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nk/Downloads/"/>
    </mc:Choice>
  </mc:AlternateContent>
  <xr:revisionPtr revIDLastSave="0" documentId="13_ncr:1_{72DFE36E-A7E5-A545-B55F-DFB7A4F7FBA3}" xr6:coauthVersionLast="47" xr6:coauthVersionMax="47" xr10:uidLastSave="{00000000-0000-0000-0000-000000000000}"/>
  <bookViews>
    <workbookView xWindow="80" yWindow="500" windowWidth="28720" windowHeight="16320" activeTab="1" xr2:uid="{00000000-000D-0000-FFFF-FFFF00000000}"/>
  </bookViews>
  <sheets>
    <sheet name="Медиаплан" sheetId="64" r:id="rId1"/>
    <sheet name="Summary" sheetId="66" r:id="rId2"/>
    <sheet name="Май 2025" sheetId="80" r:id="rId3"/>
    <sheet name="Апрель 2025" sheetId="79" r:id="rId4"/>
    <sheet name="Март 2025" sheetId="78" r:id="rId5"/>
    <sheet name="Февраль 2025" sheetId="77" r:id="rId6"/>
  </sheets>
  <externalReferences>
    <externalReference r:id="rId7"/>
  </externalReferences>
  <definedNames>
    <definedName name="_xlnm._FilterDatabase" localSheetId="3" hidden="1">'Апрель 2025'!$A$49:$AI$679</definedName>
    <definedName name="_xlnm._FilterDatabase" localSheetId="2" hidden="1">'Май 2025'!$A$49:$AI$679</definedName>
    <definedName name="_xlnm._FilterDatabase" localSheetId="4" hidden="1">'Март 2025'!$A$49:$AI$679</definedName>
    <definedName name="_xlnm._FilterDatabase" localSheetId="5" hidden="1">'Февраль 2025'!$A$49:$AI$649</definedName>
    <definedName name="_kof1" localSheetId="0">#REF!</definedName>
    <definedName name="_kof1">#REF!</definedName>
    <definedName name="_MIG1" localSheetId="0">#REF!</definedName>
    <definedName name="_MIG1">#REF!</definedName>
    <definedName name="_MIG2" localSheetId="0">#REF!</definedName>
    <definedName name="_MIG2">#REF!</definedName>
    <definedName name="_MIG3" localSheetId="0">#REF!</definedName>
    <definedName name="_MIG3">#REF!</definedName>
    <definedName name="all" localSheetId="0">#REF!</definedName>
    <definedName name="all">#REF!</definedName>
    <definedName name="alld" localSheetId="0">#REF!</definedName>
    <definedName name="alld">#REF!</definedName>
    <definedName name="CLKSIMP" localSheetId="0">#REF!</definedName>
    <definedName name="CLKSIMP">#REF!</definedName>
    <definedName name="Excel_BuiltIn__FilterDatabase_1" localSheetId="0">#REF!</definedName>
    <definedName name="Excel_BuiltIn__FilterDatabase_1">#REF!</definedName>
    <definedName name="GZTIMP" localSheetId="0">#REF!</definedName>
    <definedName name="GZTIMP">#REF!</definedName>
    <definedName name="kursd" localSheetId="0">#REF!</definedName>
    <definedName name="kursd">#REF!</definedName>
    <definedName name="ned" localSheetId="0">#REF!</definedName>
    <definedName name="ned">#REF!</definedName>
    <definedName name="SBSIMP" localSheetId="0">#REF!</definedName>
    <definedName name="SBSIMP">#REF!</definedName>
    <definedName name="ZAGLIMP" localSheetId="0">#REF!</definedName>
    <definedName name="ZAGLIM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4" l="1"/>
  <c r="F9" i="64"/>
  <c r="F8" i="64"/>
  <c r="F7" i="64"/>
  <c r="F6" i="64"/>
  <c r="E11" i="64"/>
  <c r="F689" i="80"/>
  <c r="E28" i="66" s="1"/>
  <c r="F685" i="80"/>
  <c r="F686" i="80" s="1"/>
  <c r="E29" i="66" s="1"/>
  <c r="F684" i="80"/>
  <c r="F683" i="80"/>
  <c r="E27" i="66" s="1"/>
  <c r="L4" i="80"/>
  <c r="F683" i="79"/>
  <c r="D27" i="66" s="1"/>
  <c r="F689" i="79"/>
  <c r="D28" i="66" s="1"/>
  <c r="F685" i="79"/>
  <c r="F686" i="79" s="1"/>
  <c r="D29" i="66" s="1"/>
  <c r="F684" i="79"/>
  <c r="D11" i="64"/>
  <c r="D31" i="66" s="1"/>
  <c r="L4" i="79"/>
  <c r="B11" i="64"/>
  <c r="B31" i="66" s="1"/>
  <c r="C11" i="64"/>
  <c r="C31" i="66" s="1"/>
  <c r="F689" i="78"/>
  <c r="C28" i="66" s="1"/>
  <c r="F685" i="78"/>
  <c r="F686" i="78" s="1"/>
  <c r="C29" i="66" s="1"/>
  <c r="F684" i="78"/>
  <c r="F683" i="78"/>
  <c r="C27" i="66" s="1"/>
  <c r="F27" i="66" s="1"/>
  <c r="L4" i="78"/>
  <c r="F659" i="77"/>
  <c r="F655" i="77"/>
  <c r="F656" i="77" s="1"/>
  <c r="F654" i="77"/>
  <c r="F653" i="77"/>
  <c r="F29" i="66" l="1"/>
  <c r="F28" i="66"/>
  <c r="F11" i="64"/>
  <c r="L4" i="77"/>
  <c r="G27" i="66" l="1"/>
  <c r="H27" i="66" s="1"/>
</calcChain>
</file>

<file path=xl/sharedStrings.xml><?xml version="1.0" encoding="utf-8"?>
<sst xmlns="http://schemas.openxmlformats.org/spreadsheetml/2006/main" count="14114" uniqueCount="7249">
  <si>
    <t>Отзывы</t>
  </si>
  <si>
    <t>Период</t>
  </si>
  <si>
    <t>Всего</t>
  </si>
  <si>
    <t>Площадка</t>
  </si>
  <si>
    <t>Тема</t>
  </si>
  <si>
    <t>Текст сообщения</t>
  </si>
  <si>
    <t>Дата</t>
  </si>
  <si>
    <t>Ник</t>
  </si>
  <si>
    <t>Вовлечение</t>
  </si>
  <si>
    <t>Тип поста</t>
  </si>
  <si>
    <t>Упоминание</t>
  </si>
  <si>
    <t>Поддерживающее</t>
  </si>
  <si>
    <t>Отзыв</t>
  </si>
  <si>
    <t>Динамика тональности площадок в поисковой выдаче</t>
  </si>
  <si>
    <t>Площадки отзывов</t>
  </si>
  <si>
    <t>ОС</t>
  </si>
  <si>
    <t>ЦС</t>
  </si>
  <si>
    <t>План</t>
  </si>
  <si>
    <t>KPI</t>
  </si>
  <si>
    <t>Количество прочтений увеличивается в среднем на 30% в течение 3 месяцев, следующих за публикацией.</t>
  </si>
  <si>
    <t>% от плана</t>
  </si>
  <si>
    <t>Вовлечение читателей в диалог</t>
  </si>
  <si>
    <t>Карточки с высоким рейтингом &gt;4</t>
  </si>
  <si>
    <t>Карточки с низким рейтингом &lt;4</t>
  </si>
  <si>
    <t>Карточки без отзывов</t>
  </si>
  <si>
    <t>Отзывов всего (площадки в топ-20)</t>
  </si>
  <si>
    <t>Количество карточек товара (отзывы)</t>
  </si>
  <si>
    <t>Количество обсуждений (форумы, сообщества, комментарии к статьям)</t>
  </si>
  <si>
    <t xml:space="preserve">*Доля обсуждений с доступной статистикой прочтений	</t>
  </si>
  <si>
    <t>есть</t>
  </si>
  <si>
    <t>https://irecommend.ru/content/lekarstvennyi-preparat-ao-medana-farma-fortedetrim-vitamin-d</t>
  </si>
  <si>
    <t>Гость</t>
  </si>
  <si>
    <t>Март</t>
  </si>
  <si>
    <t>Мониторинг инфополя и сбор упоминаний</t>
  </si>
  <si>
    <t>Бренд: Фортедетрим</t>
  </si>
  <si>
    <t>Просмотры</t>
  </si>
  <si>
    <r>
      <t>Суммарное количество просмотров</t>
    </r>
    <r>
      <rPr>
        <b/>
        <sz val="9"/>
        <color rgb="FFFF0000"/>
        <rFont val="Arial"/>
        <family val="2"/>
      </rPr>
      <t>*</t>
    </r>
  </si>
  <si>
    <r>
      <rPr>
        <sz val="9"/>
        <color rgb="FFFF0000"/>
        <rFont val="Arial"/>
        <family val="2"/>
      </rPr>
      <t>*</t>
    </r>
    <r>
      <rPr>
        <sz val="9"/>
        <rFont val="Arial"/>
        <family val="2"/>
      </rPr>
      <t xml:space="preserve">Без учета площадок с закрытой статистикой прочтений </t>
    </r>
  </si>
  <si>
    <t>Генерирование отзывов (отзовики)</t>
  </si>
  <si>
    <t>Генерирование отзывов (интернет-аптеки, маркетплейсы)</t>
  </si>
  <si>
    <t>Комментарии на площадках в топ-20 выдачи по тематическим запросам и запросам конкурентов (SERM и комментарии к отзывам)</t>
  </si>
  <si>
    <t>Комментарии в обсуждениях тематики (витамины Д, пост-ковид, укрепление иммунитета, подготовка к ЭКО и другие тематики для посева)</t>
  </si>
  <si>
    <t>Комментарии с фото продукта (обсуждения в соцсетях, на форумах)</t>
  </si>
  <si>
    <t>Продукт</t>
  </si>
  <si>
    <t>Активные обсуждения (мониторинг)</t>
  </si>
  <si>
    <t>Нет данных</t>
  </si>
  <si>
    <t>Доля обсуждений с вовлечением в диалог</t>
  </si>
  <si>
    <t>Площадки со статистикой просмотров</t>
  </si>
  <si>
    <t>Акрихин - Фортедетрим</t>
  </si>
  <si>
    <t>Детализация рейтингов на площадках</t>
  </si>
  <si>
    <t>https://docs.google.com/spreadsheets/d/1HspqTc59_IU3z29suS3mCOcLIsAupuwaeOGFkuLE3oA/edit#gid=2003650610</t>
  </si>
  <si>
    <t>https://pravogolosa.net/otzyvcategory?page=show_category&amp;catid=74934&amp;order=0&amp;expand=0</t>
  </si>
  <si>
    <t>Комментарии Топ-20 выдачи</t>
  </si>
  <si>
    <t>Аноним</t>
  </si>
  <si>
    <t>Итого</t>
  </si>
  <si>
    <t xml:space="preserve">Охват по просмотрам сообщений </t>
  </si>
  <si>
    <t>Количество просмотров сообщений</t>
  </si>
  <si>
    <t>https://otzyvy.pro/category/krasota-i-zdorove/lekarstvennyie-sredstva/784539-fortedetrim.html</t>
  </si>
  <si>
    <t>Марина</t>
  </si>
  <si>
    <t>https://www.otzyvru.com/fortedetrim</t>
  </si>
  <si>
    <t>Мария</t>
  </si>
  <si>
    <t>Елена</t>
  </si>
  <si>
    <t>https://otzovik.com/reviews/fortedetrim/</t>
  </si>
  <si>
    <t>https://vseotzyvy.ru/item/67519/reviews-fortedetrim-vitamin-d-medana-farma/</t>
  </si>
  <si>
    <t>https://www.budzdorov.ru/product/143311</t>
  </si>
  <si>
    <t>https://www.rigla.ru/product/143311</t>
  </si>
  <si>
    <t>Елена Андреева</t>
  </si>
  <si>
    <t>Оксана</t>
  </si>
  <si>
    <t>Галина Иванова</t>
  </si>
  <si>
    <t>Отзывы - 22, Комментарии - 620</t>
  </si>
  <si>
    <t>https://otzovik.com/review_17044998.html</t>
  </si>
  <si>
    <t>Избавилась от дефицита витамина Д, и вес активней пошел вниз.
Всем привет. Как я уже писала, начала вплотную заниматься своим весом. Когда вес перевалил за 100 кг, то уже стало страшно за свое здоровье. ИМТ у меня более 30. Помимо препарата для похудения, эндокринолог мне также назначила ряд анализов. В их числе был и анализ на витамин д (25(ОН)), который как оказалось, был у меня в сильном дефиците. Врач назначил мне прием Фортедетрима в дозировке 50 тыс ме по 3 капсулы в неделю. Мне понравилось что капсулы маленькие по размеру, заходят без проблем, хотя дозировка при этом приличная. 
Через 2 месяца приема Фортедетрима я повторно сдавала анализ. Результат отличный: с 18 нг/мл удалось повысить уровень витамина д до 30 нг/моль. И кстати еще я заметила, что вес начал уходить активней. Поэтому я советую, любое заболевание (в моем случае это ожирение) всегда нужно лечить комплексно, тогда и результат не заставит себя ждать.</t>
  </si>
  <si>
    <t>https://otzovik.com/review_17085174.html</t>
  </si>
  <si>
    <t>Витамин Д при похудении!
Хочется рассказать про начала своего пути и новое открытие для себя! Я рада,что в конце прошлого года,я приняла волевое решение худеть, а это не шутки, мне поставили ожирение 2 степени и сд. И пошла к эндокринологу, после проведенных лабораторных и прочих исследований, сбора анамнеза, решено худеть. Составлен план. Открытием для меня стало назначение Фортедетрим 20000 МЕ в комплексной терапии 1 раз в сутки на 6 месяцев! Как сказала врач: при моем ИМТ 38,6, это необходимая дозировка для восполнения дифицитов! Кроме того, витамин Д, также способствует снижению аппетита! Фортедетрим принимать легко, несмотря на дозировку, капсула не большая, желто-оранжевого цвета. Это не таблетка, проглатывается легко с водой! Чувствую прилив сил! Волосы и ногти стали выглядеть лучше! Реже болею орви. Инструкция понятная, упаковка красочная, в упаковке 30 капсул! Буду продолжать курс, так как вес тронулся и идет вниз, самочувствие хорошее, до цели далеко (конечная точка веса), с витамином д буду уверенна, что не подорву при похудении иммунитет! У фортедетрим есть и другие дозировки, буду подбирать себе с врачом, по мере сдачи анализов и продолжать пить. Чего и желаю всем, кто прочтет данный отзыв. Благодарю за внимание!</t>
  </si>
  <si>
    <t>https://irecommend.ru/node/10520430</t>
  </si>
  <si>
    <t>Добрый день , сегодня мой отзыв будет о пользе витамина Д. Самостоятельно его никогда не пила и , если честно, недооценивала его важность. Летом на пару месяцев уезжала греться на юг и на этом все. Не так давно решила сделать чек-ап организма. Мы с мужем решились на еще одного ребенка, но возраст и общее состояние вызывает много вопросов. В итоге сдала анализы в том числе и на дефициты. Витамин Д оказался значительно ниже нормы. Гинеколог назначил прием капсул Фортедетрима в дозировке 10000 МЕ. Оказывается это очень важный и необходимый организму витамин. Он отвечает практически за все: за рост и деление клеток, крепость костей, крепкую нервную систему, уменьшает воспалительные процессы, сокращает рост раковых клеток, повышает иммунитет, повышает фертильность и способствует вынашиванию здорового малыша, да даже мой излишний вес тоже от недостатка витамина Д. Врач назначил курсовой прием Фортедетрима на два месяца, потом повторная сдача анализов и продолжение или корректировка приема. Сами капсулки небольшие по размеру пьются легко. Принимать их необходимо с основным приемом пищи. Через неделю очутилась что стала бодрее с утра и активнее в течении дня. Мне, кажется, даже голова стала работать лучше, по крайней мере работоспособность увеличилась вдвое. Фортедетрим покупала за 1552 рубля за пачку с 30 капсулами. Прием продолжаю.</t>
  </si>
  <si>
    <t>Помогает держать витамин Д на необходимом уровне. Нехватка витамина Д в наше время - это наверно тотальная проблема на всей нашей планете. Если его раньше только деткам назначали да старикам, то сейчас последние исследования доказывают, что он необходим всем. Некачественное питание, лишний вес, стрессы, метаболические нарушения, и т.д. и т. п. Такая уж у нас правда жизни, увы. Я принимаю фортедетрим уже года 4, и витамин Д стабильно держится у меня на хорошем уровне. Выписали мне его для лечения, анализ показал низкий уровень витамина Д в крови. Принимала первое время по 10 тыс. ме ежедневно месяца 3. За это время вит. Д хорошо поднялся, и врач сказал переходить на поддерживающую дозировку в 4 тыс. ме. Даже летом терапевт напоминала, чтобы я не прерывала прием, потому что витамин Д из солнца усваивается значительно хуже, чем из лекарственной формы. Да и всем известно, что ультрафиолет оказывает агрессивное, мутагенное и канцерогенное действие на организм. И если усердствовать в принятии солнечных ванн, то есть риск заработать рак кожи. Поэтому без препаратов с вит. Д сейчас никуда. Что мне нравится в фортедетриме: 1. Препарат лекарственный, а значит полностью исследованный. 2. Результат моего первого приема был налицо - за 3 месяца Д у меня увеличился в 2,5 раза. 3. В одной капсуле содержится вся дозировка, они небольшого размера и легко глотаются. 4. В составе нет ничего лишнего (типа ешек, красителей и пр.), только колекальциферол + полезное сафлоровое масло, которое помогает ему легче усваиваться. Это очень нужный и очень важный витамин в любом возрасте. Какую форму и сколько принимать решать, конечно же, лучше с врачом. Но я в этом вопросе уже определилась.)</t>
  </si>
  <si>
    <t>https://www.otzyvru.com/fortedetrim/review-1968922</t>
  </si>
  <si>
    <t>Улучшилось состояние волос и кожи. Мне этот витамин д трихолог назначил, когда начался сильный волосопад. По анализам выявили недостаточность витамина д. Пила по капсуле (50тыс ме) 1 раз в неделю месяц, сейчас пью для поддержания по 1 капсуле 10 тыс МЕ в неделю. Волосы перестали выпадать. Еще заметила, что кожа стала лучше и ровнее.</t>
  </si>
  <si>
    <t>https://pravogolosa.net/otzyvcategory?page=show_ad&amp;adid=275248&amp;catid=74934</t>
  </si>
  <si>
    <t>Переболела ковидом опять (четвертый раз).Делала чекап организма по выздоравлению, анализы сданы все, в том числе и на дифициты, был выявлен недостаток вит д. С врачем решено попить фортедетрим 2 капсулы 4000ме сутки на месяц. Принимать удобно, состав понятный. Чувствую прилив сил, настроение в норме, в пасмурные дни не чувствую себя разбитой. Буду продолжать курс! По окончанию сделаю повторный анализ и примим решение о поддерживающей дозировке.</t>
  </si>
  <si>
    <t>https://medum.ru/fortedetrim-otzyvy</t>
  </si>
  <si>
    <t>https://medum.ru/r15913</t>
  </si>
  <si>
    <t>Витамин Д в дозировке 10000 МЕ в день назначил врач для лечения ожирения. Заметила , что снизился аппетит, стала намного бодрее и активнее. Появились силы на спорт и ежедневные прогулки. Вес потихоньку начал снижаться.</t>
  </si>
  <si>
    <t>https://vseotzyvy.ru/item/67519/review/452877/fortedetrim-vitamin-d-medana-farma</t>
  </si>
  <si>
    <t>Никогда бы не подумала, что от витамина Д зависит состояние моих волос. Но именно в этом и была моя проблема. Витамин D (Фортедетрим 4000) взяла по назначению врача-трихолога. Перед этим по ее назначению сдала анализы на дефициты. Все анализы оказались в норме, только анализ на 25(OH)D показал недостаток витамина Д - 24.9 нг/мл. Проблема была в том, что волосы выпадали длительное время, сыпались так, что весь слив в ванной за одно мытье полностью забивался. Сказали принимать по 2 капсулы 8000 ме 1 месяц, затем по 1 капсуле 4000 ме каждый день постоянно. Не сразу, но постепенно волосопад стал уменьшаться. Сейчас, спустя почти 4 месяца, могу сказать, что не замечаю их вообще нигде (ни на одежде, ни в доме вообще), кроме расчески. Что я еще обнаружила: я стала лучше спать, у меня улучшилось настроение, прибавилось сил. Вот каким полезным для всего организма витаминчик оказался.</t>
  </si>
  <si>
    <t>https://otzyv.pro/reviews/otzyvy-fortedetrim-499153.html</t>
  </si>
  <si>
    <t>Восполняет дефицит витамина Д в короткие сроки. У меня после родов стала прям беда с волосами. Уже даже начали появляться залысины. Первые полгода не могла ничего поделать, врачи отсылали (мол закончишь гв и приходи). Наконец-то завершила, обратилась к трихологу. сдала анализы на всевозможные дефициты. Оказалось, у меня катастрофически низкие показатели железа и витамина д. Назначил пить железо и витамин д. Последний рекомендовал именно лекарственный Фортедетрим дозировку 10 тыс ме по 5 капсул в неделю. Принимать удобно, капсулы маленькие по размеру. Я пила 2 месяца. Потом снова пересдала анализ, и уровень вит Д поднялся до нормы. Но я это и по общему состоянию заметила. Прошла сонливости, чувство постоянной усталости. А главное волосы перестали сыпаться. Сейчас пью поддерживающую дозу 10000МЕ раз в неделю. Однозначно рекомендую именно фортедетрим для лечения дефицита витамина д.</t>
  </si>
  <si>
    <t>https://megapteka.ru/vidnoe/catalog/zabolevaniya-sustavov-58/fortedetrim-kapsuly-10000me-4530721</t>
  </si>
  <si>
    <t>Купила по совету врача гинеколога, сдала анализ, нужна была корректировка (чуть больit 20 уровень был) , пью раз в день, отличное самочувствие, принимать удобно!Обязателньо буду продолжать курс!</t>
  </si>
  <si>
    <t>https://market.yandex.ru/product--fortedetrim-kaps/1908216151/reviews?uniqueId=148482831&amp;sku=102158194737&amp;offerId=hss4fyOpZa_QiRLDX4JLww</t>
  </si>
  <si>
    <t>Пила недавно месячный курс по 2 капсуле (4000ме) в день по назначению терапевта. Мне понравился. Капсулы небольшие, легко глотаются.</t>
  </si>
  <si>
    <t>По назначению врача купила, после анализов, пропила месяц, скоро повторная сдача, самочувствие отличное!</t>
  </si>
  <si>
    <t>https://market.yandex.ru/product--fortedetrim-kaps/764669074/reviews?sku=101304296742</t>
  </si>
  <si>
    <t>Фортедетрим назначил гинеколог. С мужем планируем детей, а из-за большого веса с этим могут возникнуть трудности. Принимаю фортедетрим по 10000 МЕ в день третий месяц и заметила, что вес стал снижаться. Помимо этого, конечно занимаюсь спортом и придерживаюсь диеты.Сами капсулы маленькие, пьются прекрасно.</t>
  </si>
  <si>
    <t>https://market.yandex.ru/product--fortedetrim-kaps/1908216151/reviews?sku=102158187749&amp;sort_by=date&amp;page=1</t>
  </si>
  <si>
    <t>На меня без дополнительного приема витамина Д сразу хандра и жор нападают. По 10 000 МЕ ежедневно сказал эндокринолог пить. Витамин хороший, легко усваивается, состояние сразу улучшается.</t>
  </si>
  <si>
    <t>Эндокринолог назначил этот витамин Д пить по 2 капсулы в день. С ним стала чувствовать себя получше. К тому же вес уходит быстрее (лечу ожирение 2 типа)</t>
  </si>
  <si>
    <t>Назначил эндокринолог после сдачи анализов на дефициты. Прием по 3 капсулы в неделю. Чувствую себя бодрой и активной, пропала сонливость</t>
  </si>
  <si>
    <t>Назначили по 3 капсулы в неделю. В одной капсуле 50000 ме, при этом капсула махонькая, глотаешь и не замечаешь. Заметила, что вес начал быстрей уходить, энергии в разы больше стало, сон крепче.</t>
  </si>
  <si>
    <t>https://goodapteka.ru/fortedetrim-kapsuly-20000me-30-687761/</t>
  </si>
  <si>
    <t>https://goodapteka.ru/fortedetrim-kapsuly-20000me-30-687761/reviews/</t>
  </si>
  <si>
    <t>Купила по назначению врача, буду принимать и худеть параллельно! Пить раз день, удобно глотать!</t>
  </si>
  <si>
    <t>https://uteka.ru/product/fortedetrim-369357/</t>
  </si>
  <si>
    <t>Назначил эндокринолог. Принимаю вторую неделю. Чувствую себя бодрее и устаю меньше.</t>
  </si>
  <si>
    <t>https://uteka.ru/vitaminy/vitaminnye-preparaty/fortedetrim/reviews/</t>
  </si>
  <si>
    <t>Витамин D принимаю каждый день по 10 000 ед. и чувствую себя великолепно в свои 55 лет. Знакомые говорили, это вредно, но я слушаю своего врача, который выписал мне этот препарат. И чувствую себя только лучше и бодрее, как будто мне 25 лет.</t>
  </si>
  <si>
    <t>https://nfapteka.ru/valuiki/catalog/zabolevaniya/osteoporoz/vitaminy-gruppy-d/fortedetrim-kaps-4000-me-30-527071.html#review</t>
  </si>
  <si>
    <t>Хороший лекарственный витамин д. Мне его назначал терапевт, когда дефицит по анализам выявился. Удалось поднять до нормы за пару месяцев. Теперь принимаю для профилактики по капсуле 10тыс ме в неделю.</t>
  </si>
  <si>
    <t>https://nfapteka.ru/moskva/catalog/zabolevaniya/osteoporoz/vitaminy-gruppy-d/fortedetrim-kaps-10000-me-30-503783.html</t>
  </si>
  <si>
    <t>https://nfapteka.ru/catalog/zabolevaniya/osteoporoz/vitaminy-gruppy-d/fortedetrim-kaps-10000-me-30-509725.html</t>
  </si>
  <si>
    <t>Купила по рекомендации эндокринолога, по итогам анализов. 10тыс. пью раз в день. Удобная капсула, принимать очень легко!</t>
  </si>
  <si>
    <t>ViktoryAbolixa</t>
  </si>
  <si>
    <t>Татьяна Рябченко</t>
  </si>
  <si>
    <t>Нина Васильева</t>
  </si>
  <si>
    <t>Бэла Нестерова</t>
  </si>
  <si>
    <t>Полина</t>
  </si>
  <si>
    <t>ven-pol4</t>
  </si>
  <si>
    <t>Шмидт</t>
  </si>
  <si>
    <t>Vergusm</t>
  </si>
  <si>
    <t>Angelinyia</t>
  </si>
  <si>
    <t>Любовь</t>
  </si>
  <si>
    <t>Анонимно</t>
  </si>
  <si>
    <t>Алиса</t>
  </si>
  <si>
    <t>Людмила Синдицкая</t>
  </si>
  <si>
    <t>Светлана</t>
  </si>
  <si>
    <t>Алена</t>
  </si>
  <si>
    <t>Татьяна</t>
  </si>
  <si>
    <t>https://dzen.ru/a/Z58YRdZRjhRf3aUF</t>
  </si>
  <si>
    <t>Рыбу морскую и особенно шпроты часто ем, но вот анализы показали дефицит витамина Д. Упал иммунитет, появились другие неприятности. Так что его пришлось принимать дополнительно в виде фортедетрима. Только тогда показатель стал на уровне нормы.</t>
  </si>
  <si>
    <t>https://dzen.ru/a/Z5_uENZRjhRfFZvW</t>
  </si>
  <si>
    <t>Как раз недавно пила курсом фортедетрим (вит Д). Мне его врач назначал. Заметила, что волосы меньше стали выпадать, и кожа реально лучше стала.</t>
  </si>
  <si>
    <t>https://dzen.ru/a/Z6AqvtZRjhRfIlu5</t>
  </si>
  <si>
    <t>Люблю бутеры со шпротами, но что то они мне не сильно то и помогли, когда сдавала анализ на вит д все равно снижен был, врач мне Фортедетрим назначала пропить, только он и восстановил норму вит д мне))))</t>
  </si>
  <si>
    <t>https://dzen.ru/a/Z6G9BKlI11KyRTUo</t>
  </si>
  <si>
    <t>2000 МЕ это если витамин д в норме по анализам. А если есть дефицит или недостаточность, то дозировка побольше нужна. У меня дефицит как раз был. Назначали лекарственный фортедетрим по 1 капсуле (50тыс ме) в неделю. Быстро поднялся до нормы.</t>
  </si>
  <si>
    <t>https://www.woman.ru/beauty/hair/thread/6215007/</t>
  </si>
  <si>
    <t>https://www.woman.ru/beauty/hair/thread/6215007/#m97919095</t>
  </si>
  <si>
    <t>Постоянное стрессование приводит к падению уровня витаминов в организме. У меня тоже волосы были всегда хорошие, потом волосопад начался. Эндокринолог проверил меня на витамин Д и назначил пить фортедетрим, чтобы его недостаток устранить. Пила несколько месяцев, и уже на второй месяц волосы меньше стали выпадать, а сейчас они уже гуще и здоровее стали, если чисто внешне смотреть.</t>
  </si>
  <si>
    <t>https://www.woman.ru/health/Pregnancy/thread/6215333/</t>
  </si>
  <si>
    <t>https://www.woman.ru/health/Pregnancy/thread/6215333/#m97905061</t>
  </si>
  <si>
    <t>Сначала не получилось, а потом пошли по врачам проверяться. И у меня и у мужа был очень низкий показатель витамина Д в организме. Нам прописали пить фортедетрим. Пропили его курсом, когда Д хорошо поднялся, тогда и зачали без проблем).</t>
  </si>
  <si>
    <t>https://www.woman.ru/health/Pregnancy/thread-preparaty-s-ovariaminom-pomogli-vam-zaberemenet-id6215452/</t>
  </si>
  <si>
    <t>https://www.woman.ru/forum/GoToMessage/?id=97905671</t>
  </si>
  <si>
    <t>О таком не слышала. Мне назначали в основном витамины. Точно пила фортедетрим по назначению врача, т.к. недостаточность была, фолиевую кислоту еще. В итоге через пару месяцев забеременела.</t>
  </si>
  <si>
    <t>https://dzen.ru/a/Z6LH6KlI11KyeUWv</t>
  </si>
  <si>
    <t>Омега+ вит д (в моем случае врач фортедетрим назначила) хорошо помогают и имунке, самочувствие отличное, да и кожа+волосы, ногти стали лучше выглядеть!</t>
  </si>
  <si>
    <t>https://dzen.ru/a/Z6OE8mvPGA645sSW?feed_exp=ordinary_feed&amp;from=channel&amp;integration=site_desktop&amp;place=subscriptions_channel&amp;secdata=CNDe6bXNMiABUA9qAQGQAQA%3D&amp;rid=3227599095.1433.1738831491209.61265&amp;referrer_clid=1400&amp;</t>
  </si>
  <si>
    <t>Меня все болезни стали сторониться (тьфу-тьфу!), т.к. утром контрастный душ принимаю и пью регулярно витамин Д (врач назначил его в виде фортедетрима).</t>
  </si>
  <si>
    <t>https://dzen.ru/a/Z6NjumvPGA642lmg?feed_exp=ordinary_feed&amp;from=channel&amp;integration=site_desktop&amp;place=subscriptions_channel&amp;secdata=CKioxrHNMiABUA9qAQGQAQA%3D&amp;rid=4250155480.1438.1738831720571.13320&amp;referrer_clid=1400&amp;</t>
  </si>
  <si>
    <t>А еще для иммунитета хорошо витамин д пить. Я сама пью фортедетрим по назначению врача. Болею редко очень.</t>
  </si>
  <si>
    <t>https://dzen.ru/a/Z6DqPPVWjEdC70-K</t>
  </si>
  <si>
    <t>Витамины надо принимать регулярно особенно витамин д. Я по назначению фортедетрим принимаю, так что и самочувствие лучше и имунка, реже орз болею.</t>
  </si>
  <si>
    <t>https://dzen.ru/a/Z6LqGqlI11KygkbN?feed_exp=ordinary_feed&amp;from=channel&amp;integration=site_desktop&amp;place=subscriptions_channel&amp;secdata=CMDtg6PNMiABUA9qAQGQAQA%3D&amp;rid=663200271.1297.1738831949246.71982&amp;referrer_clid=1400&amp;</t>
  </si>
  <si>
    <t>Я делала масочки с касторовым маслом. Особой разницы не заметила. Лучше на витамин Д анализ сдать. Если он в дефиците, то волосы очень сильно лезут. Я по совету врача фортедетрим курсом пропила. Волосы переставали выпадать и выглядят здоровее.</t>
  </si>
  <si>
    <t>https://dzen.ru/shorts/67a10acbaceeef07d3eebe94?rid=2623975490.1300.1738832013720.80406&amp;referrer_clid=1400&amp;</t>
  </si>
  <si>
    <t>Думала, это у меня шампуней всяких (не только от сухих) волосы стали пучками лезть. А когда проверилась на уровень витамина Д, оказалось, он у меня сильно ушел в минус. Врач выписал пить фортедетрим для восполнения недостатка, и тогда выпадение прекратилось.</t>
  </si>
  <si>
    <t>https://www.woman.ru/beauty/hair/thread-kak-ukrepit-volosy-id6217706/</t>
  </si>
  <si>
    <t>https://www.woman.ru/beauty/hair/thread-kak-ukrepit-volosy-id6217706/#m97989661</t>
  </si>
  <si>
    <t>Может анализы сдать?Провериться на дифициты?посмотреть гормоны вит д? Я сдавала по итогу недостаточность вит д была, как только по совету врача Фортедетрим пропила, так и с волосами лучше стало и с ногтями)</t>
  </si>
  <si>
    <t>https://dzen.ru/video/watch/676eb98c63b01e74f33ddcc3</t>
  </si>
  <si>
    <t>Я вит. Д с вит. К2 принимаю в раздельном варианте. Так мне врач выписывал - принимать фортедетрим вместе с К2, чтобы кальций отправлялся прямо в кости и они таким образом быстрее укреплялись.</t>
  </si>
  <si>
    <t>https://www.woman.ru/health/diets/thread-na-podderzhke-kaloriy-tolsteyu-id6216972/</t>
  </si>
  <si>
    <t>https://www.woman.ru/health/diets/thread-na-podderzhke-kaloriy-tolsteyu-id6216972/#m97949808</t>
  </si>
  <si>
    <t>Мне врач для похудения назначил пить вит. Д, сказал, лучше в виде фортедетрима принимать, там дозы подходящие. Снижает тягу к пище и в целом регулирует метаболизм хорошо. От этого процесс похудения запускается.</t>
  </si>
  <si>
    <t>https://www.otzyvru.com/fortedetrim/review-1927628</t>
  </si>
  <si>
    <t>А мне недавно трихолог назначил фортедетрим по 50 тыс ме в неделю. Волосы заметно меньше выпадают. Я прям довольна.</t>
  </si>
  <si>
    <t>http://www.youtube.com/watch?v=YprWN-RrXhE&amp;lc=UgwcK4zy4uXTOicnQUl4AaABAg</t>
  </si>
  <si>
    <t>Я чтобы восполнить нехватку вит д, сначала анализ сдавала, а по итогам недостаточность, так месяц пила 2 по 4000 ме Фортедетрим, так по итогу потом анализ по вит д был отличный. Сейчас пью профилактическую дозу раз в неделю! самочувствие тоже отличное!</t>
  </si>
  <si>
    <t>http://www.youtube.com/watch?v=Q5KwDylUFvU&amp;lc=Ugw1B8FjV3NorbVgILp4AaABAg</t>
  </si>
  <si>
    <t>https://www.youtube.com/watch?v=Q5KwDylUFvU&amp;lc=Ugx_FYjllH-Xllf5dOZ4AaABAg</t>
  </si>
  <si>
    <t>Мне врач посоветовал на дефициты анализ сдать. По результатам только витамин Д (фортедетрим) назначил пить. Все остальное в норме было.</t>
  </si>
  <si>
    <t>https://dzen.ru/a/Z6NAjlz6JXx42fiO</t>
  </si>
  <si>
    <t>Среди витаминов у меня на первом месте витами Д, пью его в виде фортедетрима, назначал эндокринолог. Еще бэшки и омегу принимаю. Это главный мой арсенал в борьбе с болезненями.</t>
  </si>
  <si>
    <t>Сирень Мис</t>
  </si>
  <si>
    <t>Евгения Смирнова</t>
  </si>
  <si>
    <t>Алина Матерн</t>
  </si>
  <si>
    <t>Мария С.</t>
  </si>
  <si>
    <t>Sonia</t>
  </si>
  <si>
    <t>Александра В</t>
  </si>
  <si>
    <t>София Богданова</t>
  </si>
  <si>
    <t>Ольга</t>
  </si>
  <si>
    <t>@ЕленаАндреева-и4р</t>
  </si>
  <si>
    <t>Olesya 286</t>
  </si>
  <si>
    <t>https://vk.com/wall-33993930_1979536</t>
  </si>
  <si>
    <t>https://vk.com/wall-33993930_1979536?w=wall-33993930_1979536_r1979577</t>
  </si>
  <si>
    <t>Я бы еще добавила витамин д в список. Перед приемом надо анализ сначала сдать. У меня выявили дефицит. Пила по назначению Фортедетрим. Быстро поднял до нормы.</t>
  </si>
  <si>
    <t>https://t.me/momlife_ru/2062?comment=62050</t>
  </si>
  <si>
    <t>https://t.me/momlife_ru/2062?comment=62244</t>
  </si>
  <si>
    <t>Ну, я сдавала, показатель был низкий, и врач назначил пить фортедетрим. Так что лучше сдать, иначе неясна будет картина и дозу не подберут нужную.</t>
  </si>
  <si>
    <t>https://vk.com/wall-119249179_1210507</t>
  </si>
  <si>
    <t>https://vk.com/wall-119249179_1210507?w=wall-119249179_1210507_r1210644</t>
  </si>
  <si>
    <t>Мне фортедетрим назначали, когда волосы начали сильно сыпаться. Помог. Хороший витамин д, а главное решает проблему в короткие сроки.</t>
  </si>
  <si>
    <t>https://vk.com/wall-119249179_1210507?w=wall-119249179_1210507_r1210601</t>
  </si>
  <si>
    <t>Я к врачу ходила, сдавала кучу анализов, по итогу был вит д недостаточность назначали мне Фортедетрим, пропила курс, и заметила, что волосы и ногти стали лучше расти и меньше выпадать! Да и самочувствие в целом стало лучше!</t>
  </si>
  <si>
    <t>https://vk.com/wall-173189671_361051</t>
  </si>
  <si>
    <t>https://vk.com/wall-173189671_361051?reply=361164#reply361164</t>
  </si>
  <si>
    <t>Мне терапевт фортедетрим назначал, но перед этим аназлиз на дефициты сдавала. Сейчас чувствую себя бодро в течении дня и простужаюсь реже.</t>
  </si>
  <si>
    <t>https://vk.com/wall-119970457_46520</t>
  </si>
  <si>
    <t>https://vk.com/wall-119970457_46520?w=wall-119970457_46520_r46532</t>
  </si>
  <si>
    <t>Мне эндокринолог для волос и ногтей назначил пить фортедетрим (вит. Д), хорошая штука. После второй недели уже виден результат.</t>
  </si>
  <si>
    <t>https://vk.com/wall-129864224_478852</t>
  </si>
  <si>
    <t>https://vk.com/wall-129864224_478852?w=wall-129864224_478852_r478904</t>
  </si>
  <si>
    <t>Витамины лучше пить по назначению врача после анализов. Я каждый год проверяюсь. Недавно выявили недостаточность витД. Назначили лекарственный фортедетрим. Вот теперь пью его.</t>
  </si>
  <si>
    <t>https://vk.com/wall-49666107_145560</t>
  </si>
  <si>
    <t>https://vk.com/wall-49666107_145560?w=wall-49666107_145560_r145608</t>
  </si>
  <si>
    <t>Столько шпрот не сьесть,чтобы покрыть недостаточность 🤣 Я хоть летом и загорала и шпроты люблю, а в ноябре все равно по анализам дифицит д. Врач назначала Фортедетрим пропить, пропила и анализ в норме и чувствую прилив сил!</t>
  </si>
  <si>
    <t>https://vk.com/wall-48067990_1977827</t>
  </si>
  <si>
    <t>https://vk.com/wall-48067990_1977827?reply=1979018#reply1979018</t>
  </si>
  <si>
    <t>Никакие. Сначала на дефициты проверится нужно. Мне фортедетрим (витамин Д) назначали</t>
  </si>
  <si>
    <t>https://vk.com/wall-48067990_1977827?w=wall-48067990_1977827_r1978881</t>
  </si>
  <si>
    <t>Без назначения не пила витамины. Потому что мне их после сдачи анализов выписывал эндокринолог. Пила вит. Д - фортедетрим, т.к. показатель его был очень низким. Поэтому провериться придется.</t>
  </si>
  <si>
    <t>https://vk.com/wall-172880205_366748</t>
  </si>
  <si>
    <t>https://vk.com/wall-172880205_366748?w=wall-172880205_366748_r366953</t>
  </si>
  <si>
    <t>Мне тоже фортедетрим назначали. Выпадение прекратилось.</t>
  </si>
  <si>
    <t>https://vk.com/wall-172880205_366748?w=wall-172880205_366748_r366942</t>
  </si>
  <si>
    <t>Я тоже мучилась, потом пошла к трихологу, сдала анализы, вкупе с мезотерапией пропила курс Фортедетрим это вит д, заметно меньше стало выпадение волом и ногти стали лучше, так еще и новый пушок расти начал, там где пустовато было.</t>
  </si>
  <si>
    <t>https://vk.com/wall-34506554_936304</t>
  </si>
  <si>
    <t>https://vk.com/wall-34506554_936304?reply=936526#reply936526</t>
  </si>
  <si>
    <t>Я пила по назначению врача фортедетрим. Он хорошо усваивается. Повторные анализы делала- показали, что из дефицита вышла.</t>
  </si>
  <si>
    <t>https://vk.com/wall-137658144_1671640</t>
  </si>
  <si>
    <t>https://vk.com/wall-137658144_1671640?w=wall-137658144_1671640_r1671837</t>
  </si>
  <si>
    <t>У меня такая проблема была: утром никак не могла раскочегариться, до обеда таскала свою тушку как балласт. После сдачи анализов, врач прописал пить фортедетрим, т.е. витамин D. Через месяц утреннюю "усталость" как рукой сняло.</t>
  </si>
  <si>
    <t>https://vk.com/wall-137658144_1671640?w=wall-137658144_1671640_r1671882</t>
  </si>
  <si>
    <t>Сдайте анализы, возможно у вас дефициты. У меня по крайней мере из-за них так было. Пила железо и фортедетрим (витамин д) помназначению врача. Сейчас лучше гораздо себя чувствую.</t>
  </si>
  <si>
    <t>https://vk.com/wall-177710119_117189</t>
  </si>
  <si>
    <t>https://vk.com/wall-177710119_117189?w=wall-177710119_117189_r117407</t>
  </si>
  <si>
    <t>Мне врач Фортедетрим назначала при недостаточности, за месяц в норму привели, теперь поддерживающую дозу принимаю.</t>
  </si>
  <si>
    <t>https://vk.com/wall-177710119_117189?reply=117509#reply117509</t>
  </si>
  <si>
    <t>Да, фортедетрим по назначению принимала.Через 2 месяца повторно анализы сдала - до нижней планки нормы показатель поднялся.</t>
  </si>
  <si>
    <t>https://vk.com/wall-126850514_1281553</t>
  </si>
  <si>
    <t>https://vk.com/wall-126850514_1281553?w=wall-126850514_1281553_r1281840</t>
  </si>
  <si>
    <t>Мне для поднятия тонуса и сил назначили пить фортедетрим (это вит. D). Кстати, от него не только сил прибавилось, но и иммунитет укрепился - реже стала болеть.</t>
  </si>
  <si>
    <t>https://vk.com/wall-126850514_1281553?w=wall-126850514_1281553_r1281867</t>
  </si>
  <si>
    <t>Я когда без конца болела, мне назначали фортедетрим. После курса еще ниразу не болела.</t>
  </si>
  <si>
    <t>https://vk.com/wall-175424117_1017276</t>
  </si>
  <si>
    <t>https://vk.com/wall-175424117_1017276?w=wall-175424117_1017276_r1018179</t>
  </si>
  <si>
    <t>Я сдавала анализы, по итогу врач вид д назначала Фортедетрим, пропила курс и самочувствие стало намного лучше, ппросыпаться стало легче и концентрироваться тоже, как будто больше сил на все дела! сейчас пью профилактическую дозу, пока солнца больше не станет.</t>
  </si>
  <si>
    <t>https://vk.com/wall-100197854_168344</t>
  </si>
  <si>
    <t>https://vk.com/wall-100197854_168344?reply=168358#reply168358</t>
  </si>
  <si>
    <t>Сначала вам к врачу нужно. Он вам назначит анализ за дефицит. И уже по его результатам назначит правильную дозировку. У меня Д очень низкий был, плюс лишний вес. Сейчас фортедетрим 10000 МЕ пью. Он не только из дефицита помогает выйти, но и похудеть.</t>
  </si>
  <si>
    <t>https://vk.com/wall-103170501_1136853</t>
  </si>
  <si>
    <t>https://vk.com/wall-103170501_1136853?w=wall-103170501_1136853_r1137048</t>
  </si>
  <si>
    <t>После родов сдавала анализы, и врач выписал пить витамин Д, т.к. показатель был значительно меньше нормы. Пила фортедетрим, это лекарственная форма вит. Д. Потом еще принимала бэшки (вит. В) и омегу, но витамин Д был основным.</t>
  </si>
  <si>
    <t>https://vk.com/wall-121964063_1799055</t>
  </si>
  <si>
    <t>https://vk.com/wall-121964063_1799055?w=wall-121964063_1799055_r1799294</t>
  </si>
  <si>
    <t>Пила по назначению врача фортедетрим. Болеть стала реже значительно.</t>
  </si>
  <si>
    <t>https://vk.com/wall-121964063_1799055?w=wall-121964063_1799055_r1799260</t>
  </si>
  <si>
    <t>Мне назначили вит д, сейчас пью Фортедетрим, самочувствие намного лучше. И ОРВИ как будто меньше стала болеть💁‍♀</t>
  </si>
  <si>
    <t>https://vk.com/wall-181616638_12858</t>
  </si>
  <si>
    <t>https://vk.com/wall-181616638_12858?reply=12863#reply12863</t>
  </si>
  <si>
    <t>А где вы жару нашли? Причин может быть много. Я к трихологу с такой проблемой ходила, потом по его назначению фортедетрим пропила. Волосы укрепились, больше не выпадают и начали блестеть.</t>
  </si>
  <si>
    <t>https://vk.com/wall-146361880_3191113</t>
  </si>
  <si>
    <t>https://vk.com/wall-146361880_3191113?offset=20&amp;w=wall-146361880_3191113_r3196283</t>
  </si>
  <si>
    <t>Мне тоже алопецию ставили, трихолог назначил пить лекарственную форму вит. Д фортедетрим. Где-то на второй месяц приема волосы перестали выпадать и на выпавших местах постепенно начали восстанавливаться и расти. Сейчас уже и забыла об этой проблеме, но витамин Д все еще принимаю, только перешла на поддерживающую дозу.</t>
  </si>
  <si>
    <t>https://otvet.mail.ru/question/241669265</t>
  </si>
  <si>
    <t>https://otvet.mail.ru/answer/2070872335</t>
  </si>
  <si>
    <t>Витамин д пейте. Только нужен реально работающий. Мне врач фортедетрим назначал. Понравился, болеть реже стала.</t>
  </si>
  <si>
    <t>https://otvet.mail.ru/question/241668053</t>
  </si>
  <si>
    <t>https://otvet.mail.ru/answer/2070865473</t>
  </si>
  <si>
    <t>При нехватке того или иного витамина, идет нарушение в имунной системе.. Я к врачу ходила сдала анализ на недостаточность вит д, по итого снижем значимо. Назначали курс Фортедетрим, пропила и вит д восстановился сейчас пью профилактическую дозу, чувствую себя отлично.</t>
  </si>
  <si>
    <t>https://otvet.mail.ru/question/241669705</t>
  </si>
  <si>
    <t>https://otvet.mail.ru/answer/2070892567</t>
  </si>
  <si>
    <t>Мне трихолог фортедетрим назначал. У меня витамин Д в жутком дефиците был, поэтому волосы и лезли. Сейчас и растут , и блестят, и практически не выпадают.</t>
  </si>
  <si>
    <t>https://ok.ru/group/60919528685716/topic/158050148699028</t>
  </si>
  <si>
    <t>Точно, симптомы с дефицитом витамина Д совпадают. Я даже не подозревала, что у меня показатели очень низкие будут. Терапевт назначил анализ, а потом по результатам фортедетрим (витамин Д) пить. Через два месяца повторно на дефициты сдавала- поднимается.</t>
  </si>
  <si>
    <t>https://vk.com/wall-217793795_171243</t>
  </si>
  <si>
    <t>https://vk.com/wall-217793795_171243?w=wall-217793795_171243_r171352</t>
  </si>
  <si>
    <t>Вот. По витамину Д все перечисленное - моя бывшая симптоматика. Как начала пить фортедетрим по назначению эндокринолога, так постепенно вытащила себя из этого упадка и расстройства сил, даже хорошо похудела.</t>
  </si>
  <si>
    <t>https://vk.com/wall-126734367_696258</t>
  </si>
  <si>
    <t>https://vk.com/wall-126734367_696258?w=wall-126734367_696258_r696313</t>
  </si>
  <si>
    <t>Смотря, что у вас там по анализам. Мне фортедетрим назначали, когда была недостаточность. Пила 4 недели. Поднялся до нормы, и сейчас пью профилактическую дозу.</t>
  </si>
  <si>
    <t>https://ok.ru/tv360/topic/157745345376427</t>
  </si>
  <si>
    <t>Только сначала нужно сдать анализ на недостаточность вит д, как была у меня, лечила по назначению Фортедетрим, а потом только принимать 2000ме с омегой.</t>
  </si>
  <si>
    <t>https://vk.com/wall-33519515_2618360</t>
  </si>
  <si>
    <t>https://vk.com/wall-33519515_2618360?reply=2618652#reply2618652</t>
  </si>
  <si>
    <t>Тоже волосы лезли. По дефицитам только Д низкий был. Назначали Фортедетрим. Сейчас волосы не выпадают, а наоборот окрепли и стали выглядеть здоровее.</t>
  </si>
  <si>
    <t>https://vk.com/wall-141514192_2286888</t>
  </si>
  <si>
    <t>https://vk.com/wall-141514192_2286888?w=wall-141514192_2286888_r2286946</t>
  </si>
  <si>
    <t>Пью ее, родненькую, а еще витаминчик Д здорово меня оживляет. Сначала был дефицит его, потом подняла на фортедетриме до нужного уровня, сейчас на поддерживающей дозе сижу - 2 тыс. МЕ.</t>
  </si>
  <si>
    <t>https://vk.com/wall-141539604_4421</t>
  </si>
  <si>
    <t>https://vk.com/wall-141539604_4421?w=wall-141539604_4421_r4422</t>
  </si>
  <si>
    <t>Такая дозировка витамина Д пьется, если он в норме. А вот при дефиците этого маловато. У меня по анализам недостаточность была. Мне фортедетрим назначали по 8тыс ме в день.</t>
  </si>
  <si>
    <t>https://vk.com/wall-114393556_177783</t>
  </si>
  <si>
    <t>https://vk.com/wall-114393556_177783?w=wall-114393556_177783_r177832</t>
  </si>
  <si>
    <t>При недостаточности вит д мне фортедетрим назначали по 4000ме 2 раза в день, месяц, потом сдала анализ и все стало в норме, теперь только поддерживаю.</t>
  </si>
  <si>
    <t>https://vk.com/wall-160757794_38963</t>
  </si>
  <si>
    <t>https://vk.com/wall-160757794_38963?reply=39000#reply39000</t>
  </si>
  <si>
    <t>Я сейчас тоже витамин Д пью, в дозировке 8000 МЕ. Сходила к врачу, сдала анализ, оказывается у меня он в дефиците. От этого хроническая усталость, вечная сонливость , да еще и волосы лезут. Сейчас фортедетрим пью-поднимаю. А на омегу тоже анализ сдается?</t>
  </si>
  <si>
    <t>https://vk.com/wall-211094096_96223</t>
  </si>
  <si>
    <t>https://vk.com/wall-211094096_96223?w=wall-211094096_96223_r96240</t>
  </si>
  <si>
    <t>Когда я физформу поддерживала в спортзале + омегу принимала, все равно у меня какой-то упадок сил был. По рез-ту анализа на вит. Д и назначению врача принимала фортедетрим месяца 3 с повышенной дозой. А потом, когда стала себя лучше чувствовать, перешла на обычную в 2000 МЕ. Сейчас и внешне похорошела, и внутри полна сил уже.</t>
  </si>
  <si>
    <t>https://vk.com/wall-28905875_34755273</t>
  </si>
  <si>
    <t>https://vk.com/wall-28905875_34755273?w=wall-28905875_34755273_r34756201</t>
  </si>
  <si>
    <t>Я сначала недостаточность по анализу нашла с врачем вит д, потом ее Фортедетримом устранила, только потом поддерживающую дозировку назначили с омегой. Так только эффективно по словам врача, а не наугад.</t>
  </si>
  <si>
    <t>https://vk.com/wall-94658526_599337</t>
  </si>
  <si>
    <t>https://vk.com/wall-94658526_599337?reply=599346#reply599346</t>
  </si>
  <si>
    <t>Для начала анализ на дефицит витамина Д сдайте. У меня очень низкий был, поэтому и сил не было. Я с результатами к врачу ходила, он мне фортедетрим в дозировке 8000 МЕ назначил. Сейчас работоспособность прекрасная, сил хватает на все.</t>
  </si>
  <si>
    <t>https://vk.com/wall-127914354_751983</t>
  </si>
  <si>
    <t>https://vk.com/wall-127914354_751983?offset=20&amp;w=wall-127914354_751983_r752192</t>
  </si>
  <si>
    <t>Мне витамин Д назначил эндокринолог, пью фортедетрим, препарат аптечный. Он с хорошим варьированием дозировки, можно повышать или понижать дозу. Действует отлично.</t>
  </si>
  <si>
    <t>https://vk.com/wall-127914354_751983?w=wall-127914354_751983_r752203</t>
  </si>
  <si>
    <t>Действительно поднимает только лекарственный витамин д. Фортедетрим например. Я пила 1 капсуле (50тыс ме) в неделю. Мне его терапевт назначал.</t>
  </si>
  <si>
    <t>https://vk.com/wall-127914354_751983?offset=20&amp;w=wall-127914354_751983_r752196</t>
  </si>
  <si>
    <t>Мне Фортедетрим назначали, хорошо восстановит уровень вит д.</t>
  </si>
  <si>
    <t>https://vk.com/wall-201463247_8017</t>
  </si>
  <si>
    <t>https://vk.com/wall-201463247_8017?reply=8026#reply8026</t>
  </si>
  <si>
    <t>Фортедетрим-это витамин Д. Мне трихолог по результатам анализа на дефицит назначил. Волосы перестали выпадать и стали выглядеть более здоровыми.</t>
  </si>
  <si>
    <t>https://vk.com/wall-172880205_366998</t>
  </si>
  <si>
    <t>https://vk.com/wall-172880205_366998?w=wall-172880205_366998_r367035</t>
  </si>
  <si>
    <t>А вит Д в какой форме пьет? Мой пьет фортедетрим - оптимальный вариант, как я считаю. Тем более, что назначал врач.</t>
  </si>
  <si>
    <t>https://vk.com/wall-136114675_135416</t>
  </si>
  <si>
    <t>https://vk.com/wall-136114675_135416?w=wall-136114675_135416_r135431</t>
  </si>
  <si>
    <t>Потому что витамины нужно пить, исходя их анализов. Сначала посмотреть, чего не хватает. У меня вот недостаточность витамина д выявили. Назначили фортедетрим. За месяц поднялся до нормы.</t>
  </si>
  <si>
    <t>https://vk.com/wall-187886497_221249</t>
  </si>
  <si>
    <t>https://vk.com/wall-187886497_221249?w=wall-187886497_221249_r221324</t>
  </si>
  <si>
    <t>Сдать анализ надобно сначала, потом смотреть насколько уровень недостаточен, мне назначали фортедетрим, когда лечить нужно было. вит д был ниже нижнего, за месяц восстановили.</t>
  </si>
  <si>
    <t>https://vk.com/wall-187886497_221249?reply=221369#reply221369</t>
  </si>
  <si>
    <t>Дозировку витамина Д от дефицитов назначают. Поэтому сначала к врачу. Мне назначали фортедетрим 10000 МЕ, но у меня помимо всего еще и лишний вес был.</t>
  </si>
  <si>
    <t>https://vk.com/wall-33519515_2618055</t>
  </si>
  <si>
    <t>https://vk.com/wall-33519515_2618055?w=wall-33519515_2618055_r2618534</t>
  </si>
  <si>
    <t>Ну, у меня когда был дефицит Д, врач назначил пить фортедетрим. Волосы через пару месяцев перестали выпадать, да и по структуре лучше стали.</t>
  </si>
  <si>
    <t>https://vk.com/wall-33519515_2618055?w=wall-33519515_2618055_r2618595</t>
  </si>
  <si>
    <t>Мне вот тоже фортедетрим назначали, когда волосы сильно сыпались. После месячного курса, выпадение прекратилось.</t>
  </si>
  <si>
    <t>https://vk.com/wall-158393246_1566524</t>
  </si>
  <si>
    <t>https://vk.com/wall-158393246_1566524?w=wall-158393246_1566524_r1566679</t>
  </si>
  <si>
    <t>Сходить к гинекологу, сдать анализы. У меня вит д катастрофически не хватало, Фортедетрим с врачем поднимали! Быстро восстановили.</t>
  </si>
  <si>
    <t>https://vk.com/wall-180165793_73018</t>
  </si>
  <si>
    <t>https://vk.com/wall-180165793_73018?reply=73058#reply73058</t>
  </si>
  <si>
    <t>Да, витамин Д на это влияет. Я ходила к врачу, анализ сдала, потом фортедетрим пить стала. Анализ нужен для того чтобы понять врачу какую дозировку нужно вам назначать. Сейчас как-будто второе дыхание открылось, сил хватает на все.</t>
  </si>
  <si>
    <t>https://otvet.mail.ru/answer/2070932335</t>
  </si>
  <si>
    <t>Я пропивало комплексы не сильно то помогало, пока на вит д не сдала анализ, оказалось не хватает, врач Фортедетрим назначала, пропила и волосы перестали выпадать, новые начали расти и ногти стали лучше. менее ломкие. Советую провериться на нехватку вит д.</t>
  </si>
  <si>
    <t>https://mom.life/post/67a0b0372d00a35dfb0bbb9a-pamagiteee-zanimayus-v-za</t>
  </si>
  <si>
    <t>Сдайте анализ на витамин Д, а потом к эндокринологу. Точно такая же ситуация была. Набрала из-за того что витамин д в дефиците был. Потом фортедетрим по назначению пить стала. Тяга к сладкому прошла. Да и сама намного активнее и бодрее себя чувствовать стала.</t>
  </si>
  <si>
    <t>https://mom.life/post/67a0ce9b3c789c12680eedba-stali-silno-em-vypadat</t>
  </si>
  <si>
    <t>У меня от фортедетрима волосопад прекратился. Эндокринолог назначал, когда рез-тат анализа на (25-OH) D был очень низким.</t>
  </si>
  <si>
    <t>https://mom.life/post/67a1071f55b00f178148e6fc-malo-togo-chto-moi-em-volos</t>
  </si>
  <si>
    <t>Сдайте анализы. У меня сильный дефицит витД был,из-за него и волосопад. Пила по назначению врача Фортедетрим. После курса- новые волосы начали расти заметно и не так выпадают уже.</t>
  </si>
  <si>
    <t>https://mom.life/post/67a1104fb755c529767f8bff-prosto-zhuuutko-stali-em-vy</t>
  </si>
  <si>
    <t>Сдать на нехватку вит д, у меня выпадали, врач назначала Фортедетрим, пропила курс месяц и потом опять анализ, был в норме, и самочувствие стало лучше и волосы перестали выпадать и ногти лучше, да и орви стала меньше болеть.</t>
  </si>
  <si>
    <t>https://mom.life/post/67a12f65df3d0642d27096eb-devochki-help-kto-chem-spa</t>
  </si>
  <si>
    <t>Возможно из-за дефицита витамина Д. Вам бы к трихологу. Мне фортедетрим назначали курсом. Волосы перестали выпадать, растут и выглядят более ухоженными.</t>
  </si>
  <si>
    <t>https://mom.life/post/67a1af955bef89102128128d-devchonki-kak-i-mnogie-posl</t>
  </si>
  <si>
    <t>Мне в этом случае помог фортедетрим. Назначал врач после всестороннего обследования, когда анализ показал, что витамина Д мне не хватает.</t>
  </si>
  <si>
    <t>https://vk.com/wall-148881515_11066752</t>
  </si>
  <si>
    <t>https://vk.com/wall-148881515_11066752?w=wall-148881515_11066752_r11066886</t>
  </si>
  <si>
    <t>Мне тоже фортедетрим назначал трихолог. Мне помог.</t>
  </si>
  <si>
    <t>https://vk.com/wall-148881515_11066752?w=wall-148881515_11066752_r11066806</t>
  </si>
  <si>
    <t>У меня так было, когда витамина д нехватало, врач фортедетрим наначала, восстановила нхватку и с с волосами и ногтями стало кратно лучше!</t>
  </si>
  <si>
    <t>https://vk.com/wall-201482449_8154</t>
  </si>
  <si>
    <t>https://vk.com/wall-201482449_8154?reply=8160#reply8160</t>
  </si>
  <si>
    <t>Нужно к трихологу сходить. Я на дефициты анализ сдала, потом по назначению стала фортедетрим (витамин Д) пить. Волосы перестали лезть и выглядят более здоровыми.</t>
  </si>
  <si>
    <t>https://telegram.me/svodka38/105568</t>
  </si>
  <si>
    <t>https://t.me/svodka38/105568?comment=1137853</t>
  </si>
  <si>
    <t>Такая дозировка, если нет дефицита витамина д. А вот если показатели низкие, то нужно больше. Мне фортедетрим назначали по 8 тыс ме в сутки при недостаточности.</t>
  </si>
  <si>
    <t>https://telegram.me/trebuchettt/9932</t>
  </si>
  <si>
    <t>https://t.me/trebuchettt/9932?comment=5326</t>
  </si>
  <si>
    <t>Я принимаю омегу, только сначала дифицит вит д устранила по назначению врача Фортедетрим принимала, теперь омега +вит д профилактическая доза.</t>
  </si>
  <si>
    <t>https://vk.com/wall-33519515_2619241</t>
  </si>
  <si>
    <t>https://vk.com/wall-33519515_2619241?reply=2619929#reply2619929</t>
  </si>
  <si>
    <t>Ищите к врачу, сдайте анализ на дефицит. Мне результатам фортедетрим пить назначали. Я улучшения через неделю за заметила- стала активнее, голова лучше соображать стала, сонливость ушла.</t>
  </si>
  <si>
    <t>https://vk.com/wall-116693793_907464</t>
  </si>
  <si>
    <t>https://vk.com/wall-116693793_907464?w=wall-116693793_907464_r907471</t>
  </si>
  <si>
    <t>Последний пункт прям про меня. Я как раз омегу давно принимаю, а недавно еще фортедетрим подключил к этому процессу: врач выписал для поднятия уровня витамина Д. + силовыми тренировками давно занимаюсь. Иногда между делом некоторые спрашивают о секрете такого моего внешнего вида))</t>
  </si>
  <si>
    <t>https://vk.com/wall-125235428_231185</t>
  </si>
  <si>
    <t>https://vk.com/wall-125235428_231185?w=wall-125235428_231185_r231190</t>
  </si>
  <si>
    <t>Это если витамин д в норме. А при дефиците мне фортедетрим назначали в дозировке 8 тыс ме в сутки.</t>
  </si>
  <si>
    <t>https://telegram.me/dnicheebanoe/97703</t>
  </si>
  <si>
    <t>https://t.me/dnicheebanoe/97703?comment=1250775</t>
  </si>
  <si>
    <t>Только сначала надо устранить недостаточность вит д, потом только омегу принимать. Я по назначению фортедетрим принимаю+омегу.</t>
  </si>
  <si>
    <t>https://telegram.me/svodka38irk/79078</t>
  </si>
  <si>
    <t>https://t.me/svodka38irk/79078?comment=383368</t>
  </si>
  <si>
    <t>Я омегу пью и фортедетрим (витамин Д), но не по 2000 МЕ , а по 10000 МЕ. Сдала анализ, оказался в дефиците. Врач курс на 3 месяца для поднятия уровня назначил.</t>
  </si>
  <si>
    <t>https://telegram.me/cringeshowbizbuzz/831</t>
  </si>
  <si>
    <t>https://t.me/cringeshowbizbuzz/831?comment=930</t>
  </si>
  <si>
    <t>У меня не просто физическая активность работает, а силовые упражнения, они очень полезны в этом деле. А витамин Д я пополняю с помощью фортедетрима - врач выписывал, когда анализ показал его дефицит. Так что вместе все это и правда помогает держать себя в отличной форме.</t>
  </si>
  <si>
    <t>https://ok.ru/izhevskslushaet/topic/157521558288564</t>
  </si>
  <si>
    <t>2000 ме пьется, если витамин д по анализам в норме. А вот если недостаточность или дефицит, то как правило дозировка выше. Мне фортедетрим назначали по 8 тыс МЕ в день. Быстро поднял до нормы.</t>
  </si>
  <si>
    <t>https://telegram.me/lytpodslushano/85417</t>
  </si>
  <si>
    <t>https://t.me/lytpodslushano/85417?comment=151446</t>
  </si>
  <si>
    <t>Как раз только фортедетрим купила по совету врача, чтобы вместе с омегой принимать!</t>
  </si>
  <si>
    <t>https://vk.com/wall-139881290_615010</t>
  </si>
  <si>
    <t>https://vk.com/wall-139881290_615010?reply=615126#reply615126</t>
  </si>
  <si>
    <t>Еще и витамин Д обязательно принимать нужно, на нем все самые важные процессы в организме завязаны. Я у себя уровень проверяла, оказался в дефиците. Сейчас по назначению врача фортедетрим принимаю. Намного бодрей себя чувствовать стала.</t>
  </si>
  <si>
    <t>https://vk.com/wall-186055277_210796</t>
  </si>
  <si>
    <t>https://vk.com/wall-186055277_210796?w=wall-186055277_210796_r210819</t>
  </si>
  <si>
    <t>В жизни всякое бывает, поэтому насчет продления не знаю. А вот здоровья от этого - целое море. Сама принимаю по назначению врача и омегу, и фортедетрим, т.е. витамин Д. А тренируюсь я с детства. Поэтому всегда выглядела моложе своих ровесников.</t>
  </si>
  <si>
    <t>https://vk.com/wall-86603430_1804413</t>
  </si>
  <si>
    <t>https://vk.com/wall-86603430_1804413?w=wall-86603430_1804413_r1804460</t>
  </si>
  <si>
    <t>Ну такая дозировка актуальна, если уровень витамина д в организме в норме. У меня была недостаточность, назначал врач фортедетрим по 2 капсулы 4 тыс ме в день.</t>
  </si>
  <si>
    <t>https://ok.ru/lyubimyzla/topic/157213669294200</t>
  </si>
  <si>
    <t>Это точно мне врач, тоже сказала обязательно принимать вит д (Я фортедетрим купила) и омегу, тем более дело к весне!</t>
  </si>
  <si>
    <t>https://vk.com/wall341255407_16098</t>
  </si>
  <si>
    <t>https://vk.com/wall341255407_16098?reply=16110#reply16110</t>
  </si>
  <si>
    <t>А если просто рыбу чаще есть, тогда омега и не нужна будет? А вот витамин Д (фортедетрим) пью по 10000 МЕ у меня он в дефиците, как анализ показал. Пока врач курс на три месяца назначил, а дальше - по результатам повторного анализа.</t>
  </si>
  <si>
    <t>https://vk.com/wall-76427401_167096</t>
  </si>
  <si>
    <t>https://vk.com/wall-76427401_167096?w=wall-76427401_167096_r167117</t>
  </si>
  <si>
    <t>Тренировками хорошо стимулируется рост наших "батареек" - митохондрий в клетках. Поэтому, да, я занимаюсь в зале + принимаю фортедетрим для восполнения недостатка витамина Д в организме. Врач назначил после анализов. Так что все это суммируется у меня для пущего эффекта. И потому чувствую себя лет на 15 моложе.</t>
  </si>
  <si>
    <t>https://vk.com/wall-104325894_54872</t>
  </si>
  <si>
    <t>https://vk.com/wall-104325894_54872?w=wall-104325894_54872_r54878</t>
  </si>
  <si>
    <t>2000МЕ пьют при норме уровня витД. А если по анализу нехватка, то обычно больше должна быть дозировка. Мне фортедетрим назначали при дефиците. Быстро до нормы поднял)</t>
  </si>
  <si>
    <t>https://telegram.me/yamal_chp/15839</t>
  </si>
  <si>
    <t>https://t.me/yamal_chp/15839?comment=20698</t>
  </si>
  <si>
    <t>Мне тоже врач назначила вит д и омегу принимать!фортедетрим выбрали с ней. А перед этим я сдала анализ на недостаточность, подкорректировала уровень вит д.</t>
  </si>
  <si>
    <t>https://vk.com/wall-144649245_947660</t>
  </si>
  <si>
    <t>https://vk.com/wall-144649245_947660?reply=948015#reply948015</t>
  </si>
  <si>
    <t>Еще и фортедетрим (витамин Д) для организма полезен. Мне врач , из-за дефицита , назначил по 10000 МЕ пить. Я даже худеть после этого начала.</t>
  </si>
  <si>
    <t>https://vk.com/wall-72214520_6500941</t>
  </si>
  <si>
    <t>https://vk.com/wall-72214520_6500941?offset=20&amp;w=wall-72214520_6500941_r6501260</t>
  </si>
  <si>
    <t>Ну, на три дня меня не хватает в неделю, но пару дней выделяю на силовые упражнения. Не забываю пить фортедетрим, потому что врач говорил, что при повышенных нагрузках, витамин Д особенно расходуется в организме, что и показали мои анализы. И ощущаю себя отлично - бодрость и заряд сил на каждый день.</t>
  </si>
  <si>
    <t>https://vk.com/wall-47688450_3276707</t>
  </si>
  <si>
    <t>https://vk.com/wall-47688450_3276707?w=wall-47688450_3276707_r3277156</t>
  </si>
  <si>
    <t>Такую дозировку пьют, если витамин д в норме. У меня была недостаточность, поэтому назначали фортедетрим по 2 капсулы (4000 МЕ) в день.</t>
  </si>
  <si>
    <t>https://vk.com/wall-158187854_23417</t>
  </si>
  <si>
    <t>https://vk.com/wall-158187854_23417?reply=23432#reply23432</t>
  </si>
  <si>
    <t>Я сдавала анализ на дефициты, у меня только Д ниже нормы оказался. Сейчас фортедетрим пью- поднимаю. Врач курс на 3 месяца назначил.</t>
  </si>
  <si>
    <t>https://vk.com/wall-56535880_280241</t>
  </si>
  <si>
    <t>https://vk.com/wall-56535880_280241?w=wall-56535880_280241_r280272</t>
  </si>
  <si>
    <t>Конечно, принимаю витамин Д, потому что я недавно живу в этом регионе, еще не адаптировалась, и врач мне назначил пить фортедетрим. Как начала пить, так силенок сразу прибавилось и настроение без солнца поднялось.</t>
  </si>
  <si>
    <t>https://telegram.me/nexta_live/89578</t>
  </si>
  <si>
    <t>https://t.me/nexta_live/89578?comment=9937926</t>
  </si>
  <si>
    <t>Мне фортедетрим назначал терапевт по 8 тыс ме в сутки. Реально помог, у м4ня была недостаточность витД по анализам.</t>
  </si>
  <si>
    <t>https://t.me/nexta_live/89578?comment=9936526</t>
  </si>
  <si>
    <t>надо правильно только все это принимать, сдать анализы, устранить дифицит вит д, а он почти у каждого, Я фортедетрим по назначению врача устраняла. Только потом профилактическую дозу вит д +омега сделают свое дело. Но и омегу надо уметь выбирать.</t>
  </si>
  <si>
    <t>https://telegram.me/techograminside/14390</t>
  </si>
  <si>
    <t>https://t.me/techograminside/14390?comment=41891</t>
  </si>
  <si>
    <t>Спасибо, не знала. Сейчас только фортедетрим пью, сдала анализ, а там витамина Д дефицит жуткий. Врач пока на три месяца курс назначил, а потом еще раз пересдача будет.</t>
  </si>
  <si>
    <t>https://telegram.me/vologda_segodnya/7614</t>
  </si>
  <si>
    <t>https://t.me/vologda_segodnya/7614?comment=12026</t>
  </si>
  <si>
    <t>Давно перешла на такое сочетание: спорт + витамин Д в виде фортедетрима. Врач посоветовал, который и выписал этот препарат.</t>
  </si>
  <si>
    <t>https://vk.com/wall-150568029_434571</t>
  </si>
  <si>
    <t>https://vk.com/wall-150568029_434571?w=wall-150568029_434571_r434625</t>
  </si>
  <si>
    <t>Ого вот это новость. Только вот витамин д по 2 тыс ме обычно пьют те, у кого он в норме. А мне при дефиците фортедетрим назначали по 8 тыс ме в день. Но он реально работает, и быстро поднял до нормы.</t>
  </si>
  <si>
    <t>https://telegram.me/almetonline/9405</t>
  </si>
  <si>
    <t>https://t.me/almetonline/9405?comment=366</t>
  </si>
  <si>
    <t>Фортедетрим классный вит д, мне врач назначала, когда была недостаточность ниже нижнего. Сейчас принимаю профилактическую дозировку +омегу! Классное комбо для организма.</t>
  </si>
  <si>
    <t>https://vk.com/wall-168182089_252215</t>
  </si>
  <si>
    <t>https://vk.com/wall-168182089_252215?reply=252286#reply252286</t>
  </si>
  <si>
    <t>Я фортедетрим (витамин Д ) в дозировке 10000 МЕ сейчас пью. У меня он в дефиците и врач на 3 месяца такой курс назначил. Омегу тоже пью.</t>
  </si>
  <si>
    <t>https://vk.com/wall-121547452_63906</t>
  </si>
  <si>
    <t>https://vk.com/wall-121547452_63906?w=wall-121547452_63906_r63923</t>
  </si>
  <si>
    <t>Тренируюсь, когда есть возможность, а витамин Д принимаю регулярно - пью фортедетрим обычно, как эндокринолог еще назначил. В целом довольна своим состоянием здоровья.</t>
  </si>
  <si>
    <t>https://vk.com/wall-46044172_354080</t>
  </si>
  <si>
    <t>https://vk.com/wall-46044172_354080?w=wall-46044172_354080_r354202</t>
  </si>
  <si>
    <t>Замечательно. Я как раз пью и омегу, и витамин д. Только мне фортедетрим назначал врач в большей дозировке. Сначала подняла до нормы, а теперь пью для профилактики. Очень нравится.</t>
  </si>
  <si>
    <t>https://vk.com/wall-64781060_663341</t>
  </si>
  <si>
    <t>https://vk.com/wall-64781060_663341?w=wall-64781060_663341_r663424</t>
  </si>
  <si>
    <t>Фортедетрим хороший вит д, мы им с врачом быстро убрали мне недостаточность по анализам. + омега будет пушка.</t>
  </si>
  <si>
    <t>https://vk.com/wall-26296001_118039</t>
  </si>
  <si>
    <t>https://vk.com/wall-26296001_118039?reply=118070#reply118070</t>
  </si>
  <si>
    <t>Я только фортедетрим пью( витамин Д). Но его дозировку врач назначает по результатам анализа. У меня он в дефиците плюс вес лишний, поэтому 10000 МЕ на два месяца назначили. Потом на повторный прием идти.</t>
  </si>
  <si>
    <t>https://vk.com/wall-158171481_436645</t>
  </si>
  <si>
    <t>https://vk.com/wall-158171481_436645?w=wall-158171481_436645_r436743</t>
  </si>
  <si>
    <t>Витамин Д попейте, я пью фортедетрим с недавних времен по рекомендации врача. Можно еще бэшки добавить (витамины группы В) + Е на крайний случай.</t>
  </si>
  <si>
    <t>https://vk.com/wall-126850514_1282182</t>
  </si>
  <si>
    <t>https://vk.com/wall-126850514_1282182?w=wall-126850514_1282182_r1282249</t>
  </si>
  <si>
    <t>Я сейчас пью только витамин д. Мне врач назначил фортедетрим,т.к.по анализу недостаточность есть. И вообще все витамины лучше пить после анализов и с врачом.</t>
  </si>
  <si>
    <t>https://vk.com/wall-185590164_721237</t>
  </si>
  <si>
    <t>https://vk.com/wall-185590164_721237?w=wall-185590164_721237_r721458</t>
  </si>
  <si>
    <t>Мне помогло наладить уровень вит д в организме! врач фортедетрим прописала, я пропила!Стало заметно меньше выпадений, ногти лучше и новый пушок стал расти! вот такой принимала:</t>
  </si>
  <si>
    <t>https://vk.com/wall-185590164_721237?reply=721959#reply721959</t>
  </si>
  <si>
    <t>Мне трихолог фортедетрим (витамин Д) назначал. Волосопад прекратился.</t>
  </si>
  <si>
    <t>https://vk.com/wall-73436931_3679599</t>
  </si>
  <si>
    <t>https://vk.com/wall-73436931_3679599?w=wall-73436931_3679599_r3679636</t>
  </si>
  <si>
    <t>При сильном волосопаде мне трихолог фортедетрим назначал, т.к. витамин Д - это основа. А вообще надо еще беречься от стрессов.</t>
  </si>
  <si>
    <t>https://mom.life/post/67a0ce9b3c789c12680eedba</t>
  </si>
  <si>
    <t>Если дефицит налицо, то надо не по нижней пить, мне фортедетрим для этого и назначали (у него хорошие дозировки), а когда уровень нормализуется, тогда можно переходить на поддерживающую дозу.</t>
  </si>
  <si>
    <t>https://vk.com/wall-55122354_1397792</t>
  </si>
  <si>
    <t>https://vk.com/wall-55122354_1397792?w=wall-55122354_1397792_r1398005</t>
  </si>
  <si>
    <t>Я сейчас только фортедетрим (витамин д ) пью по назначению врача. Обычно как раз в первой половине дня получается.</t>
  </si>
  <si>
    <t>https://vk.com/wall-151342970_1086704</t>
  </si>
  <si>
    <t>https://vk.com/wall-151342970_1086704?w=wall-151342970_1086704_r1086905</t>
  </si>
  <si>
    <t>Авитаминоз скорее всего, может вит д нужно. Я сдавала анализы, назначали Фортедетрим, пропила и стало гораздо лучше, сейчас профилактическую пью дозировку.</t>
  </si>
  <si>
    <t>https://vk.com/wall-151342970_1086704?reply=1086961#reply1086961</t>
  </si>
  <si>
    <t>Сейчас солнца практически нет, поэтому витамина Д не хватает точно. Я по назначению врача курс фортедетрим пила. У меня он в дефиците был. Сейчас никакой сонливости и работоспособность в разы улучшилась.</t>
  </si>
  <si>
    <t>https://otvet.mail.ru/question/241736459</t>
  </si>
  <si>
    <t>https://otvet.mail.ru/answer/2071061816</t>
  </si>
  <si>
    <t>Меня с 4 тыс. МЕ хорошо бодрить начало, даже хроники некоторые стали ремиссовать. А назначал мне его эндокринолог - пил фортедетрим (небольшие или крупные дозы - можно варьировать).</t>
  </si>
  <si>
    <t>https://otvet.mail.ru/question/241724357</t>
  </si>
  <si>
    <t>https://otvet.mail.ru/answer/2071065885</t>
  </si>
  <si>
    <t>Лучше пить витамин д по анализам. Мне при дефиците назначали фортедетрим 50тыс МЕ раз в неделю. Помог быстро.</t>
  </si>
  <si>
    <t>https://vk.com/wall-181352393_1137071</t>
  </si>
  <si>
    <t>https://vk.com/wall-181352393_1137071?w=wall-181352393_1137071_r1137513</t>
  </si>
  <si>
    <t>Мое открытие: врач назначила фортедетрим (я анализы сдавала на вит д) я пропила курс, так и сил боьше стало и волосы и ногти лучше стали, да и орви меньше болею.</t>
  </si>
  <si>
    <t>https://ok.ru/group/57158994100272/topic/158095021783088</t>
  </si>
  <si>
    <t>Про витамин Д полностью согласна. Не так давно курс фортедетрим принимать закончила. Принимала по назначению по 10000 МЕ. Сейчас чувствую себя прекрасно, работоспособность улучшилась, пропала вечная сонливость, даже вес немного снизился.</t>
  </si>
  <si>
    <t>https://otvet.mail.ru/question/241720212</t>
  </si>
  <si>
    <t>https://otvet.mail.ru/answer/2071061952</t>
  </si>
  <si>
    <t>На своем примере покажу. Еще в прошлом году каждый месяц начала ходить на больничный (ОРЗ, ОРВИ и т.д.). Врач выписал фортедетрим, это витамин Д для укрепления иммунитета. Сначала с недоверием к этому относилась, но через пару месяцев, действительно, месяца 1,5 не была на больничном, потом осенью один раз только насморк был без температуры, и всё. На этом мои больничные приказали долго жить.</t>
  </si>
  <si>
    <t>https://otvet.mail.ru/question/241717060</t>
  </si>
  <si>
    <t>https://otvet.mail.ru/answer/2071066020</t>
  </si>
  <si>
    <t>Проверьте витамин д. Возможно у вас дефицит. У меня из-за него волосы тоже выпадали. Пила по назначению врача фортедетрим раз в неделю по капсуле (50 000МЕ). 3 месяца пропила. Сейчас все хорошо. Еще и кожа лучше стала.</t>
  </si>
  <si>
    <t>https://telegram.me/lebedeva_dilyara/2114</t>
  </si>
  <si>
    <t>https://t.me/lebedeva_dilyara/2114?comment=90059</t>
  </si>
  <si>
    <t>По части вит д: меня сильно фортедетрим удивил. По анализам у врача лютая недостаточность была, так за месяц выровнял мне до нормы, теперь профилактику пью, еще б омегу нормальную найти!</t>
  </si>
  <si>
    <t>https://vk.com/wall-208639104_83365</t>
  </si>
  <si>
    <t>https://vk.com/wall-208639104_83365?reply=83698#reply83698</t>
  </si>
  <si>
    <t>Спасибо. Мне как раз врач фортедетрим (витамин Д) назначил. Пью пару недель всего, ощущаю себя намного бодрее и активнее.</t>
  </si>
  <si>
    <t>https://telegram.me/mirnaya_endocrin/297</t>
  </si>
  <si>
    <t>https://t.me/mirnaya_endocrin/297?comment=2116</t>
  </si>
  <si>
    <t>Поддерживающая доза у меня 2 тыс. МЕ (естественно, приму! ежедневно принимаю). Так определили врач, выписавший мне пить фортедетрим. С праздником всех причастных!</t>
  </si>
  <si>
    <t>https://vk.com/wall-193456038_520485</t>
  </si>
  <si>
    <t>https://vk.com/wall-193456038_520485?w=wall-193456038_520485_r520510</t>
  </si>
  <si>
    <t>Это здорово. Но вот 2тыс ме это маловато. Разве что если по анализам витамин д а норме. Мне при дефиците назначали фортедетрим по 50 тыс ме в неделю. Пила 3 месяца.</t>
  </si>
  <si>
    <t>https://vk.com/wall-122603039_330477</t>
  </si>
  <si>
    <t>https://vk.com/wall-122603039_330477?w=wall-122603039_330477_r330571</t>
  </si>
  <si>
    <t>Мне круто помог фортедетрим по назначению врача принимала при недостаточности, теперь профилактическую дозировку пью.</t>
  </si>
  <si>
    <t>https://vk.com/wall-35068738_4450123</t>
  </si>
  <si>
    <t>https://vk.com/wall-35068738_4450123?reply=4453474#reply4453474</t>
  </si>
  <si>
    <t>Сейчас у всех недостаток витамина Д. Мне мой гинеколог на три месяца прием фортедетрим назначила. Ощущаю себя бодрее и активнее, исчезла вечная сонливость.</t>
  </si>
  <si>
    <t>https://telegram.me/gk_news1/56548</t>
  </si>
  <si>
    <t>https://t.me/gk_news1/56548?comment=615020</t>
  </si>
  <si>
    <t>Омега замедляет, а фортедетрим (витамин Д) омолаживает! Мне по случаю хронической болезни назначал его пить врач-эндокринолог в приличной дозе. Так после нескольких месяцев приема мне стали говорить, что я постепенно превращаюсь в девочку.</t>
  </si>
  <si>
    <t>https://t.me/gk_news1/56548?comment=615076</t>
  </si>
  <si>
    <t>Мне тоже кстати фортедетрим назначали. Хороший лекарственный витамин д.</t>
  </si>
  <si>
    <t>https://vk.com/wall-54030106_837419</t>
  </si>
  <si>
    <t>https://vk.com/wall-54030106_837419?w=wall-54030106_837419_r837473</t>
  </si>
  <si>
    <t>Согласна надо помогать организму, мне врач назначила принимать омегу и Фортедетрим, так самочувствие стало в разы лучше!</t>
  </si>
  <si>
    <t>https://vk.com/wall-182451980_1674150</t>
  </si>
  <si>
    <t>https://vk.com/wall-182451980_1674150?reply=1674216#reply1674216</t>
  </si>
  <si>
    <t>Мне врач только фортедетрим (витамин Д) назначил. Пью по 10000 МЕ в день, восполняю дефициты.</t>
  </si>
  <si>
    <t>https://vk.com/wall-48183890_1729792</t>
  </si>
  <si>
    <t>https://vk.com/wall-48183890_1729792?offset=20&amp;w=wall-48183890_1729792_r1729959</t>
  </si>
  <si>
    <t>Проверьтесь на уровень Д, может, доза недостаточная. У меня так было - эндокринолог назначил пить фортедетрим и дозу повысил. Спустя месяц я и высыпаться начала, и нервы стали спокойнее, и болезни меня теперь обходят стороной.</t>
  </si>
  <si>
    <t>https://vk.com/wall-48183890_1729792?w=wall-48183890_1729792_r1729974</t>
  </si>
  <si>
    <t>Тоже думала, что вит Д в норме. А по анализам - дефицит. Сейчас пью Фортедетрим по капсуле в неделю (50 тыс МЕ). Гораздо лучше себя чувствую.</t>
  </si>
  <si>
    <t>https://ok.ru/group52637008330963/topic/158105989344211</t>
  </si>
  <si>
    <t>Это точно я как стала принимать омегу и Фортедетрим по назначению врача, так и самочувствие стало лучше и болеть меньше стала.</t>
  </si>
  <si>
    <t>https://dzen.ru/a/Z6MYtKlI11KykjNU</t>
  </si>
  <si>
    <t>Спасибо, не знала. Сейчас только фортедетрим (витамин Д) пью. Эндокринолог назначил после анализа на дефициты.</t>
  </si>
  <si>
    <t>https://vk.com/wall-150791024_1350066</t>
  </si>
  <si>
    <t>https://vk.com/wall-150791024_1350066?w=wall-150791024_1350066_r1350159</t>
  </si>
  <si>
    <t>Пью фортедетрим, выписал эндокринолог, а невролог поддержал, потому что витамин Д очень полезен для любого организма, а особенно для женского и детского.</t>
  </si>
  <si>
    <t>https://vk.com/wall-150791024_1350066?w=wall-150791024_1350066_r1350179</t>
  </si>
  <si>
    <t>Я витамин д пью - фортедетрим. И то мне его врач назначил по анализам.</t>
  </si>
  <si>
    <t>https://vk.com/wall-185590164_722130</t>
  </si>
  <si>
    <t>https://vk.com/wall-185590164_722130?w=wall-185590164_722130_r722232</t>
  </si>
  <si>
    <t>Гв закончила, волосы тоже были в плачевном состоянии, врач Фортедетрим назначала, чтобы дифицит восполнить вит д, так пропила и сразу пушок расти начал и ногти лучше!Вот такой пила:</t>
  </si>
  <si>
    <t>https://vk.com/wall-121964063_1800129</t>
  </si>
  <si>
    <t>https://vk.com/wall-121964063_1800129?reply=1800501#reply1800501</t>
  </si>
  <si>
    <t>В кожвене таких нет. Там немного специфика иная. Только к платным. Я к эндокринологу ходила, сдавала анализ на дефициты. В итоге назначили фортедетрим (витамин Д). Волосы больше не лезут и в целом себя бодро ощущать стала, никакой сонливости в течении дня.</t>
  </si>
  <si>
    <t>https://vk.com/wall-44590321_44299</t>
  </si>
  <si>
    <t>https://vk.com/wall-44590321_44299?w=wall-44590321_44299_r44316</t>
  </si>
  <si>
    <t>Не знаю, как насчет пилингов. А вот без витамина Д волосы у меня пучками стали лезть, так и продолжалось, пока врач не выписал пить фортедетрим. Все изменилось через месяц. Теперь можно интенсивно вычесывать - крепко сидят.)</t>
  </si>
  <si>
    <t>https://vk.com/wall-166177061_138006</t>
  </si>
  <si>
    <t>https://vk.com/wall-166177061_138006?w=wall-166177061_138006_r138016</t>
  </si>
  <si>
    <t>Мне Фортедетрим назначали. Это витамин д. Пила по капсуле ( 50тыс ме) в неделю, т.к.выявили дефицит. Сейчас так не выпадают волосы и новые уже торчат.</t>
  </si>
  <si>
    <t>https://vk.com/wall-188575204_59452</t>
  </si>
  <si>
    <t>https://vk.com/wall-188575204_59452?w=wall-188575204_59452_r59481</t>
  </si>
  <si>
    <t>Витамины помогли, а точнее вит д. Сдавала анализ и врач назначила Фортедетрим, прям рекомендую самочувствие стало отличным, и волосы и ногти.</t>
  </si>
  <si>
    <t>https://vk.com/wall-33519515_2619974</t>
  </si>
  <si>
    <t>https://vk.com/wall-33519515_2619974?reply=2621200#reply2621200</t>
  </si>
  <si>
    <t>Мне фортедетрим помог ( витамин Д). Но пила по назначению врача, после сдачи анализов на дефициты.</t>
  </si>
  <si>
    <t>https://vk.com/wall-104992310_1533338</t>
  </si>
  <si>
    <t>https://vk.com/wall-104992310_1533338?w=wall-104992310_1533338_r1533375</t>
  </si>
  <si>
    <t>Может у вас дефицит витаминов, поэтому и вес стоит. Мне при похудении витамин д - фортедетрим назначали. После курса вес лучше стал уходить.</t>
  </si>
  <si>
    <t>https://vk.com/wall-164931876_291066</t>
  </si>
  <si>
    <t>https://vk.com/wall-164931876_291066?w=wall-164931876_291066_r291095</t>
  </si>
  <si>
    <t>Я тоже худею, эндокринолог еще предложила витамин д попить, фортедетрим, при ожирении необходимо восполнять дифицит. Ускорить метаболизм.</t>
  </si>
  <si>
    <t>https://ok.ru/group/70000004042838/topic/157913317350742</t>
  </si>
  <si>
    <t>А если витамина Д не хватает, то там комбо из проблем. На нем вообще вся жизнедеятельность организма завязана. Я на дефицит анализ сдавала, потом фортедетрим по назначению три месяца пила. Сейчас и болеть стала реже , и работоспособность улучшилась, волосы лезть перестали и кожа выглядит здоровой.</t>
  </si>
  <si>
    <t>https://telegram.me/naumita/10260</t>
  </si>
  <si>
    <t>https://t.me/naumita/10260?comment=262558</t>
  </si>
  <si>
    <t>Пью фортедетрим по назначению трихолога. И у меня точно теперь ни один волос не падает. По крайней мере, в ванной после мытья не нахожу. Витамин Д рулит.)</t>
  </si>
  <si>
    <t>https://t.me/naumita/10260?comment=262592</t>
  </si>
  <si>
    <t>Тоже фортедетрим назначали. Помог при выпадении волос.</t>
  </si>
  <si>
    <t>https://vk.com/wall-111555133_3236696</t>
  </si>
  <si>
    <t>https://vk.com/wall-111555133_3236696?w=wall-111555133_3236696_r3236964</t>
  </si>
  <si>
    <t>3. Хороший вит д мне врач назначала Фортедетрим, в аптеках доступно.</t>
  </si>
  <si>
    <t>https://vk.com/wall-111555133_3236696?reply=3237375#reply3237375</t>
  </si>
  <si>
    <t>Витамин Д только по назначению врача принимать нужно и после сдачи анализов на дефицит. Потому что дозировки назначают разные в зависимости от результата анализа. Мне так фортедетрим 10000 МЕ пить назначили. Я намного активнее стала, работоспособность увеличилась и болеть перестала.</t>
  </si>
  <si>
    <t>https://vk.com/wall-183436166_711086</t>
  </si>
  <si>
    <t>https://vk.com/wall-183436166_711086?w=wall-183436166_711086_r711120</t>
  </si>
  <si>
    <t>Омега в этом плане, конечно, хорошая вещь. Но до кучи я ещё пью витамин Д - принимаю фортедетрим по назначению врача. Суммарно это работает ещё лучше в плане омолаживания.</t>
  </si>
  <si>
    <t>https://dzen.ru/a/Z6SpSiAdridZWzL0</t>
  </si>
  <si>
    <t>Мне тоже витамин д врач назначил. Пью фортедктрис. Правда дозировку побольше 8 тыс ме в сутки, т.к.по анализам недостаточность.</t>
  </si>
  <si>
    <t>https://vk.com/wall-72027659_131124</t>
  </si>
  <si>
    <t>https://vk.com/wall-72027659_131124?w=wall-72027659_131124_r131263</t>
  </si>
  <si>
    <t>Витамин д попринимать, я сдавала анализ, врач Фортедетрим назначила, самочувствие лучше стало, да и кожа, ногти, волосы лучше!</t>
  </si>
  <si>
    <t>https://dzen.ru/a/Z58cDXmpXl1OMe3V</t>
  </si>
  <si>
    <t>Я только фортедетрим (витамин Д) пила. Сдавала на дефициты перед этим и с врачом дозировку подбирала.</t>
  </si>
  <si>
    <t>https://vk.com/wall-117799700_1231414</t>
  </si>
  <si>
    <t>https://vk.com/wall-117799700_1231414?w=wall-117799700_1231414_r1231426</t>
  </si>
  <si>
    <t>Так возможно у вас по этому и проблемы с похудением. Конечно дефициты надо восполнять. Мне еще витамин д - фортедетрим назначили. Пью по 2 капсулы 50 тыс ме в неделю. Вес лучше стал уходить. И никакие уколы не нужны.</t>
  </si>
  <si>
    <t>https://vk.com/wall-144353696_2892930</t>
  </si>
  <si>
    <t>https://vk.com/wall-144353696_2892930?w=wall-144353696_2892930_r2893397</t>
  </si>
  <si>
    <t>Витамин д всем отлично бы принимать, мужу врач Фортедетрим назначила, принимает, говорит даже сил как будто больше стало, болеет орви реже. Я тоже принимаю омегу и вит д.</t>
  </si>
  <si>
    <t>https://vk.com/wall-144353696_2892930?reply=2894222#reply2894222</t>
  </si>
  <si>
    <t>Фортедетрим (витамин Д ) он практически у всех в дефиците. Но дозировку врач назначает. Муж пил 10000 МЕ, у него дефицит большой был.</t>
  </si>
  <si>
    <t>https://vk.com/wall-158171481_436945</t>
  </si>
  <si>
    <t>https://vk.com/wall-158171481_436945?w=wall-158171481_436945_r437117</t>
  </si>
  <si>
    <t>Ну, я ходила сначала к неврологу, он сказал в норме у меня вит. Д, а эндокринолог посмотрел результаты, опросил меня и повысил дозу - выписал фортедетрим. После начала его приема силы стали возвращаться. Так что интерпретация рез-тов анализов по ситуации еще от конкретного врача зависит.</t>
  </si>
  <si>
    <t>https://vk.com/wall-158171481_436945?w=wall-158171481_436945_r437129</t>
  </si>
  <si>
    <t>Мне тоже фортедетрим (1 капсулу 50 тысМЕ в неделю) назначили. Уже чувствую себя получше, просыпаться с утра легче.</t>
  </si>
  <si>
    <t>https://vk.com/wall-86403806_2014194</t>
  </si>
  <si>
    <t>https://vk.com/wall-86403806_2014194?offset=20&amp;w=wall-86403806_2014194_r2014279</t>
  </si>
  <si>
    <t>Может устает сильно, сводить к врачу, купить ему витамины? Я мужа просила сдать анализ на вит д, по совету врача купили Фортедетрим, так ему и сил прибавилось как будто и иммунитет покрепче.</t>
  </si>
  <si>
    <t>https://vk.com/wall-86403806_2014194?reply=2014504#reply2014504</t>
  </si>
  <si>
    <t>Мы с мужем фортедетрим (витамин Д) только пили, больше врач ничего не назначал. Беременность на 4 месяц наступила.</t>
  </si>
  <si>
    <t>https://vk.com/wall-197769347_33992</t>
  </si>
  <si>
    <t>https://vk.com/wall-197769347_33992?w=wall-197769347_33992_r34026</t>
  </si>
  <si>
    <t>У меня немного другие ср-ва, хотя и эти не исключаю, но пользуюсь ими реже. На первом месте у меня идет вит. Д - назначал еще невролог в виде фортедетрима, когда упадок сил был. Потом - силовые тренировки для "подзарядки" митохондрий, далее идут омега и витамины группы В. Вот мои проверенные ср-ва!</t>
  </si>
  <si>
    <t>https://vk.com/wall-48067990_1981737</t>
  </si>
  <si>
    <t>https://vk.com/wall-48067990_1981737?w=wall-48067990_1981737_r1982722</t>
  </si>
  <si>
    <t>Посмотрите по анализам, нет ли дефицита витД. У меня в нем была причина. Пила 2 месяца Фортедетрим по назначению врача. Волосы перестали выпадать.</t>
  </si>
  <si>
    <t>https://vk.com/wall-68189017_133612</t>
  </si>
  <si>
    <t>https://vk.com/wall-68189017_133612?w=wall-68189017_133612_r133625</t>
  </si>
  <si>
    <t>Я по совету трихолога еще витамин д пила, Фортедетрим, хорошо мне помогло восстановить мою шевелюру и в целом лучше стала себя чувствовать.</t>
  </si>
  <si>
    <t>http://www.youtube.com/watch?v=hB_cJG84yac&amp;lc=UgzCpfVbcJZZNH6P_Wp4AaABAg.AECfMGbtRtaAEEE1sl3wQx</t>
  </si>
  <si>
    <t>https://www.youtube.com/watch?v=hB_cJG84yac&amp;lc=Ugy3oMhy0yR9PvNG5sB4AaABAg</t>
  </si>
  <si>
    <t>Я пила фортедетрим (вит.Д) после анализов на дефициты. Дозировку врач назначал. Намного бодрее стала себя чувствовать и практически не простужаюсь.</t>
  </si>
  <si>
    <t>https://vk.com/wall-163661733_413549</t>
  </si>
  <si>
    <t>https://vk.com/wall-163661733_413549?w=wall-163661733_413549_r413621</t>
  </si>
  <si>
    <t>В голову? Не, не делала такие, мне по рекомендации врача фортедетрима достаточно было, хотя тоже ковидом переболела, - витамин Д густоты волос добавил.</t>
  </si>
  <si>
    <t>https://vk.com/wall-163661733_413549?w=wall-163661733_413549_r413645</t>
  </si>
  <si>
    <t>Мне тоже фортедетрим помог (трихолог назначал), вам выше о нем писали. Пила около 2-3 месяцев.</t>
  </si>
  <si>
    <t>https://dzen.ru/a/Z6WUr2vPGA64ghFw</t>
  </si>
  <si>
    <t>Я по совету врача принимаю витамины, чтобы укрепить иммунитет, особенно хорош вит д Фортедетрим, прям заметила, что меньше орви стала болеть.</t>
  </si>
  <si>
    <t>https://www.woman.ru/health/diets/thread-pokhudenie-id6217008/</t>
  </si>
  <si>
    <t>https://www.woman.ru/forum/GoToMessage/?id=97956511</t>
  </si>
  <si>
    <t>Я фортедетрим (витамин Д) по назначению врача пить начала. У меня ожирении было. Сейчас начала потихоньку скидывать, конечно ограничила сладкое и мучное. Но с витамином Д пропал жор и тяга к сладостям.</t>
  </si>
  <si>
    <t>https://www.woman.ru/health/diets/thread-protein-dlya-pokhudeniya-id6216639/</t>
  </si>
  <si>
    <t>https://www.woman.ru/forum/GoToMessage/?id=97951096</t>
  </si>
  <si>
    <t>Протеин вроде спортсмены пьют и те, кто хочет мышцы большие. А для похудения зачем он. Я тоже худею, питание вот подчистила. Еще эндокринолог Фортедетрим назначил (витамин д).</t>
  </si>
  <si>
    <t>https://vk.com/wall-98618905_1986666</t>
  </si>
  <si>
    <t>https://vk.com/wall-98618905_1986666?w=wall-98618905_1986666_r1986820</t>
  </si>
  <si>
    <t>Все зависит от вашего метаболизма, чтобы ускорить процесс можно вит д попринимать, сестра худела ей еще врач советовала фортедетрим принимать, чтобы недостаточность корректировать на дифиците каллорий.</t>
  </si>
  <si>
    <t>https://vk.com/wall-73506807_716018</t>
  </si>
  <si>
    <t>https://vk.com/wall-73506807_716018?reply=718166#reply718166</t>
  </si>
  <si>
    <t>Мне помог фортедетрим похудеть, это витамин Д. Если в организме его не хватает, то идет набор веса. Я анализы сдавала, ходила с ними к врачу. В дозировке 10000 МЕ назначали, но это все индивидуально подбирается.</t>
  </si>
  <si>
    <t>https://vk.com/wall-167237584_212911</t>
  </si>
  <si>
    <t>https://vk.com/wall-167237584_212911?w=wall-167237584_212911_r213005</t>
  </si>
  <si>
    <t>Хех, а я, когда только фортедетрим начала пить, похудела - вит. Д хорошо регулирует метаболизм. Врач порекомендовал</t>
  </si>
  <si>
    <t>https://otvet.mail.ru/question/241751402</t>
  </si>
  <si>
    <t>https://otvet.mail.ru/answer/2071135029</t>
  </si>
  <si>
    <t>Да режим дня важен, а также восполнять дифициты в организме, мне врач советует витамин д принимать постоянно профилактическую дозу, особенно зимой. Я Фортедетрим принимаю, отличный витамин д.</t>
  </si>
  <si>
    <t>https://telegram.me/krisbeautynews/6964</t>
  </si>
  <si>
    <t>https://t.me/krisbeautynews/6964?comment=1380952</t>
  </si>
  <si>
    <t>Я вместе с ампулами еще параллельно принимала фортедетрим, по совету трихолога, эффект мне более чем понравился, пушок начал расти даже на голеньких полянках у лба.</t>
  </si>
  <si>
    <t>https://t.me/membeztexta/3016</t>
  </si>
  <si>
    <t>https://t.me/membeztexta/3016?comment=24166</t>
  </si>
  <si>
    <t>Ну , не так, конечно, но витамин Д действительно энергией заряжает и работоспособность улучшается. Мне терапевт фортедетрим назначил, третий месяц пью, результат разует.</t>
  </si>
  <si>
    <t>https://vk.com/wall-33519515_2621791</t>
  </si>
  <si>
    <t>https://vk.com/wall-33519515_2621791?w=wall-33519515_2621791_r2623824</t>
  </si>
  <si>
    <t>Мне кстати тоже фортедетрим назначали. Помог волосы восстановить.</t>
  </si>
  <si>
    <t>https://vk.com/wall-33519515_2621791?w=wall-33519515_2621791_r2623794</t>
  </si>
  <si>
    <t>Никакие маски/шампуни не помогут волосам восстановиться, если в организме чего-то не хватает. Сдайте общий и биохимию крови. Надо смотреть: группу витаминов А, В, D, железо, ферритин. D прям обязательно, его всем катострофически не хватает. Мне выписывали Фортедетрим большие дозы из-за дефицита D, волосы тоже истонченные были и сыпались. Дефицит ушел и волосы преобразились.</t>
  </si>
  <si>
    <t>https://ok.ru/group/70000001016930/topic/156748527672674</t>
  </si>
  <si>
    <t>Может сначала анализ на дефицит витамина Д сдать? У меня показатели ниже нормы были, врач назначил фортедетрим пить. Через пару недель стала намного лучше себя чувствовать, меньше устаю, исчезала вечная сонливость, на работе стала все успевать.</t>
  </si>
  <si>
    <t>Зачем сразу капельницы? Может у вас дефицит витамина д. При нем тоже бывает упадок сил, снижение работоспособности. Мне вот фортедетрим назначали. После курса прям заметно лучше стала себя чувствовать.</t>
  </si>
  <si>
    <t>https://vk.com/wall-166248131_238640</t>
  </si>
  <si>
    <t>https://vk.com/wall-166248131_238640?w=wall-166248131_238640_r238936</t>
  </si>
  <si>
    <t>Раз дело не в таблетках, значит другая причина, надо искать. Я быстро лишнего набрала из-за дефицита витамина Д. Назначали фортедетрим по 10 тыс. ед. на два месяца, чтобы его восполнить. И постепенно вес стал снижаться, обмен веществ улучшился, перестало тянуть на сладкое .</t>
  </si>
  <si>
    <t>https://vk.com/wall-205591314_25999</t>
  </si>
  <si>
    <t>https://vk.com/wall-205591314_25999?w=wall-205591314_25999_r26060</t>
  </si>
  <si>
    <t>Мне врач говорила, что за уровнем витамина д тоже нужно следить, если его нехватка, то и вес набирается и сон хуже и имунка работает на пределе. Я фортедетрим пропивала при недостаточности и прямо заметно стало самочувствие лучше и худеть мне помогает. Пью сейчас профилактическую дозировку.</t>
  </si>
  <si>
    <t>https://telegram.me/bario_life/293299</t>
  </si>
  <si>
    <t>https://t.me/bario_life/293742</t>
  </si>
  <si>
    <t>Мне тоже фортедетрим назначали. Только в дозировке 10000 МЕ из-за ожирения. Кроме этого диета и физ нагрузки. Скинула 5 кг уже.</t>
  </si>
  <si>
    <t>https://vk.com/wall-218698813_7624</t>
  </si>
  <si>
    <t>https://vk.com/wall-218698813_7624?w=wall-218698813_7624_r7628</t>
  </si>
  <si>
    <t>Да при дефиците проблем много. Главное его сначала выявить. У меня по анализам недостаточность витамина д была. Назначали Фортедетрим. Быстро поднялся до нормы.</t>
  </si>
  <si>
    <t>https://vk.com/wall-94324262_593909</t>
  </si>
  <si>
    <t>https://vk.com/wall-94324262_593909?w=wall-94324262_593909_r594015</t>
  </si>
  <si>
    <t>Витаминчиков вам скорее всего не хватает. Особенно D. Мне назначали по 8000 ме ежедневно, фортедетрим пила 2 месяца. Вышла из этого состояния, когда дефицит D устранила. Сейчас по 4000 ме пью для поддержки организма. Посетите врача.</t>
  </si>
  <si>
    <t>https://vk.com/wall-94324262_593909?w=wall-94324262_593909_r594009</t>
  </si>
  <si>
    <t>Правильно вам говорят, это организму сил не хватает, значит дифициты, сдать анализы, помсотреть какие витамины и минералы попить. Я когда с рачем нехватку витами на д выявили, то пропила Фортедетрим (витамин д) так и сил больше стало сразу и настроение по утрам просыпаться и что-то делать.</t>
  </si>
  <si>
    <t>https://otvet.mail.ru/question/241787580</t>
  </si>
  <si>
    <t>https://otvet.mail.ru/answer/2071362682</t>
  </si>
  <si>
    <t>Мне фортедетрим 10000 МЕ в день назначали из-за дефицита витамина Д и излишнего веса. Большие дозировки только врач может назначить.</t>
  </si>
  <si>
    <t>https://telegram.me/dr_mashkina/2485?comment=86913</t>
  </si>
  <si>
    <t>https://t.me/dr_mashkina/2485?comment=86996</t>
  </si>
  <si>
    <t>Фортедетрим я пила, мне его врач назначал. Он реально эффективный.</t>
  </si>
  <si>
    <t>https://www.youtube.com/watch?v=pHI8SDCrngE&amp;lc=UgzuSwXbFrIcjj5wQUp4AaABAg</t>
  </si>
  <si>
    <t>https://www.youtube.com/watch?v=pHI8SDCrngE&amp;lc=Ugy2s7p_W7DsXrUaYth4AaABAg</t>
  </si>
  <si>
    <t>Я живу в серой зоне, у нас солнечных максимум полноценных дня три за полгода бывает. И мне как возрастной врач выписал пить фортедетрим для поднятия уровне вит. Д в организме. Ведь из пищи его тоже много не возьмешь.</t>
  </si>
  <si>
    <t>Я с врачем свою недостаточность витамина д только Фортедетрим смогла поднять успешно, там дозировки отличные!</t>
  </si>
  <si>
    <t>https://vk.com/wall-33519515_2623590</t>
  </si>
  <si>
    <t>https://vk.com/wall-33519515_2623590?reply=2624118#reply2624118</t>
  </si>
  <si>
    <t>Мне трихолог фортедетрим назначал, это витамин Д в дозировке 10000 МЕ в день, у меня еще и вес лишний. Волосы перестали выпадать, начали блестеть и отрастать.</t>
  </si>
  <si>
    <t>https://vk.com/wall-49066148_1651860</t>
  </si>
  <si>
    <t>https://vk.com/wall-49066148_1651860?w=wall-49066148_1651860_r1652006</t>
  </si>
  <si>
    <t>Я к трихологу обращалась с этой проблемой. Мне фортедетрим витамин д назначали. Помог.</t>
  </si>
  <si>
    <t>https://www.youtube.com/watch?v=ILvVyUkRsDc&amp;lc=UgzK3KQ7mjnKjwv8_zB4AaABAg</t>
  </si>
  <si>
    <t>https://www.youtube.com/watch?v=ILvVyUkRsDc&amp;lc=UgzEGQdp-qPlhf10igB4AaABAg</t>
  </si>
  <si>
    <t>Алопеция - жуткая вещь. Трихолог по рез-тату анализа на витамин Д выписал пить фортедетрим. Мало-помалу в период его приема волосы перестали выпадать и вновь загустились.</t>
  </si>
  <si>
    <t>Супругу врач еще витамин д назначал фортедетрим, отлично помогает восстановить недостаточность, да и выпадать волос стал меньше намного!</t>
  </si>
  <si>
    <t>https://vk.com/wall-188355673_150941</t>
  </si>
  <si>
    <t>https://vk.com/wall-188355673_150941?reply=151319#reply151319</t>
  </si>
  <si>
    <t>Сходите к трихологу. Мне фортедетрим назначали. Из-за дефицита витамина Д волосы сильно лезут.</t>
  </si>
  <si>
    <t>https://vk.com/wall-188355673_150941?w=wall-188355673_150941_r151234</t>
  </si>
  <si>
    <t>Сдайте анализы на дефициты. Вполне возможно что это из-за них. У меня лично был дефицит витамина д и тоже волосы выпадали. Назначали фортедетрим в большой дозировке. Мне он помог.</t>
  </si>
  <si>
    <t>https://vk.com/wall-104292825_1273371</t>
  </si>
  <si>
    <t>https://vk.com/wall-104292825_1273371?w=wall-104292825_1273371_r1273878</t>
  </si>
  <si>
    <t>С и бэшки принимаю вместе витамином Д. Т.е. все по отдельности, потому что врач выписывал пить фортедетрим для укрепления иммунитета, а вит. группы В он назначил как дополнение к нему.</t>
  </si>
  <si>
    <t>https://vk.com/wall-104292825_1273371?w=wall-104292825_1273371_r1273819</t>
  </si>
  <si>
    <t>Я всегда сначала анализы сдаю и потом прицельно принимаю, то чего не хватает, последний раз пропила Фортедетрим, так как была недостаточность витамина д. Эффект сразу вау.</t>
  </si>
  <si>
    <t>https://otvet.mail.ru/question/241762124</t>
  </si>
  <si>
    <t>https://otvet.mail.ru/answer/2071362809</t>
  </si>
  <si>
    <t>Я ходила к трихологу с такой же проблемой. Назначили фортедетрим (витамин Д) пить. Сейчас волосы не лезут и начали отрастать.</t>
  </si>
  <si>
    <t>https://otvet.mail.ru/question/241779570</t>
  </si>
  <si>
    <t>https://otvet.mail.ru/answer/2071335272</t>
  </si>
  <si>
    <t>Вам нужно к врачу обратиться. Это не норма. Может анализы надо сдать. На дефициты витаминов не проверялись? Кстати мне врач при похудении еще витамин д - фортедетрим назначал, причем в больших дозировках.</t>
  </si>
  <si>
    <t>https://vk.com/wall-143027530_267600</t>
  </si>
  <si>
    <t>https://vk.com/wall-143027530_267600?t2fs=8573d3ca0499a557b4_3&amp;w=wall-143027530_267600_r267655</t>
  </si>
  <si>
    <t>У меня после ковида так было, полгода ползала как дохлячка, хотя по годам еще должна резвая быть. Врач по анализам выписал пить фортедетрим, т.к. уровень витамина Д в организме был почти на нуле. После кура этого препарата я прям ожила, это как новое рождение было, жизнь вновь заиграла яркими красками.</t>
  </si>
  <si>
    <t>https://vk.com/wall-158339750_560720</t>
  </si>
  <si>
    <t>https://vk.com/wall-158339750_560720?w=wall-158339750_560720_r560752</t>
  </si>
  <si>
    <t>Я к трихологу ходила после родов, пропивала Фортедетрим, потом мезотерапию делала, пушок сразу расти начал. сейчас тьфу тьфу все отлично!Но вит д теперь постоянно принимаю!</t>
  </si>
  <si>
    <t>https://vk.com/wall-150079080_1050998</t>
  </si>
  <si>
    <t>https://vk.com/wall-150079080_1050998?reply=1051606#reply1051606</t>
  </si>
  <si>
    <t>Я фортедетрим сейчас пью, стала намного бодрее, работоспособность заметно лучше стала, да даже волосы стали лучше расти. Этот месяц допью и опять к врачу пойду. Он может дозу приема скорректировать или продлить ту же.</t>
  </si>
  <si>
    <t>https://vk.com/wall-150079080_1050998?w=wall-150079080_1050998_r1051395</t>
  </si>
  <si>
    <t>Мне врач фортедетрим назначал. Поднялся за пару месяцев.</t>
  </si>
  <si>
    <t>https://vk.com/wall-175073617_322373</t>
  </si>
  <si>
    <t>https://vk.com/wall-175073617_322373?reply=322539</t>
  </si>
  <si>
    <t>Д хорошо влияет на волосы и кожу. Мне назначали фортедетрим при дефиците Д. Волосы, кожа в разу лучше стали, когда Д восполнился.</t>
  </si>
  <si>
    <t>https://vk.com/wall-175073617_322373?w=wall-175073617_322373_r322494</t>
  </si>
  <si>
    <t>Мне терапевт Фортедетрим( витамин д) советовала+омегу, я пропила и чразу заметила, что выпадения не стало и кожа лучше💥</t>
  </si>
  <si>
    <t>https://vk.com/wall-94160949_386195</t>
  </si>
  <si>
    <t>https://vk.com/wall-94160949_386195?reply=386378#reply386378</t>
  </si>
  <si>
    <t>Я фортедетрим пью по назначению врача. Это витамин Д. На нем все жизненноважные процессы организма завязаны. Дозировка в зависимости от дефицита назначается.</t>
  </si>
  <si>
    <t>https://vk.com/wall-201539222_8085</t>
  </si>
  <si>
    <t>https://vk.com/wall-201539222_8085?w=wall-201539222_8085_r8096</t>
  </si>
  <si>
    <t>Для поднятия иммунитета витамин д назначают. Тоже в том году болела без конца. Мне выписали Фортедетрим. Я его пропила и с тех пор еще ниразу не болела.</t>
  </si>
  <si>
    <t>https://vk.com/wall-116845247_335344</t>
  </si>
  <si>
    <t>https://vk.com/wall-116845247_335344?w=wall-116845247_335344_r335371</t>
  </si>
  <si>
    <t>Д только пью - фортедетрим. Препарат лекарственный, не бад, усваивается хорошо. Назначал знакомый врач, он в витаминах знает толк)</t>
  </si>
  <si>
    <t>https://vk.com/wall-79831326_1311183</t>
  </si>
  <si>
    <t>https://vk.com/wall-79831326_1311183?w=wall-79831326_1311183_r1311275</t>
  </si>
  <si>
    <t>На витамин д еще сдайте анализ его всегда не хватает, я пропивала Фортедетрим, когда планировала с гинекологом, помогло отлично организм укрепить и к беременности подготовить!</t>
  </si>
  <si>
    <t>https://vk.com/wall-79831326_1311183?reply=1311364#reply1311364</t>
  </si>
  <si>
    <t>Мне гинеколог фортедетрим назначал (плюс вес скинуть). Витамин Д очень важен для успешной беременности и правильного развития плода в дальнейшем. Дозировку выписывают на основании анализов.</t>
  </si>
  <si>
    <t>https://vk.com/wall-75157308_755095</t>
  </si>
  <si>
    <t>https://vk.com/wall-75157308_755095?w=wall-75157308_755095_r755777</t>
  </si>
  <si>
    <t>А мне назначали не комплекс, а витамины отдельно. Помню фолиевую пила, фортедетрим (витамин д) тоже назначали. В итоге мне удалось забеременеть.</t>
  </si>
  <si>
    <t>https://vk.com/wall-212485390_3669</t>
  </si>
  <si>
    <t>https://vk.com/wall-212485390_3669?w=wall-212485390_3669_r3695</t>
  </si>
  <si>
    <t>Как не банально звучит, но чтобы оставаться красивой и здоровой, в первую очередь нужно заниматься физкультурой и правильно питаться. А из витаминов только Д посоветую. Он является фундаментом женского здоровья, а его нехватка наносит колоссальный вред всем органам и системам. Эндокринолог выписал мне на постоянной основе пить Фортедетрим, что я и делаю. И не зависимо от времени года всегда в прекрасной форме и в отличном настроении).</t>
  </si>
  <si>
    <t>https://vk.com/wall-156317052_773809</t>
  </si>
  <si>
    <t>https://vk.com/wall-156317052_773809?w=wall-156317052_773809_r774002</t>
  </si>
  <si>
    <t>Ходила к врачу сдавала все анализы на дифициты, оак , на витамин д, нехватка жесткая была. Пропила по совету врача фортедетрим, так стало значительно лучше!</t>
  </si>
  <si>
    <t>https://telegram.me/mama_na_svyazii/101473</t>
  </si>
  <si>
    <t>https://t.me/mama_na_svyazii/101636</t>
  </si>
  <si>
    <t>Мне помимо шампуней трихолог фортедетрим (витамин Д) назначал. Из-за дефицита этого витамина волосы и лезут.</t>
  </si>
  <si>
    <t>https://vk.com/wall-168848645_364506</t>
  </si>
  <si>
    <t>https://vk.com/wall-168848645_364506?w=wall-168848645_364506_r364527</t>
  </si>
  <si>
    <t>Мне врач фортедетрим назначал. Пью его и сейчас</t>
  </si>
  <si>
    <t>https://t.me/kgavrilovnanews/140557?comment=10265658</t>
  </si>
  <si>
    <t>https://t.me/kgavrilovnanews/140557?comment=10271097</t>
  </si>
  <si>
    <t>Я с октября до мая принимаю, потом активно загораю, был раньше жесткий дифицит, так его фортедетрим поднимала, помог отлично.</t>
  </si>
  <si>
    <t>https://t.me/kgavrilovnanews/140557?comment=10271468</t>
  </si>
  <si>
    <t>Мне тоже фортедетрим назначали, но пью без перерыва на постоянке. В нашей полосе даже летом солнца не так много, а с учетом работы его и не видишь.</t>
  </si>
  <si>
    <t>https://vk.com/wall-164890130_556717</t>
  </si>
  <si>
    <t>https://vk.com/wall-164890130_556717?w=wall-164890130_556717_r556788</t>
  </si>
  <si>
    <t>Витамин д - фортедетрим. Мне его терапевт назначал. Быстро до норсы поднялся.</t>
  </si>
  <si>
    <t>https://www.woman.ru/health/woman-health/thread-ochen-silnaya-ustalost-i-slabost-id6218832/</t>
  </si>
  <si>
    <t>https://www.woman.ru/health/woman-health/thread-ochen-silnaya-ustalost-i-slabost-id6218832/#m98005722</t>
  </si>
  <si>
    <t>Было, конечно. Все тело как бы ломило и распадалось на части, ноги еле передвигала. Врач по анализам нашел у меня дефицит витамина Д и прописал пить фортедетрим. На третьем месяце уже летала на своих двоих.</t>
  </si>
  <si>
    <t>https://otvet.mail.ru/question/241801117</t>
  </si>
  <si>
    <t>https://otvet.mail.ru/answer/2071399765</t>
  </si>
  <si>
    <t>А на витамин д сдавали? Мне Фортедетрим помог хорошо по совету трихолога восстановить шевелюру, да и имунку укрепила заодно.</t>
  </si>
  <si>
    <t>https://otvet.mail.ru/question/241796577</t>
  </si>
  <si>
    <t>https://otvet.mail.ru/answer/2071403548</t>
  </si>
  <si>
    <t>Мне фортедетрим (вит.Д) трихолог назначал. Если в организме не хватает, то волосы начинают выпадать. Про масло розмарина врач ничего не говорил.</t>
  </si>
  <si>
    <t>https://otvet.mail.ru/question/241800316</t>
  </si>
  <si>
    <t>https://otvet.mail.ru/answer/2071397277</t>
  </si>
  <si>
    <t>А дефициты витаминов не проверяли? Часто такое как раз из-за этого бывает. У меня выявили недавно нехватку витамина д. Назначили Фортедетрим пить. Уже через пару недель чувствовать себя бодрее стала.</t>
  </si>
  <si>
    <t>https://otvet.mail.ru/question/241776416</t>
  </si>
  <si>
    <t>https://otvet.mail.ru/answer/2071418050</t>
  </si>
  <si>
    <t>Ломит тело, почти сил нет никаких пошевелить ни рукой, ни ногой. Обычно в этом случае бывает дефицит витамина Д. Врач мне назначал пить фортедетрим, так и вытаскивал себя из этого состояния.</t>
  </si>
  <si>
    <t>https://vk.com/wall-135814562_2868436</t>
  </si>
  <si>
    <t>https://vk.com/wall-135814562_2868436?w=wall-135814562_2868436_r2868805</t>
  </si>
  <si>
    <t>Тоже сдавала, ходила, нашли недостаточность вит д критичную, пропила фортедетрим, стало лучше намного, имунку укрепила, да и сил побольше стало что ли теперь на постоянку пью вит д.</t>
  </si>
  <si>
    <t>https://vk.com/wall-33519515_2623951</t>
  </si>
  <si>
    <t>https://vk.com/wall-33519515_2623951?reply=2624521#reply2624521</t>
  </si>
  <si>
    <t>У меня тоже проблема в волосами. Ходила к трихологу, сдавала анализ на дефициты. В итоге врач назначил фортедетрим пить, это витамин Д. Второй месяц на исходе - полосы выпадать перестали, укрепились. Стали больше блестеть и выглядят лучше.</t>
  </si>
  <si>
    <t>https://vk.com/wall-131931112_1465614</t>
  </si>
  <si>
    <t>https://vk.com/wall-131931112_1465614?w=wall-131931112_1465614_r1466051</t>
  </si>
  <si>
    <t>У меня был страшный волосопад после болезни. К трихологу ходила. Назначил курс витамина д - фортедетрим. Мне помог. Выпадение остановилось , уже новые антенки лезут.</t>
  </si>
  <si>
    <t>https://vk.com/wall-131931112_1465614?w=wall-131931112_1465614_r1466102</t>
  </si>
  <si>
    <t>Пила бэшки, витамин Д в виде фортедетрима, потому что его уровень был почти на нуле +омегу иногда. Волосы перестали быть тонкими, загустели, укрепились. После мытья уже не вижу их на сливе.</t>
  </si>
  <si>
    <t>https://vk.com/wall-118188716_967502</t>
  </si>
  <si>
    <t>https://vk.com/wall-118188716_967502?w=wall-118188716_967502_r967546</t>
  </si>
  <si>
    <t>Мне повысить уровень витамина д помогло очень с волосами и ногтями, Фортедетрим по совету врача пропила и стало очень прям хорошо, пушок даже начал расти, там где волос вообще не было.</t>
  </si>
  <si>
    <t>https://vk.com/wall-118188716_967502?reply=967554#reply967554</t>
  </si>
  <si>
    <t>Сейчас фортедетрим пью, волосы стали выпадать реже. Доза назначается врачом разная на основании анализов на дефицит.</t>
  </si>
  <si>
    <t>https://vk.com/wall-126850514_1283235</t>
  </si>
  <si>
    <t>https://vk.com/wall-126850514_1283235?w=wall-126850514_1283235_r1283573</t>
  </si>
  <si>
    <t>Возможно дефициты витаминов. Вам надо обследоваться. У меня так недавно недостаточность витамина д выявили. Пила по назначению фортедетрим 2 месяца. После него бодренькая и полна сил.</t>
  </si>
  <si>
    <t>https://vk.com/wall-126850514_1283235?w=wall-126850514_1283235_r1283668</t>
  </si>
  <si>
    <t>Истощение полное у меня было из-за дефицита витамина Д. Выписали фортедетрим, чтобы его восполнить. Как восполнила, так и бодрость появилась.</t>
  </si>
  <si>
    <t>https://vk.com/wall-126992551_259627</t>
  </si>
  <si>
    <t>https://vk.com/wall-126992551_259627?w=wall-126992551_259627_r260066</t>
  </si>
  <si>
    <t>Ой я ходила делала мезотерапию и витамин д пропила по совету трихолога Фортедетрим, помогло отлично!</t>
  </si>
  <si>
    <t>https://vk.com/wall-126992551_259627?reply=260070#reply260070</t>
  </si>
  <si>
    <t>Я на дефицит витаминов сдавала. На основании результатов врач потом фортедетрим назначил(это витамин Д). Сейчас волосы не лезут и начали блестеть.</t>
  </si>
  <si>
    <t>https://vk.com/wall-52282546_370336</t>
  </si>
  <si>
    <t>https://vk.com/wall-52282546_370336?w=wall-52282546_370336_r370421</t>
  </si>
  <si>
    <t>Вот пусть сами на себе и тестируют) У меня после ковида ыолосы страшно лезли. Оказалось, всему виной дефицит витамина д. Пропила назначенный трихологом курс фортедетрима. Сейчас уже новенькие заметно отрасли.</t>
  </si>
  <si>
    <t>https://vk.com/wall-6865201_537725</t>
  </si>
  <si>
    <t>https://vk.com/wall-6865201_537725?w=wall-6865201_537725_r537853</t>
  </si>
  <si>
    <t>Новые бы хорошенько проверить временем, опробовать. Я пока на фортедетриме хорошо волосы укрепляю - густые, крепкие, эластичные. Врач выписывал принимать, когда обнаружился недостаток витамина Д.</t>
  </si>
  <si>
    <t>https://mom.life/post/67ab1c63b1e4533d656a9887-em-volosy-em-em-vypadayu</t>
  </si>
  <si>
    <t>Витамин д помог с выпадением, а точнее наладить его уровень в организме. Пропивала фортедетрим по совету трихолога, отличный вит д.</t>
  </si>
  <si>
    <t>https://mom.life/post/67ab0037f4a2ef2522633837-kak-dolgo-em-vypadayut-em</t>
  </si>
  <si>
    <t>У меня выпадение никак не связано с КС. У меня лезли из-за того что витамина Д в организме не хватало. По назначению фортедетрим пропила и волосы лезть перестали. Плюс общее состояние кожи и волос улучшилось.</t>
  </si>
  <si>
    <t>https://mom.life/post/67aac5b846d14c2ab6772544-devushki-mamochki-krik-dushi</t>
  </si>
  <si>
    <t>Мне фортедетрим (витамин д) назначали, когда уже гв закончила. Помог остановить выпадение.</t>
  </si>
  <si>
    <t>https://mom.life/post/67aa7cd0fb87b96ebe7e9879-dvoih-rodila-takogo-ne-bylo</t>
  </si>
  <si>
    <t>У меня волосопад был при дефиците витамина Д, назначили пить фортедетрим. Потом с лупой искала в ванной свои выпавшие волосы, прям не верилось, что это прекратилось.</t>
  </si>
  <si>
    <t>https://mom.life/post/67a9ebab224bcf1cce6ec0f6-ya-dolzhna-stradat-po-polnoy</t>
  </si>
  <si>
    <t>Нас много таких))После родов и гв. Фортедетрим мне терапевт назначала пропить, мне прям сил это придало и ногти с волосами расти начали, а не выпадать!</t>
  </si>
  <si>
    <t>https://mom.life/post/67a9fb6901aecd511a30727a-em-upadok-em-em-sil-em</t>
  </si>
  <si>
    <t>Этот пинок вероятнее всего- фортедетрим ( витамин Д) если он в дефиците, то упадок сил, слабый иммунитет, да в принципе все на нем завязано. Мне эндокринолог курс приема фортедетрим назначил, сейчас другим человеком себя ощущаю.</t>
  </si>
  <si>
    <t>https://mom.life/post/67a9ab2d092231403964cf92-u-menya-prosto-nerealnaya-sl</t>
  </si>
  <si>
    <t>Помню, такая ерунда была после родов. Но у меня дефицит витД был, как оказалось. Пила фортедетрим по назначению терапевта. Помог.</t>
  </si>
  <si>
    <t>https://mom.life/post/67a5f4e97e050271853c9fb9-devochki-ne-poymu-chto-proish</t>
  </si>
  <si>
    <t>Зимой у меня часто снижается уровень витамина Д и я в упадке сил пребываю. Еще в прошлую зиму врач выписывал пить фортедетрим. Помогает восстановить силы быстро - недели две-три приема, и уже начинаешь шустрить во всех делах.</t>
  </si>
  <si>
    <t>https://www.otzyvru.com/fortedetrim/review-1936337</t>
  </si>
  <si>
    <t>Мне тоже Фортедетрим помогает похудеть, да к тому же имуннитет укрепляет. а к весне просто необходимо!</t>
  </si>
  <si>
    <t>https://vk.com/wall-6943285_517469</t>
  </si>
  <si>
    <t>https://vk.com/wall-6943285_517469?w=wall-6943285_517469_r517474</t>
  </si>
  <si>
    <t>Моего фортедетрим прям "воскрешает", как он говорит. Часто у него падает уровень витамина Д, потом начинает пропивать курсом этот препарат, врач назначал когда-то, и все приходит в норму. Ему тоже за 50.</t>
  </si>
  <si>
    <t>https://vk.com/wall-206214408_272093</t>
  </si>
  <si>
    <t>https://vk.com/wall-206214408_272093?w=wall-206214408_272093_r272142</t>
  </si>
  <si>
    <t>Пока не устранила недостаточность витамина д. столько и длилась. Пропила по итогам анализов Фортедетрим по совету врача, подняла уровень, так и жизнь другими красками заиграла!</t>
  </si>
  <si>
    <t>https://vk.com/wall-206214408_272093?reply=272256#reply272256</t>
  </si>
  <si>
    <t>Если дефицит витамина Д, то утомляемость, упадок сил, сонливость и подобное. Сдайте анализ и с результатом к терапевту. Мне фортедетрим назначали принимать для поднятия показателей. Через пару недель я намного активнее стала.</t>
  </si>
  <si>
    <t>https://dzen.ru/a/Z6cZQPtzXTiIFWqj</t>
  </si>
  <si>
    <t>Мне назначал врач при дефиците фортедетрим. Пила его 1 раз в неделю по 1 капсуле - 50тыс ме. Перед анализом ничегл не отменяла. Но я в принципе повторно сдавала после курса.</t>
  </si>
  <si>
    <t>https://dzen.ru/a/Z6dBYWvPGA64BBS9</t>
  </si>
  <si>
    <t>Меня каждую зиму этот авитаминоз добивает. Благо начала пить фортедетрим, т.к анализы выявили недостаток витамина Д, и поэтому врач мне сделал такое назначение.</t>
  </si>
  <si>
    <t>https://dzen.ru/a/Z6njKWvPGA64tRix</t>
  </si>
  <si>
    <t>Поэтому и принимаю Фортедетрим постоянно. А мужу им жесткую недостаточность устранили, теперь оба пьем на профилактику, так и орз меньше болеем и сил больше.</t>
  </si>
  <si>
    <t>https://telegram.me/doc_magomedova777/5958</t>
  </si>
  <si>
    <t>https://t.me/doc_magomedova777/5958?comment=70702</t>
  </si>
  <si>
    <t>Мне фортедетрим на три месяца врач по 10000 МЕ в день назначал. Сейчас пью. Чувствую себя намного бодрее и волосы вылезать перестали</t>
  </si>
  <si>
    <t>https://dzen.ru/shorts/6796730be47d835effe9592d</t>
  </si>
  <si>
    <t>Вообще витамин д лучше пить по назначению врача. Мне по результатам назначали фортедетрим. Хороший витамин д, и пьется легко, капсулки небольшие.</t>
  </si>
  <si>
    <t>https://dzen.ru/video/watch/67aa14c98a8cca27ebe03e85</t>
  </si>
  <si>
    <t>Вот-вот, когда мне выписали принимать фортедетрим, то через некоторое время заметила, что даже давление потихоньку приходит в норму.</t>
  </si>
  <si>
    <t>https://dzen.ru/a/Z6vGHTanbRLqjbA8</t>
  </si>
  <si>
    <t>Вот и я принимаю фортедетрим как врач рассказала, чем чревата нехватка вит д+омегу. Так заметно стала лучше себя чувствовать.</t>
  </si>
  <si>
    <t>https://vk.com/wall-65288136_6090699</t>
  </si>
  <si>
    <t>https://vk.com/wall-65288136_6090699?reply=6091448#reply6091448</t>
  </si>
  <si>
    <t>Нужно витамин Д проверить. От дефицита такие эффекты наступают. Мне терапевт по 10000 МЕ в день назначил пить. Состояние уже через неделю улучшилось.</t>
  </si>
  <si>
    <t>https://vk.com/wall-65288136_6090699?w=wall-65288136_6090699_r6091172</t>
  </si>
  <si>
    <t>Такая же ерунда была. У меня дефицит витамина д выявили. Фортедетрим пила по назначению врача. Сейчас бодрячком.</t>
  </si>
  <si>
    <t>https://otvet.mail.ru/question/241807930</t>
  </si>
  <si>
    <t>https://otvet.mail.ru/answer/2071483090</t>
  </si>
  <si>
    <t>У фортедетрима, как мне объяснил врач, нет аналогов. Поэтому принимаю только его. А что поделать, здоровье требует определенных жертв.</t>
  </si>
  <si>
    <t>https://otvet.mail.ru/answer/2071468128</t>
  </si>
  <si>
    <t>Ни за что бы Фортедетрим не поменяла, с хорошим составом и доказанной эффективностью! мне за курс наладил уровень витамина д, даже врач моя поражена и довольна была. Теперь профилактику пью. Подумайте 100 раз.</t>
  </si>
  <si>
    <t>https://otvet.mail.ru/question/241809560</t>
  </si>
  <si>
    <t>https://otvet.mail.ru/answer/2071495697</t>
  </si>
  <si>
    <t>Нужно анализ на витамин Д сдать. Если в дефиците, от этого и состояние такое. Мне врач фортедетрим назначил пить для поднятия до нормы. Сейчас прекрасно себя чувствую, сонливости нет, работоспособность на максимуме.</t>
  </si>
  <si>
    <t>https://otvet.mail.ru/question/241810930</t>
  </si>
  <si>
    <t>https://otvet.mail.ru/answer/2071469243</t>
  </si>
  <si>
    <t>Может вам надо витамин д попить? У меня в нехватке его причина была. Назначали фортедетрим, помог.</t>
  </si>
  <si>
    <t>https://otvet.mail.ru/question/241810450</t>
  </si>
  <si>
    <t>https://otvet.mail.ru/answer/2071483222</t>
  </si>
  <si>
    <t>Иммунитет, видимо, упал. Мне в этом случае назначали пить фортедетрим, чтобы восполнить дефицит вит. Д. Потом всё наладилось.</t>
  </si>
  <si>
    <t>https://otvet.mail.ru/answer/2071468252</t>
  </si>
  <si>
    <t>Возможно организм истощен после болезни, мне врач назначал сдать анализ на вит д сдать, потом по итогу назначил Фортедетрим пропить. Так и стало лучше намного, новый пушок начал расти.</t>
  </si>
  <si>
    <t>https://otvet.mail.ru/question/241807892</t>
  </si>
  <si>
    <t>https://otvet.mail.ru/answer/2071495790</t>
  </si>
  <si>
    <t>Мне фортедетрим терапевт пить назначил. Это витамин Д в капсулах. С лета даже насморка не было.</t>
  </si>
  <si>
    <t>https://vk.com/wall-212271062_233765</t>
  </si>
  <si>
    <t>https://vk.com/wall-212271062_233765?offset=40&amp;w=wall-212271062_233765_r233833</t>
  </si>
  <si>
    <t>А я раз в неделю пью фортедетрим - витамин д по капсуле 50 тыс ме, мне врач его назначил. Чувствую себя уже ощутимо лучше и бодрее.</t>
  </si>
  <si>
    <t>https://vk.com/wall-212271062_233765?w=wall-212271062_233765_r233856</t>
  </si>
  <si>
    <t>Не день, а мечта прям. Особенно в плане фигуры. Я сейчас с помощью фортедетрима хорошо укрепила суставы, и мышцы хорошо на нем растут. Врач назначал из-за дефицита витамина Д. К лету, надеюсь, буду стройной и упругой.)</t>
  </si>
  <si>
    <t>https://vk.com/wall-175607887_317866</t>
  </si>
  <si>
    <t>https://vk.com/wall-175607887_317866?w=wall-175607887_317866_r317887</t>
  </si>
  <si>
    <t>Витамин д обязательно, моя врач говорит у большиства нехватка, Фортедетрим мне советовала. Отличный вит д+омега, вообще класс.</t>
  </si>
  <si>
    <t>https://vk.com/wall-175607887_317866?reply=317920#reply317920</t>
  </si>
  <si>
    <t>Мне для иммунитета фортедетрим назначали. Последние полгода даже насморка не было.</t>
  </si>
  <si>
    <t>https://vk.com/wall-12670685_317571</t>
  </si>
  <si>
    <t>https://vk.com/wall-12670685_317571?w=wall-12670685_317571_r317633</t>
  </si>
  <si>
    <t>Тоже болела без конца. У меня нехватка витД была. Пропила по назначению врача фортедетрим курсом 3 месяца, больше не болела с того момента.</t>
  </si>
  <si>
    <t>https://vk.com/wall-12670685_317571?w=wall-12670685_317571_r317646</t>
  </si>
  <si>
    <t>Слезла с серии больничных с помощью фортедетрима. Врач выявил недостаток витамина Д и выписал этот препарат.</t>
  </si>
  <si>
    <t>https://vk.com/wall-175073617_322842</t>
  </si>
  <si>
    <t>https://vk.com/wall-175073617_322842?w=wall-175073617_322842_r323116</t>
  </si>
  <si>
    <t>Пила комплексы все мимо было пока недостаточность витамина д не устранила с врачом, пропила фортедетрим и выпадать перестали и рост возобновился, кстати по ногтям тоже стало заметно, что организму стало "хорошо".</t>
  </si>
  <si>
    <t>https://vk.com/wall-179684605_321244</t>
  </si>
  <si>
    <t>https://vk.com/wall-179684605_321244?reply=321450#reply321450</t>
  </si>
  <si>
    <t>Я фортедетрим пила. Дозировку терапевт назначал после анализа. За эту зиму даже насморка не было.</t>
  </si>
  <si>
    <t>https://vk.com/wall-179684605_321244?w=wall-179684605_321244_r321366</t>
  </si>
  <si>
    <t>Витамин д проверьте. У меня был дефицит, болела постоянно. Пропила назначенный врачом фортедетрим пару месяцев. Больше не болела с тех пор.</t>
  </si>
  <si>
    <t>https://vk.com/wall-58073616_1033261</t>
  </si>
  <si>
    <t>https://vk.com/wall-58073616_1033261?reply=1033605&amp;w=wall-58073616_1033261_r1033605</t>
  </si>
  <si>
    <t>Тоже эстрадиол был понижен, и тоже омегу и Д выписывали, только в форме фортедетрима, там дозировка соответствующая.</t>
  </si>
  <si>
    <t>https://vk.com/wall-137658144_1675556</t>
  </si>
  <si>
    <t>https://vk.com/wall-137658144_1675556?w=wall-137658144_1675556_r1675761</t>
  </si>
  <si>
    <t>Трихолог советовала на витамин д сдать, пропила Фортедетрим, так и рост волос возобновился и имунка работает как надо теперь, нежели при дифиците, реже орз стала болеть.</t>
  </si>
  <si>
    <t>https://vk.com/wall-137658144_1675556?reply=1675861#reply1675861</t>
  </si>
  <si>
    <t>Я фортедетрим (витамин Д) по назначению трихолога пропила. Волосы лезть перестали.</t>
  </si>
  <si>
    <t>https://vseotzyvy.ru/item/67519/review/452877/fortedetrim-vitamin-d-medana-farma#com64052</t>
  </si>
  <si>
    <t>И мне фортедетрим назначили от выпадения волос. Оказался сильный дефицит по анализу. Пью 3-ю неделю, а уже есть результат. Выпадает гораздо меньше волос и новенькие уже торчат.</t>
  </si>
  <si>
    <t>У меня с кожей и волосами та же история - на фортедетриме подняла уровень витамина Д, теперь все в норме. Спасибо врачу за рекомендацию.</t>
  </si>
  <si>
    <t>https://otzyv.pro/reviews/otzyvy-fortedetrim-497143.html</t>
  </si>
  <si>
    <t>Это здорово. Мне тоже фортедетрим назначили. У меня нехватка его по анализам. Очень нравится, что капсулы маленькие, глотаю без проблем.</t>
  </si>
  <si>
    <t>https://www.woman.ru/health/woman-health/thread-dolgo-ne-mogu-zaberemenet-id6219293/</t>
  </si>
  <si>
    <t>https://www.woman.ru/health/woman-health/thread-dolgo-ne-mogu-zaberemenet-id6219293/#m98018405</t>
  </si>
  <si>
    <t>У меня больше полугода такая же проблема была, назначили пить фортедетрим, т.к.витамин Д хорошо влияет на репродуктивные функции (у меня был дефицит). Всё получилось - скоро стану мамой.</t>
  </si>
  <si>
    <t>https://dzen.ru/a/Z6oX9QT_lmQYgGtf?feed_exp=ordinary_feed&amp;from=channel&amp;integration=site_desktop&amp;place=subscriptions_channel&amp;secdata=CMzpgJfPMiABUA9qAQGQAQA%3D&amp;rid=3227599095.1423.1739374975252.29794&amp;referrer_clid=1400&amp;</t>
  </si>
  <si>
    <t>Все новенькое нуждается в проверке. Посмотрим. Я пока на фортедетриме шевелюру хорошо восстанавливаю, врач назначил препарат, когда уровень витамин Д у меня упал. Волосы перестают выпадать и становятся крепкими.</t>
  </si>
  <si>
    <t>https://dzen.ru/a/Z6uij0obkSZX9wPN?feed_exp=ordinary_feed&amp;from=channel&amp;integration=site_desktop&amp;place=subscriptions_channel&amp;secdata=CLSX9MbPMiABUA9qAQGQAQA%3D&amp;rid=44920727.1375.1739375033960.28140&amp;referrer_clid=1400&amp;</t>
  </si>
  <si>
    <t>У меня очень плохо волосы росли. Сходила к трихологу, начала пить по его рекомендации фортедетрим. Сейчас волосы и растут и блестят.</t>
  </si>
  <si>
    <t>https://dzen.ru/a/Z6tErjP8NGe4QXWr?feed_exp=ordinary_feed&amp;from=channel&amp;integration=site_desktop&amp;place=subscriptions_channel&amp;secdata=CJ%2BKqqnPMiABUA9qAQGQAQA%3D&amp;rid=44920727.1375.1739375033960.28140&amp;referrer_clid=1400&amp;</t>
  </si>
  <si>
    <t>Средства это хорошо, но проблема идет изнутри. У меня волосы посыпались, когда нехватка витамина д была. Трихолог фортедетрим назначал на 3 месяца. Он мне помог остановить выпадение.</t>
  </si>
  <si>
    <t>https://vk.com/wall-206851871_16719</t>
  </si>
  <si>
    <t>https://vk.com/wall-206851871_16719?w=wall-206851871_16719_r16725</t>
  </si>
  <si>
    <t>Про витамин д не написано(( Слабость, частые орз. сухость кожи, выпадение волос...я только с врачем поняла, что у меня низкий вит д. Пропила Фортедетрим и стало даже сил как будто больше!</t>
  </si>
  <si>
    <t>https://dzen.ru/a/Z6yJlM9NjEPCbBIG</t>
  </si>
  <si>
    <t>Хорошее дополнение к приему фортедетрима.) Мне его врач назначал, когда волосы стали ломкими и лезли пучками. Витамин Д был почти на нуле. Но в период приема его уровень стал подниматься и волосы заметно оздоровились.</t>
  </si>
  <si>
    <t>https://vk.com/wall-154827750_46794</t>
  </si>
  <si>
    <t>https://vk.com/wall-154827750_46794?reply=46809#reply46809</t>
  </si>
  <si>
    <t>Мне фортедетрим (витамин Д) помог. Пила по назначению эндокринолога из-за сильного дефицита.</t>
  </si>
  <si>
    <t>https://vk.com/wall-177452795_130226</t>
  </si>
  <si>
    <t>https://vk.com/wall-177452795_130226?w=wall-177452795_130226_r130291</t>
  </si>
  <si>
    <t>Иммунитет надо повышать, витамин д пить. Мне фортедетрим назначали. Пью уже который месяц, болеть перестала.</t>
  </si>
  <si>
    <t>https://vk.com/wall-177452795_130226?w=wall-177452795_130226_r130293</t>
  </si>
  <si>
    <t>В нашем регионе без витамина д никак нельзя!Мне врач советовала Фортедетрим в свое время, так мне помогло!</t>
  </si>
  <si>
    <t>https://vk.com/wall-73506807_734534</t>
  </si>
  <si>
    <t>https://vk.com/wall-73506807_734534?w=wall-73506807_734534_r734743</t>
  </si>
  <si>
    <t>Мне витамин Д помогает от алопеции, врач обнаружил недостаток его в организме и прописал пить фортедетрим. После этого бойко начали расти, через месяца 3 на ощупь стали крепенькие густенькие.</t>
  </si>
  <si>
    <t>https://vk.com/wall-73506807_734534?reply=735650#reply735650</t>
  </si>
  <si>
    <t>Фортедетрим пила по назначению. Помог. Сейчас волосы выглядят здоровыми и блестят, а у корней появился пушок.</t>
  </si>
  <si>
    <t>https://vk.com/wall-80323309_32844</t>
  </si>
  <si>
    <t>https://vk.com/wall-80323309_32844?w=wall-80323309_32844_r32845</t>
  </si>
  <si>
    <t>Как раз с витамином д проблема у меня была. Назначал врач фортедетрим. Быстро поднялся до нормы, и волосы восстановились.</t>
  </si>
  <si>
    <t>https://otvet.mail.ru/question/241833061</t>
  </si>
  <si>
    <t>https://otvet.mail.ru/answer/2071541237</t>
  </si>
  <si>
    <t>Витамин д хорошо помогает укрепить иммунитет и стимулировать рост волос. Мне трихолог советовала Фортедетрим попить, так ногти и волосы стали расти лучше!</t>
  </si>
  <si>
    <t>https://otvet.mail.ru/question/241830588</t>
  </si>
  <si>
    <t>https://otvet.mail.ru/answer/2071541407</t>
  </si>
  <si>
    <t>Приемом фортедетрима, если витамин Д на нуле. У меня так было, врач назначил принимать, и постепенно волосы перестали выпадать, гуще стали..</t>
  </si>
  <si>
    <t>https://otvet.mail.ru/question/241828023</t>
  </si>
  <si>
    <t>https://otvet.mail.ru/answer/2071563468</t>
  </si>
  <si>
    <t>Мне трихолог фортедетрим (витамин Д) назначил. Сейчас волосы и растут и выглядят более ухоженными.</t>
  </si>
  <si>
    <t>https://mom.life/post/67ada06c529bbc69eb18bc2e-pisala-neskolko-postov-pro</t>
  </si>
  <si>
    <t>Поздравляю вас) а у меня проблема была в витД. Мне фортедетрим назначали. Пропила его и волосопад прекратился</t>
  </si>
  <si>
    <t>https://mom.life/post/67ad943a72ff9f398d689ce8-u-kogo-bylo-vypadenie-em-v</t>
  </si>
  <si>
    <t>Кормила до 2,2 чуть лысая не осталась, как закончила, то сразу анализы, а там нехватка вит д , фортедетрим врач прописала, так голова потом пуховая была от новых волос))</t>
  </si>
  <si>
    <t>https://mom.life/post/67ad7daa81867541521c23ed-devochki-u-kogo-iz-za-nizko</t>
  </si>
  <si>
    <t>Да, когда мне назначили пить фортедетрим, волосопад затормозился, а потом и вовсе исчез. Волосы стали кучно расти и крепче сидеть. Витамин Д творит отличные дела.</t>
  </si>
  <si>
    <t>У меня как раз из-за этого и выпадали. Трихолог назначил фортедетрим в дозировке 10000 МЕ в день. Сейчас пью, волосы начали расти и выглядят более здоровыми.</t>
  </si>
  <si>
    <t>https://mom.life/post/67ad1d9f4eafb2520b3419d3-v-ber-em-vypadali-em-em</t>
  </si>
  <si>
    <t>Спасибо за наводку. А я ещё по назначению пила витамин д - фортедетрим. С ним и волосы, и кожа заметно улучшились.</t>
  </si>
  <si>
    <t>https://mom.life/post/67ad0045572ab0250a3b37e8-posle-rodov-silno-em-vypa</t>
  </si>
  <si>
    <t>Фортедетрим трихолог назначала и мезотерапию, волос начал быстро расти!У меня было не гв.</t>
  </si>
  <si>
    <t>https://mom.life/post/67acf086daf4a879606a713c-chto-luchshe-dlya-rosta-em-vol</t>
  </si>
  <si>
    <t>Лучше пить фортедетрим, если витамин Д на низком уровне. Мне врач в этом случае его назначал, и ситуация пошла на поправку.</t>
  </si>
  <si>
    <t>https://mom.life/post/67acc834e35f57523058e82c-vsledstvie-otmeny-antidepre</t>
  </si>
  <si>
    <t>Нужно анализ на витамин Д сдать. У меня из-за дефицитов волосы лезли. Для поднятия фортедетрим назначали, помогло.</t>
  </si>
  <si>
    <t>https://mom.life/post/67acc19c8cbce75a645a7493-moi-zhaloby-postoyannyy-diki</t>
  </si>
  <si>
    <t>Витамин д проверьте. У меня при дефиците такие симптомы были. Назначили фортедетрим на пару месяцев, пропила и все прошло.</t>
  </si>
  <si>
    <t>https://mom.life/post/67acbfa4be5f4034bb6373ff-devochki-u-kogo-problemy-spk</t>
  </si>
  <si>
    <t>Надо посмотреть. У меня тоже вес когда попер, я и знать незнала, что у меня нехватка острая вит д. Врач настояла срочно фортедетрим пропить, чтобы нехватку восполнить. Так поотм и худелось мне легче, а до этого все колом стояло и не только.</t>
  </si>
  <si>
    <t>https://vk.com/wall-118474860_5698542</t>
  </si>
  <si>
    <t>https://vk.com/wall-118474860_5698542?w=wall-118474860_5698542_r5699239</t>
  </si>
  <si>
    <t>После рождения второго начался волосопад, витамин Д был почти на нуле, кальция не хватало. Врач назначил пить фортедетрим, с ним тенденция обратилась вспять - волосопад постепенно прекратился и волосы стали крепче сидеть.</t>
  </si>
  <si>
    <t>https://vk.com/wall-118474860_5698542?reply=5699819#reply5699819</t>
  </si>
  <si>
    <t>Мне фортедетрим помог. Пила трехмесячным курсом по назначению трихолога. Больше волосы не лезут. У корней появился пушок.</t>
  </si>
  <si>
    <t>https://vk.com/wall-48067990_1986757</t>
  </si>
  <si>
    <t>https://vk.com/wall-48067990_1986757?w=wall-48067990_1986757_r1987317</t>
  </si>
  <si>
    <t>А про витамин D врач ничего не говорил? У меня из-за него выпали сильно, был сильный дефицит. Мне фортедетрим назначали, помог. Пила по 50 тыс ме раз в неделю.</t>
  </si>
  <si>
    <t>https://vk.com/wall-48067990_1986757?w=wall-48067990_1986757_r1987328</t>
  </si>
  <si>
    <t>К трихологу обязательно, пусть посмотрит на жесткие дифициты, у меня были залысины страшные , как обнаружился дифицит витамина д, то врач назначила фортедетрим, пропила и волосы на висках и залысинах и лбу начали расти!Пью теперь на профилактику его!</t>
  </si>
  <si>
    <t>http://www.ok.ru/group/54630898335989/topic/160026205259253</t>
  </si>
  <si>
    <t>У меня зрение стало падать, но с глазами в целом все в порядке было, просто не хватало витамина Д в организме. И врач назначил прием фортедетрима - пила месяц большую дозу, потом перешла на поддерживающую. Стала острее видеть, никакой расплывчатости, спасибо витамину Д.</t>
  </si>
  <si>
    <t>https://www.youtube.com/watch?v=pHI8SDCrngE&amp;pp=ygUR0LLQuNGC0LDQvNC40L0g0LQ%3D</t>
  </si>
  <si>
    <t>https://www.youtube.com/watch?v=pHI8SDCrngE&amp;lc=Ugx68VBSXo2heqCNwWt4AaABAg</t>
  </si>
  <si>
    <t>При дефиците и недостаточности только пить нужно и желательно в хороших дозировках. Мне фортедетрим врач назначал. Вот это реально рабочий витамин Д.</t>
  </si>
  <si>
    <t>https://www.youtube.com/watch?v=ylqDn2NAhjs&amp;pp=ygUR0LLQuNGC0LDQvNC40L0g0LQ%3D</t>
  </si>
  <si>
    <t>Да важно держать уровень витамина д в норме, мне совсем плохо было, когда падал до нижней границы. Врач фортедетрим советовала, пропила курс и стало значительно лучше!</t>
  </si>
  <si>
    <t>https://www.youtube.com/watch?v=98xXmSZOjYs&amp;pp=ygUR0LLQuNGC0LDQvNC40L0g0LQ%3D</t>
  </si>
  <si>
    <t>https://www.youtube.com/watch?v=98xXmSZOjYs&amp;lc=UgzH6IgO1bEYt4CP75N4AaABAg</t>
  </si>
  <si>
    <t>Витамин Д в таком шоу.) Пью фортедетрим по назначению врача. Все начиналось с проблем в суставах, а теперь я не только суставы подлечила, но и общее состояние организма и других хронических болячек улучшила.</t>
  </si>
  <si>
    <t>https://www.youtube.com/shorts/GukJEh1MnJ8</t>
  </si>
  <si>
    <t>https://www.youtube.com/watch?v=GukJEh1MnJ8&amp;lc=UgxNrSohwlxSGSCUs-J4AaABAg</t>
  </si>
  <si>
    <t>Да, мне поэтому эндокринолог фортедетрим назначил. Теперь пью его.</t>
  </si>
  <si>
    <t>https://www.youtube.com/shorts/utkeH80_Kng</t>
  </si>
  <si>
    <t>Мне врач также говорила, что фортедетрим лучше принимать с утра, я в течении дня чувствовала прилив сил!</t>
  </si>
  <si>
    <t>https://www.youtube.com/shorts/9wxud0r4wQI</t>
  </si>
  <si>
    <t>Не знаю, в моем возрасте из еды как-то он не очень усваивался, анализ показывал низкий уровень его в организме. Поэтому врач прописал пить фортедетрим, потому что с больничных не вылезала и волосы стали чаще выпадать. А с ним все пошло на поправку.</t>
  </si>
  <si>
    <t>https://www.youtube.com/shorts/-dik9_ktgnU</t>
  </si>
  <si>
    <t>Это мои любимые продукты. Правда, по назначению врача фортедетрим все равно принимаю, т.к. анализ показал, что витамина Д все равно не хватает мне.</t>
  </si>
  <si>
    <t>и до и после выпадали, после окончания гормональный фон опять скакнул и дифицыты страшно было с душ ходить клочками лезли. Вот и пошла к врачу, пила вит д фортедетрим, так как показатель был по нижней границе(</t>
  </si>
  <si>
    <t>https://t.me/semaglu/26601/631031</t>
  </si>
  <si>
    <t>https://t.me/semaglu/26601/631486</t>
  </si>
  <si>
    <t>Да, витамин Д хорошо регулирует метаболизм, мне эндокринолог выписала пить фортедетрим. На нем тоже вес стал уходить стабильно.</t>
  </si>
  <si>
    <t>https://vk.com/wall-206214408_272480</t>
  </si>
  <si>
    <t>https://vk.com/wall-206214408_272480?reply=272580#reply27258</t>
  </si>
  <si>
    <t>Мне только фортедетрим назначали. У меня витамин Д ниже уровня был. После курса никакой усталости и работоспособность улучшилась.</t>
  </si>
  <si>
    <t>https://vk.com/wall-206214408_272480?w=wall-206214408_272480_r272536</t>
  </si>
  <si>
    <t>У меня такое состояние было при нехватке витамина д. Пропила назначенный врачом фортедетрим. Чувствую себя гораздо бодрее, энергии прибавилось.</t>
  </si>
  <si>
    <t>https://vk.com/wall-55122354_1399333</t>
  </si>
  <si>
    <t>https://vk.com/wall-55122354_1399333?w=wall-55122354_1399333_r1399553</t>
  </si>
  <si>
    <t>Вот я все схватила все симптомы когда была нехватка витамина д, потос врач советовала фортедетрим купить и поднчять уровень. Так и сделала, теперь только профилактику пью.</t>
  </si>
  <si>
    <t>https://vk.com/wall-55122354_1399251</t>
  </si>
  <si>
    <t>https://vk.com/wall-55122354_1399251?w=wall-55122354_1399251_r1399555</t>
  </si>
  <si>
    <t>А где анализ на витамин Д?! У меня сыпались волосы, и врач выписал пить фортедетрим, как анализ показал дефицит этого витамина. Спустя некоторое время после начала приема все прекратилось.</t>
  </si>
  <si>
    <t>https://ok.ru/sekretizdorovya/topic/157882461044210</t>
  </si>
  <si>
    <t>Я сдавала анализ на дефициты. Ниже нормы только витамин Д был. Пропила по назначению фортедетрим трехмесячным курсом, уровень витамина Д пришел в норму.</t>
  </si>
  <si>
    <t>https://ok.ru/sekretizdorovya/topic/157880998608370</t>
  </si>
  <si>
    <t>Мне при выпадении волос назначали фортедетрим. И правда, после курса меньше выпадает.</t>
  </si>
  <si>
    <t>https://otvet.mail.ru/question/241839483</t>
  </si>
  <si>
    <t>https://otvet.mail.ru/answer/2071600449</t>
  </si>
  <si>
    <t>Это может быть симптомом нехватки витамина д, давно сдавали анализ. Я так один раз сдавала, нехватка была. Фортедетрим по совету врача за месяц уровень подняла.</t>
  </si>
  <si>
    <t>https://vk.com/wall-49421894_11599</t>
  </si>
  <si>
    <t>https://vk.com/wall-49421894_11599?w=wall-49421894_11599_r11603</t>
  </si>
  <si>
    <t>Я из сурокового состояния вытащила себя с помощью фортедетрима. Был дефицит витамина Д, и врач прописал этот препарат, после чего стала бодрее и жизнерадостнее себя ощущать.</t>
  </si>
  <si>
    <t>https://vk.com/wall-200393948_7584</t>
  </si>
  <si>
    <t>https://vk.com/wall-200393948_7584?reply=7606#reply7606</t>
  </si>
  <si>
    <t>Я фортедетрим (витамин Д) пью, дозировку врач после анализа подбирал. Она может быть разной и зависит от дефицитов. Сейчас не устаю, утро всегда бодрое и голова лучше работает.</t>
  </si>
  <si>
    <t>https://vk.com/wall-206491798_3873</t>
  </si>
  <si>
    <t>https://vk.com/wall-206491798_3873?w=wall-206491798_3873_r3881</t>
  </si>
  <si>
    <t>Мне фортедетрим - витамин д помог восстановить силы и энергию. Назначал его терапевт после анализа.</t>
  </si>
  <si>
    <t>https://dzen.ru/a/Z67JjzanbRLqdkRz</t>
  </si>
  <si>
    <t>Нормальный уровень витамина д еще хорошо помогает против облысения. Супругу как только врач Фортедетрим прописала так и волос выпадать перестал и новый расти даже начал!</t>
  </si>
  <si>
    <t>https://vk.com/wall-86403806_2017176</t>
  </si>
  <si>
    <t>https://vk.com/wall-86403806_2017176?w=wall-86403806_2017176_r2017580</t>
  </si>
  <si>
    <t>Согласна с комментариями выше укрепляйте иммунитет, витамины пейте. Особенно витД. Мне тоже кстати фортедетрим назначали. Очень быстро до нормы поднял.</t>
  </si>
  <si>
    <t>https://vk.com/wall-86403806_2017176?w=wall-86403806_2017176_r2017576</t>
  </si>
  <si>
    <t>Надо иммунитет укреплять, сдать анализы устранить дифициты. Я витамин д пью по совету врача Фортедетрим, так и орви меньше стала болеть итонзилит мой себя почти не проявляет.</t>
  </si>
  <si>
    <t>https://vk.com/wall-136313405_1232355</t>
  </si>
  <si>
    <t>https://vk.com/wall-136313405_1232355?w=wall-136313405_1232355_r1232605</t>
  </si>
  <si>
    <t>Вырастут новые потом, но если есть недостаток витамина Д (устанавливается анализом), то выпишут фортедетрим, пропьете курс. Сама пила по назначению врача, когда проблемы были с кожей, ресницами и волосами.</t>
  </si>
  <si>
    <t>https://vk.com/wall-150337440_422193</t>
  </si>
  <si>
    <t>https://vk.com/wall-150337440_422193?reply=422250#reply422250</t>
  </si>
  <si>
    <t>Да с результатами любой терапевт или эндокринолог вам курс распишет. Смысл переплачивать ? Сдавала на дефициты, только Д ниже нормы был. Назначили три месяца фортедетрим пить, сейчас дефицитов нет.</t>
  </si>
  <si>
    <t>https://vk.com/wall-223860949_58391</t>
  </si>
  <si>
    <t>https://vk.com/wall-223860949_58391?w=wall-223860949_58391_r58446</t>
  </si>
  <si>
    <t>Сначала к врачу, как можно быстрее. Мне при планировании фортедетрим назначали (это витамин д), фолиевую кислоту. Быстро получилось забеременеть.</t>
  </si>
  <si>
    <t>https://vk.com/wall-47120073_3760607</t>
  </si>
  <si>
    <t>https://vk.com/wall-47120073_3760607?w=wall-47120073_3760607_r3760951</t>
  </si>
  <si>
    <t>Так андролог и назначит, скорее всего вам что то общеукрепляющее нужно. Нам при планировании ребенка витамин д обоим назначали, пили фортедетрим, зачали месяцев через 4.</t>
  </si>
  <si>
    <t>https://vk.com/wall-165715098_163579</t>
  </si>
  <si>
    <t>https://vk.com/wall-165715098_163579?w=wall-165715098_163579_r163630</t>
  </si>
  <si>
    <t>Ну, если есть дефицит витамина Д, то проконсультируйтесь с врачами. Мне, когда были боли в суставах, назначали пить фортедетрим. Боли прошли, суставы исцелились. Проблема была в недостатке витамина Д.</t>
  </si>
  <si>
    <t>https://vk.com/wall-175424117_1022487</t>
  </si>
  <si>
    <t>https://vk.com/wall-175424117_1022487?reply=1022967#reply1022967</t>
  </si>
  <si>
    <t>Сначала нужно проверить что с витамином Д в организме. Если он в дефиците, то волосы будут лезть. Мне назначали фортедетрим для перекрытия недостатка. Сейчас волосы перестали выпадать и внешне выглядят здоровыми, даже блестеть стали.</t>
  </si>
  <si>
    <t>https://vk.com/wall-175424117_1022487?w=wall-175424117_1022487_r1022758</t>
  </si>
  <si>
    <t>Я к трихологу обращалась. Мне фортедетрим назначал (это витамин д). С ним реально волосы восстановились.</t>
  </si>
  <si>
    <t>https://vk.com/wall-138947382_507942</t>
  </si>
  <si>
    <t>https://vk.com/wall-138947382_507942?w=wall-138947382_507942_r507975</t>
  </si>
  <si>
    <t>Хороший совет выше. Я Фортедетрим пью по совету терапевта, так заметно меньше стала болеть, эту зиму 1 раз всего.</t>
  </si>
  <si>
    <t>https://vk.com/wall-138947382_507942?w=wall-138947382_507942_r507982</t>
  </si>
  <si>
    <t>Я иммунитет фортедетримом укрепила, о больничных не вспоминаю почти год уже - витамин Д рулит.</t>
  </si>
  <si>
    <t>https://vk.com/wall-73436931_3680603</t>
  </si>
  <si>
    <t>https://vk.com/wall-73436931_3680603?reply=3680739#reply3680739</t>
  </si>
  <si>
    <t>Фортедетрим курсом пропила. Он иммунитет поднимает. Назначал терапевт.</t>
  </si>
  <si>
    <t>https://vk.com/wall-73436931_3680603?w=wall-73436931_3680603_r3680719</t>
  </si>
  <si>
    <t>Укрепление иммунитета поможет. Витамин д пейте. Мне фортедетрим назначали. Он реально работает.</t>
  </si>
  <si>
    <t>https://vk.com/wall-69592697_281313</t>
  </si>
  <si>
    <t>https://vk.com/wall-69592697_281313?w=wall-69592697_281313_r281321</t>
  </si>
  <si>
    <t>Мне витамина д когда нехватало в организме так сыпался волос тоже, и на расческе и в ванной. Пропила по совету врача Фортедетрим, так прямо заметно лучше стало с волосами, и по ногтям заметно стало. а омегу подклюсила, так и кожа лучше стала!</t>
  </si>
  <si>
    <t>https://vk.com/wall-112011819_2059965</t>
  </si>
  <si>
    <t>https://vk.com/wall-112011819_2059965?w=wall-112011819_2059965_r2060577</t>
  </si>
  <si>
    <t>Это надо у специалистов спрашивать. Единственное, что скажу: я пила фортедетрим по назначению трихолога - был недостаток витамина Д и волосопад был конкретный. С приемом этого препарата все прекратилось.</t>
  </si>
  <si>
    <t>https://vk.com/wall-112011819_2059965?reply=2061371#reply2061371</t>
  </si>
  <si>
    <t>Тут только эндокринолог разберется. У меня волосопад фортедетрим ( витамин Д) остановил. Принимала по рекомендации врача.</t>
  </si>
  <si>
    <t>https://vk.com/wall-48067990_1987506</t>
  </si>
  <si>
    <t>https://vk.com/wall-48067990_1987506?w=wall-48067990_1987506_r1988079</t>
  </si>
  <si>
    <t>Вам выше пишут про фортедетрим. Мне тоже его врач назначал, помог действительно. До этого все, мне кажется, перепробовала.</t>
  </si>
  <si>
    <t>https://vk.com/wall-48067990_1987506?w=wall-48067990_1987506_r1988057</t>
  </si>
  <si>
    <t>На витамин д сдавали анализы? У меня похожее было, когда критически его не хватало. пропила Фортедетрим стало значительно лучше, правда я не гв была. Так сильно до этого выпадали, что я думала, что это очаговая алопеция, к трихологу ходила, но нет. Уровень Д нормализовала и новый расти стал на пустых местах.</t>
  </si>
  <si>
    <t>https://vk.com/wall-47120073_3760659</t>
  </si>
  <si>
    <t>https://vk.com/wall-47120073_3760659?w=wall-47120073_3760659_r3760955</t>
  </si>
  <si>
    <t>Возможно, недостаток витамина Д. Мне врач назначал пить фортедетрим - было заметное улучшение. Только анализ сначала сдайте.</t>
  </si>
  <si>
    <t>https://vk.com/wall-47120073_3760659?reply=3761071#reply3761071</t>
  </si>
  <si>
    <t>После того как пропила курс фортедетрима волосы перестали выпадать. Дозировку назначал терапевт на основе анализа на дефициты.</t>
  </si>
  <si>
    <t>https://otvet.mail.ru/question/241843222</t>
  </si>
  <si>
    <t>https://otvet.mail.ru/answer/2071602391</t>
  </si>
  <si>
    <t>Бывает такое, при нехватке витамина д в организме. Мне фортедетрим помог решить эту проблему. Назначал мне его терапевт.</t>
  </si>
  <si>
    <t>https://otvet.mail.ru/question/241826081</t>
  </si>
  <si>
    <t>https://otvet.mail.ru/answer/2071601442</t>
  </si>
  <si>
    <t>Витаминчик попейте к весне у многих так. Витамин д хорошобы проверить. Было такое думала депресняк, а оказалось бональная нехватка д. Пропила Фортедетрим, так второе дыхание открылось, силы появились и настроение!</t>
  </si>
  <si>
    <t>https://otvet.mail.ru/answer/2071603008</t>
  </si>
  <si>
    <t>Да, это истощение нервной системы. Мне врач назначал пить фортедетрим для восполнения дефицита витамина Д +рекомендовал наладить режим труда и отдыха.</t>
  </si>
  <si>
    <t>https://vk.com/feed?w=wall-206214408_272093_r272171</t>
  </si>
  <si>
    <t>https://vk.com/feed?w=wall-206214408_272093_r272527</t>
  </si>
  <si>
    <t>20 нг/мл. при норме 50-60. вот Фортедетримом и поднимала срочно.</t>
  </si>
  <si>
    <t>https://dzen.ru/a/Z7AvsTe_OB7w4IPS</t>
  </si>
  <si>
    <t>Я после родов сдавала анализ на витамин Д, и т.к.показатель был сильно ниже 30, врач назначил пить фортедетрим. Начала принимать, и проблемы с волосами, кожей и общим самочувствием постепенно ушли.</t>
  </si>
  <si>
    <t>https://vk.com/wall-219569374_346530</t>
  </si>
  <si>
    <t>https://vk.com/wall-219569374_346530?reply=348893#reply348893</t>
  </si>
  <si>
    <t>У меня тоже после нарощенных волос свои обломились. Я советовалась с трихологом, потом фортедетрим (витамин Д) пила. Сейчас волосы хорошо растут и выглядят здоровыми.</t>
  </si>
  <si>
    <t>https://vk.com/wall-169469876_2467185</t>
  </si>
  <si>
    <t>https://vk.com/wall-169469876_2467185?offset=20&amp;w=wall-169469876_2467185_r2467557</t>
  </si>
  <si>
    <t>У меня после наращивания тоже ужас был с волосами. Мне трихолог фортедетрим назначал, чтобы восстановить их. Помог, выпадают меньше и новенькие активно растут.</t>
  </si>
  <si>
    <t>https://dzen.ru/a/Z7Hapze_OB7wTMvm</t>
  </si>
  <si>
    <t>У меня выпадали волосы, когда витамина д нехватало, врач посоветовала фортедетрим принимать, так и волосы стали лучше и ногти и кожа лучше!</t>
  </si>
  <si>
    <t>https://vk.com/wall-55122354_1399933</t>
  </si>
  <si>
    <t>https://vk.com/wall-55122354_1399933?offset=20&amp;w=wall-55122354_1399933_r1400312</t>
  </si>
  <si>
    <t>Я как амеба жила несколько месяцев, не могли причину истощения сил найти, пока не сдала анализ на витамин Д. Для восполнения его дефицита врач назначил пить фортедетрим. Через пару-тройку месяцев ощутила обновление и прилив сил. Сейчас уже как птица парю.))</t>
  </si>
  <si>
    <t>https://vk.com/wall-55122354_1399933?reply=1400291#reply1400291</t>
  </si>
  <si>
    <t>Нужно анализ на дефицит витамина Д сдать. У меня слабость, вечная сонливость и апатия как раз из-за низких показателей была. Назначили фортедетрим курсом. Сейчас прекрасно себя чувствую, работоспособность на максимуме.</t>
  </si>
  <si>
    <t>https://ok.ru/sekretizdorovya/topic/157889733377522</t>
  </si>
  <si>
    <t>Может дефицит витаминов. При нехватке витД у меня такое было. Пропила фортедетрим по назначению врача, сид и энергии поприбавилось.</t>
  </si>
  <si>
    <t>https://vk.com/wall-8634046_1811425</t>
  </si>
  <si>
    <t>https://vk.com/wall-8634046_1811425?w=wall-8634046_1811425_r1811445</t>
  </si>
  <si>
    <t>Я пропила Фортедетрим, мне стало лучше намного, отлично помог восстановить волосы после грудного вскармливания и ногти тоже, кстати.</t>
  </si>
  <si>
    <t>https://vk.com/wall-151342970_1089821</t>
  </si>
  <si>
    <t>https://vk.com/wall-151342970_1089821?w=wall-151342970_1089821_r1089851</t>
  </si>
  <si>
    <t>Я тоже принимала витамин Д и пошла к трихологу с ломкостью и выпадением волос. Оказалось, у меня большой дефицит его, мне назначили пить фортедетрим - дозу в разы повысили, и ломкость к 3 месяцу уже стала проходить.</t>
  </si>
  <si>
    <t>https://vk.com/wall-118188716_968752</t>
  </si>
  <si>
    <t>https://vk.com/wall-118188716_968752?reply=968787#reply968787</t>
  </si>
  <si>
    <t>Мне трихолог фортедетрим (витамин Д) в дозировке 10000 МЕ в сутки назначал, сдавала предварительно анализ. Выяснилось, что дефицит огромный. Через месяц заметила, что волосы практически не выпадают и начали блестеть.</t>
  </si>
  <si>
    <t>https://vk.com/wall-192007343_155530</t>
  </si>
  <si>
    <t>https://vk.com/wall-192007343_155530?w=wall-192007343_155530_r155607</t>
  </si>
  <si>
    <t>Витамин д пропить. Мне реально помог. Я пила фортедетрим по назначению врача. Хороший препарат.</t>
  </si>
  <si>
    <t>https://vk.com/wall-192007343_155530?w=wall-192007343_155530_r155609</t>
  </si>
  <si>
    <t>Сдала анализ на витамин д, была недостатоность, врач прописывала фортедетрим, стало гораздо лучше!И сил больше и настроение, ушла апатия и работоспрособность вернулась.</t>
  </si>
  <si>
    <t>https://vk.com/wall-116133151_764713</t>
  </si>
  <si>
    <t>https://vk.com/wall-116133151_764713?w=wall-116133151_764713_r764839</t>
  </si>
  <si>
    <t>Ногти когда стали ломаться и волосы никакущие были, проверили меня на витамин Д. По его дефициту врач выписал пить фортедетрим. И с его приемом эти неприятности быстро прекратились.</t>
  </si>
  <si>
    <t>https://vk.com/wall-169416724_83545</t>
  </si>
  <si>
    <t>https://vk.com/wall-169416724_83545?reply=83559#reply83559</t>
  </si>
  <si>
    <t>Мне витамин Д (фортедетрим) помог. Дозировку трихолог после анализа назначаем. Волосы стали быстро расти и выглядеть здоровыми и блестящими.</t>
  </si>
  <si>
    <t>https://vk.com/wall-169416724_83545?w=wall-169416724_83545_r83562</t>
  </si>
  <si>
    <t>Мне тоже назначали фортедетрим. Реально помог👍</t>
  </si>
  <si>
    <t>https://vk.com/wall-138708148_31630</t>
  </si>
  <si>
    <t>https://vk.com/wall-138708148_31630?w=wall-138708148_31630_r31667</t>
  </si>
  <si>
    <t>Мне врач в первую очередь советовала на витами д сдать анализ, поднять его уровень,в моем регионе нехватка его постоянно. Восстановила его пропив Фортедетрим, так и орз стала меньше болеть!</t>
  </si>
  <si>
    <t>https://vk.com/wall-155386267_1563571?w=wall-116133151_764713_r764897</t>
  </si>
  <si>
    <t>Светлана, анализ на витамин D называется 25(OH)D. Можете сами сдать в платной лаборатории и с результатами к любому врачу: эндокринолог, гинеколог, трихолог, терапевт. Любой врач по результатам назначит вам препарат и соответствующую дозировку. Взрослым обычно назначают лекарственную форму вит. Д - фортедетрим.</t>
  </si>
  <si>
    <t>https://vk.com/wall-116133151_764713?reply=764810#reply764810</t>
  </si>
  <si>
    <t>Мне фортедетрим понравился, но пила по назначению врача. У меня стали лучше рости волосы, ушла серость с кожи лица, да и сама кожа стала лучше выглядеть. Помимо голова лучше соображать стала и вечная сонливость пропала.</t>
  </si>
  <si>
    <t>https://vk.com/wall-71721697_2780277</t>
  </si>
  <si>
    <t>https://vk.com/wall-71721697_2780277?w=wall-71721697_2780277_r2780735</t>
  </si>
  <si>
    <t>Плюсую за фортедетрим. Мне его тоже назначал врач. Отличный витамин д.</t>
  </si>
  <si>
    <t>https://vk.com/wall-71721697_2780277?w=wall-71721697_2780277_r2780727</t>
  </si>
  <si>
    <t>Пропивала Фортедетрим-вит д, сил стало гораздо больше!И показатели хорошие врач похвалила.</t>
  </si>
  <si>
    <t>https://vk.com/wall-146414683_2722377</t>
  </si>
  <si>
    <t>https://vk.com/wall-146414683_2722377?w=wall-146414683_2722377_r2722600</t>
  </si>
  <si>
    <t>Я вообще в прошлом году не вылезала с больничных, каждый месяц ходила. Начальница сказала, что уволит. Врачи обнаружили дефицит витамина Д и назначили пить фортедетрим. Это и стало моим избавлением от постоянных ОРВИ и т.п. Иммунитет хорошо укрепился, с ноября еще ни разу не брала больничный.</t>
  </si>
  <si>
    <t>https://vk.com/wall-146414683_2722377?reply=2722554#reply2722554</t>
  </si>
  <si>
    <t>Я пропивала курс фортедетрима(витамин Д). Он как раз за иммунитет и отвечает. Дозировку лор назначал после анализа. С осени доже насморка не было.</t>
  </si>
  <si>
    <t>https://mom.life/post/67b31361dd4fe6471960cca5-kupila-takoe-sredstvo-proti</t>
  </si>
  <si>
    <t>Мне помог остановить выпадения витамин д. Пила фортедетрим по назначению трихолога.</t>
  </si>
  <si>
    <t>https://mom.life/post/67b2d47313f91333d1331326-na-fone-etogo-vsego-propal</t>
  </si>
  <si>
    <t>Вот хочется вас обнять просто!И сказать все будет хорошо,это так!!Дети подрастут, станут даже помошниками и собеседниками! Я себе вы помочь доолжны хотя бы организму, сдайте анализы, посмотрите уровень витамина д. У меня сил когда не было, я с ног валилась, то по совету врача Фортедетрим месяц пропила, так и утром встать были силы и днем дела делать и настроение лучше!</t>
  </si>
  <si>
    <t>https://mom.life/post/67b25ff73a1fcb3f6302cc58-u-vseh-da-posle-rodov-em-v</t>
  </si>
  <si>
    <t>Не знаю, как у всех, у меня выпадали на дефиците витамина Д. Пила по назначению врача фортедетрим, процесс выпадения прекратился - месяца через 2-3, как уровень витамина поднялся.</t>
  </si>
  <si>
    <t>https://mom.life/post/67b23cff7950d9570843dfeb-devchonki-delites-proveren</t>
  </si>
  <si>
    <t>Фортедетрим (вит. Д), назначал трихолог. А вот масочки, дорогие шампуни и прочее - результата не дали. Тут нужно изнутри помогать организму.</t>
  </si>
  <si>
    <t>https://mom.life/post/67b22d2afd7abf6b7844c36d-devochki-posovetuyte-vitamin</t>
  </si>
  <si>
    <t>Мне врач фортедетрим назначал. У меня из-за сильной недостаточности витД лезли волосы.</t>
  </si>
  <si>
    <t>https://mom.life/post/67b22d150fe329626e6bccfd-devochki-posovetuyte-vitamin</t>
  </si>
  <si>
    <t>На витаминчик д сдайте анализ, у меня когда нехватка была врач советовала фортедетрим пропить, так сразу и новый расти начал, я как солнышко пушистое ходила, так что и сейчас пью не забываю!</t>
  </si>
  <si>
    <t>https://mom.life/post/67b21f0310040f01f56371e9-posle-rodov-u-menya-nachali-o</t>
  </si>
  <si>
    <t>Знакомая картина. Пила фортедетрим, когда обнаружился дефицит витамина Д. Этот препарат здорово помог, когда у меня волосы лезли пучками. Сейчас уже и не вспоминаю об этом.</t>
  </si>
  <si>
    <t>Нужно к трихологу. Он посмотрит , оценит состояние волос и кожи головы и даст совет. Мне назначил фортедетрим принимать. Уже через месяц волосы перестали выпадать. Сейчас выглядят здоровыми, а у корней появился пушок.</t>
  </si>
  <si>
    <t>https://mom.life/post/67b21e87864e2374fa0c04dc-em-volosy-em-otlamyvayuts</t>
  </si>
  <si>
    <t>Откормила спокойно, потом волосами занялась. Мне назначали витамин д пить фортедетрим, курсом 3 месяца. Помог.</t>
  </si>
  <si>
    <t>https://vk.com/wall-158171481_438966</t>
  </si>
  <si>
    <t>https://vk.com/wall-158171481_438966?w=wall-158171481_438966_r439205</t>
  </si>
  <si>
    <t>Витамин Д врач советовала фортедетрим, хорошо когда он в норме, сил больше и иммунитеткрепче.</t>
  </si>
  <si>
    <t>https://vk.com/wall-158171481_438966?w=wall-158171481_438966_r439212</t>
  </si>
  <si>
    <t>Иммунитет укрепила на фортедетриме. Это витамин Д. Врач назначал, когда стала очень часто болеть.</t>
  </si>
  <si>
    <t>https://vk.com/wall-118889096_355026</t>
  </si>
  <si>
    <t>https://vk.com/wall-118889096_355026?reply=355065#reply355065</t>
  </si>
  <si>
    <t>Витамин Д очень на состояние волос влияет. У меня тоже проблемы с волосами были, сходила к трихологу, проконсультировалась. Назначил фортедетрим пить три месяца, потом вновь на прием. Заканчиваю курс приема. Волосы перестали выпадать, а внешне стали выглядеть здоровыми.</t>
  </si>
  <si>
    <t>https://vk.com/wall-75118885_641389</t>
  </si>
  <si>
    <t>https://vk.com/wall-75118885_641389?w=wall-75118885_641389_r641403</t>
  </si>
  <si>
    <t>Вам надо к трихологу, причину выявить. У меня при дефиците витамина Д вылезали сильно волосы. Пила по назначению фортедетрим. Мне помог.</t>
  </si>
  <si>
    <t>https://vk.com/wall-122465567_940385</t>
  </si>
  <si>
    <t>https://vk.com/wall-122465567_940385?w=wall-122465567_940385_r940454</t>
  </si>
  <si>
    <t>Трихолог настояла. чтобы я пропила фортедетрим после анализа, как пропила, так и волосы прям качественно лучше стали!</t>
  </si>
  <si>
    <t>https://vk.com/wall-178843283_108342</t>
  </si>
  <si>
    <t>https://vk.com/wall-178843283_108342?w=wall-178843283_108342_r108388</t>
  </si>
  <si>
    <t>Пила фортедетрим по назначению врача, когда обнаружился дефицит витамина Д. Этот препарат здорово помог при этой неприятности. Волосы перестали быть сухими, налились, помягчели. И как бонус - даже ноготки стали выглядеть более живыми.</t>
  </si>
  <si>
    <t>https://otvet.mail.ru/question/241874888</t>
  </si>
  <si>
    <t>https://otvet.mail.ru/answer/2071800274</t>
  </si>
  <si>
    <t>У меня волосы лезли потому что витамин Д в дефиците был. Назначили для восполнения фортедетрим и выпадение прекратилось. Через месяц заметила. У корней пушок- это начали расти новые волосы.</t>
  </si>
  <si>
    <t>https://otvet.mail.ru/question/241851265</t>
  </si>
  <si>
    <t>https://otvet.mail.ru/answer/2071801216</t>
  </si>
  <si>
    <t>Может нехватка витаминов? На дефициты проверьтесь. У меня так выявили недостаточность витамина д. Назначали фортедетрим, пропила и лучше стало.</t>
  </si>
  <si>
    <t>https://otvet.mail.ru/question/241876139</t>
  </si>
  <si>
    <t>https://otvet.mail.ru/answer/2071800691</t>
  </si>
  <si>
    <t>Пока дифициты не утсраните в организме и иммунитет восстановите, мне после орви советовали Фортедетрим- вит д, так стало и сил больше и болеть меньше.</t>
  </si>
  <si>
    <t>https://otvet.mail.ru/question/241887233</t>
  </si>
  <si>
    <t>https://otvet.mail.ru/answer/2071806341</t>
  </si>
  <si>
    <t>Я от упадка сил принимал фортедетрим по назначению врача. Потому что у меня был низкий показатель витамина Д в организме. Все прошло месяца через 3-4, как только он поднялся до нужного уровня.</t>
  </si>
  <si>
    <t>https://otvet.mail.ru/question/241869539</t>
  </si>
  <si>
    <t>https://otvet.mail.ru/answer/2071800406</t>
  </si>
  <si>
    <t>Пропила курс фортедетрима. Сейчас ни усталости, ни сонливости, а работоспособность улучшилась в разы. Дозировку назначал врач.</t>
  </si>
  <si>
    <t>https://otvet.mail.ru/question/241866828</t>
  </si>
  <si>
    <t>https://otvet.mail.ru/answer/2071801468</t>
  </si>
  <si>
    <t>У меня такие симптомы были при дефиците витамина д. Мне даже фортедетрим назначал врач, чтобы до нормы поднять. Реально помог.</t>
  </si>
  <si>
    <t>https://otvet.mail.ru/question/241854991</t>
  </si>
  <si>
    <t>https://otvet.mail.ru/answer/2071800746</t>
  </si>
  <si>
    <t>Можно но не нужно, нужно организм укрепить, восполнить все дифициты. Брат витамин д принимал по совету врача Фортедетрим, так у нега как будто и сил больше было и болел меньше!</t>
  </si>
  <si>
    <t>https://ok.ru/zdjizn/topic/157891466345970</t>
  </si>
  <si>
    <t>У меня были проблемы с ногтями и кожей, витамин Д по анализу был меньше нормы, поэтому врач выписал пить фортедетрим, чтобы восполнить дефицит. На 3 месяц приема ноготки ожили и состояние кожи улучшилось.</t>
  </si>
  <si>
    <t>https://dzen.ru/a/Z7F4K-ujqzCDUY_E</t>
  </si>
  <si>
    <t>Я сейчас фортедетрим(вит . Д.) пью. Дозировку назначал врач после анализа на дефициты. Стала активнее и сонливости нет.</t>
  </si>
  <si>
    <t>https://vk.com/wall-158936891_660650</t>
  </si>
  <si>
    <t>https://vk.com/wall-158936891_660650?w=wall-158936891_660650_r660813</t>
  </si>
  <si>
    <t>Вот совсем недавно проверялась, дефицит витамина д выявили. Назначили фортедетрим пить. С ним прям бодрее стала, энергии прибавилось.</t>
  </si>
  <si>
    <t>https://vk.com/wall-163661411_413601</t>
  </si>
  <si>
    <t>https://vk.com/wall-163661411_413601?w=wall-163661411_413601_r413645</t>
  </si>
  <si>
    <t>Мне врач советовала Фортедетрим, отлично им поднимает уровень вит д!</t>
  </si>
  <si>
    <t>https://vk.com/wall-163661411_413601?w=wall-163661411_413601_r413650</t>
  </si>
  <si>
    <t>Вот и у меня так было: витамин Д ниже нормы и упадок и истощение сил. Врач назначил принимать фортедетрим. С ним преодолела дефицит витамина Д уже к 3 месяцу, "ожила", появилась энергия.</t>
  </si>
  <si>
    <t>https://vk.com/wall-163661411_413601?reply=413737#reply413737</t>
  </si>
  <si>
    <t>Я с результатом анализа к врачу ходила. Назначал фортедетрим, через три месяца витамин Д в норму пришел.</t>
  </si>
  <si>
    <t>https://vk.com/wall-146414683_2723136</t>
  </si>
  <si>
    <t>https://vk.com/wall-146414683_2723136?w=wall-146414683_2723136_r2723454</t>
  </si>
  <si>
    <t>Мне эндокринолог назначал по анализам витамин в, железо и витамин д - фортедетрим. Последний прям понравилось, что капсулы небольшие, глотать удобно.</t>
  </si>
  <si>
    <t>https://vk.com/wall-183105257_536620</t>
  </si>
  <si>
    <t>https://vk.com/wall-183105257_536620?offset=20&amp;w=wall-183105257_536620_r536836</t>
  </si>
  <si>
    <t>Хорошо бы проверить в организме уровееь витамина д. Я фортедетрим принимала при недостаточности, жалобы как у вас были!</t>
  </si>
  <si>
    <t>https://vk.com/wall-183105257_536620?offset=20&amp;w=wall-183105257_536620_r536842</t>
  </si>
  <si>
    <t>Я, кроме упомянутых витаминов, когда у меня началась "полоса" стрессов, принимала фортедетрим по назначению врача, чтобы восполнить недостаток витамина Д организме. Так и укрепила нервную систему. Теперь реже испытываю стрессовые состояния.</t>
  </si>
  <si>
    <t>https://vk.com/wall-183105257_536620?reply=536948#reply536948</t>
  </si>
  <si>
    <t>Фортедетрим, для нервов очень полезен. Только дозировку должен врач назначить. Я по 10000 МЕ в день пила. Дозировка от анализа на дефицит зависит.</t>
  </si>
  <si>
    <t>https://vk.com/wall-58515172_3037860</t>
  </si>
  <si>
    <t>https://vk.com/wall-58515172_3037860?w=wall-58515172_3037860_r3038292</t>
  </si>
  <si>
    <t>Мне тоже врач фортедетрим назначал. Хороший витамин д.</t>
  </si>
  <si>
    <t>https://vk.com/wall-58515172_3037860?w=wall-58515172_3037860_r3038269</t>
  </si>
  <si>
    <t>Витамин д нужно всем пить, мне врач говорила. Мы по ее совету фортедетрим пьем, так и меньше орз болеем.</t>
  </si>
  <si>
    <t>https://vk.com/wall-20994939_759984?offset=40&amp;w=wall-206214408_272985_r273153</t>
  </si>
  <si>
    <t>Ирина, да, верно, в фортедетриме самый простой состав (витамин Д и масло), ничего лишнего.</t>
  </si>
  <si>
    <t>https://vk.com/wall-82492452_376660</t>
  </si>
  <si>
    <t>https://vk.com/wall-82492452_376660?w=wall-82492452_376660_r376738</t>
  </si>
  <si>
    <t>Мне витамин д назначал врач - фортедетрим. После него прекратили так сыпаться+ новые лусше начали расти.</t>
  </si>
  <si>
    <t>https://vk.com/wall-206214408_272985</t>
  </si>
  <si>
    <t>https://vk.com/wall-206214408_272985?w=wall-206214408_272985_r273030</t>
  </si>
  <si>
    <t>Иммуните нужно укреплять, попить витамин д. Я часто болела, когда нехватка была, подняла уровень Фортедетримом по назначению врача, так и болеть реже стала</t>
  </si>
  <si>
    <t>https://vk.com/wall-206214408_272985?w=wall-206214408_272985_r273035</t>
  </si>
  <si>
    <t>Витамины требуют правильной дозы. Я тоже их пил - принимал витамин Д, но анализ показал его недостаток. И врач для укрепления иммунитета назначил мне фортедетрим с крупной дозой. Как начал принимать, стал реже болеть.</t>
  </si>
  <si>
    <t>https://vk.com/wall-159559335_48313</t>
  </si>
  <si>
    <t>https://vk.com/wall-159559335_48313?reply=50625#reply50625</t>
  </si>
  <si>
    <t>Сейчас почти у всех витамина Д не хватает. Из-за постоянное нервное напряжение и признаки депрессии. Сдайте анализ на дефицит. Мне фортедетрим назначили трехмесячным курсом, сейчас прекрасно себя чувствую.</t>
  </si>
  <si>
    <t>https://vk.com/wall-21777999_754764</t>
  </si>
  <si>
    <t>https://vk.com/wall-21777999_754764?w=wall-21777999_754764_r755020</t>
  </si>
  <si>
    <t>Плюсую за фортедетрим. Мне его врач назначал при похожем состоянии. Помог.</t>
  </si>
  <si>
    <t>https://vk.com/wall-21777999_754764?w=wall-21777999_754764_r755003</t>
  </si>
  <si>
    <t>Витамин д и омега, хорошо помогают и иммунитету и кожа и волосы лучше. Это я поняла, когда с врачем анализ сдала, а там недостаточность витамина д. Фортедетрим отлично за месяц восстановил, сейчас тоже пью его.</t>
  </si>
  <si>
    <t>https://vk.com/wall-88570414_201119</t>
  </si>
  <si>
    <t>https://vk.com/wall-88570414_201119?w=wall-88570414_201119_r201291</t>
  </si>
  <si>
    <t>Это вам у невролога и окулиста надо спрашивать. Я тоже принимала почти такую дозу (8 тыс. МЕ, фортедетрим), потом, когда мои болячки отступили, перешла на поддерживающую.</t>
  </si>
  <si>
    <t>https://vk.com/wall-131081771_1836334</t>
  </si>
  <si>
    <t>https://vk.com/wall-131081771_1836334?reply=1837146#reply1837146</t>
  </si>
  <si>
    <t>Не слышала, чтоб пересадку у нас делали. В Москве что угодно делают, не так уж далеко ехать. У меня сестра татуаж постоянно делает, брови плохо растут. Сейчас фортедетрим пьёт, говорит,что стало лучше. Но дозировку врач основываясь на анализах назначает.</t>
  </si>
  <si>
    <t>https://vk.com/wall-151317267_211856</t>
  </si>
  <si>
    <t>https://vk.com/wall-151317267_211856?w=wall-151317267_211856_r212014</t>
  </si>
  <si>
    <t>В аптеке заказываю. Беру только по назначению врача. Недавно начала пить фортедетрим вит Д, мне из-за недостаточности по анализам выписали.</t>
  </si>
  <si>
    <t>https://vk.com/wall-112011819_2065349</t>
  </si>
  <si>
    <t>https://vk.com/wall-112011819_2065349?w=wall-112011819_2065349_r2069916</t>
  </si>
  <si>
    <t>Трихолог просила сдать анализ на витамин Д, потом фортедетрим назначала, волос новый стал расти и выпадения не стало такого сильного.</t>
  </si>
  <si>
    <t>https://vk.com/wall-80774426_38212</t>
  </si>
  <si>
    <t>https://vk.com/wall-80774426_38212?w=wall-80774426_38212_r38247</t>
  </si>
  <si>
    <t>На больничных часто сидела в прошлом году, и по недостатку витамина Д терапевт выписал пить фортедетрим. Как поднялся уровень до нужной отметки, так перешла на поддерживающую дозу и почти перестала болеть.</t>
  </si>
  <si>
    <t>https://www.woman.ru/health/psychology/thread-ya-ochen-ustala-id6222734/</t>
  </si>
  <si>
    <t>https://www.woman.ru/forum/GoToMessage/?id=98115845</t>
  </si>
  <si>
    <t>На витамин Д проверьтесь. По его дефиците почти все ваши симптомы появляются. Сама фортедетрим третий месяц пью, курс закончу и снова к врачу, он или продлит или дозировку сменит. Но чувствую себя намного активнее , даже голова лучше работать начала.</t>
  </si>
  <si>
    <t>https://otvet.mail.ru/question/241906770</t>
  </si>
  <si>
    <t>https://otvet.mail.ru/answer/2071918722</t>
  </si>
  <si>
    <t>Витамин д пейте. Мне врач фортедетрим назначал. После курса не болела еще ниразу.</t>
  </si>
  <si>
    <t>https://vk.com/wall-124410418_478099</t>
  </si>
  <si>
    <t>https://vk.com/wall-124410418_478099?w=wall-124410418_478099_r478121</t>
  </si>
  <si>
    <t>Анализы бы сдать, у меня выпадали, когда витамина д в организме мало было меньше 19. Тогда врач Фортедетрим выписала, пропила курс, и стало крастно лучше! В моем регионе его на постоянку надо пить, чего я ранее не делала(</t>
  </si>
  <si>
    <t>https://vk.com/wall-48067990_1990889</t>
  </si>
  <si>
    <t>https://vk.com/wall-48067990_1990889?w=wall-48067990_1990889_r1991627</t>
  </si>
  <si>
    <t>Я при волосопаде сдавала на витамин Д, очень низкий показатель был. И врач назначал пить фортедетрим. На нем быстро подняла уровень. Волосы стали крепче сидеть, лезть перестали. Удивительно, даже расчёской не вычесываются, как раньше было.</t>
  </si>
  <si>
    <t>https://vk.com/wall-73030686_694686</t>
  </si>
  <si>
    <t>https://vk.com/wall-73030686_694686?reply=694911#reply694911</t>
  </si>
  <si>
    <t>Если витамин Д в дефиците, то волосы очень лезут. На себе проверила. Мне фортедетрим назначали, уже через пару месяцев волосопад прошел.</t>
  </si>
  <si>
    <t>https://vk.com/wall-73030686_694686?w=wall-73030686_694686_r694858</t>
  </si>
  <si>
    <t>К трихологу идти и анализы сдавать. У меня выпадение сильное было при дефиците витамина д. Пила по назначению врача Фортедетрим. Проблему решил мою.</t>
  </si>
  <si>
    <t>https://vk.com/wall-192007343_155629</t>
  </si>
  <si>
    <t>https://vk.com/wall-192007343_155629?w=wall-192007343_155629_r156000</t>
  </si>
  <si>
    <t>После ковида врач тоже говорил фортедетрим попить, уровень витамина д поддержать и иммунитет укрепить, пью и сейчас, так болеть реже стала, тьфу тьфу и воллос нормальный.</t>
  </si>
  <si>
    <t>https://mom.life/post/67b5a0936689683071207d6b-devochki-pochti-3-mes-s-rodo</t>
  </si>
  <si>
    <t>Можно и без парика обойтись. Я при сходной проблеме принимала фортедетрим по рекомендации врача-трихолога, чтобы восполнить недостаток витамина Д. Постепенно волосы перестали лезт. Сейчас все временные залысины заросли. Главное, не опоздать.</t>
  </si>
  <si>
    <t>https://mom.life/post/67b524b272966a397b3e157e-problema-s-vypadeniem-em-v</t>
  </si>
  <si>
    <t>Фортедетрим (вит. Д ) назначается врачем на основе анализа на дефицит. Мне по 10000 МЕ в сутки выписали.</t>
  </si>
  <si>
    <t>https://mom.life/post/67b4be68571bb861370111a8-em-volosy-em-em-vypadayu</t>
  </si>
  <si>
    <t>Мне Фортедетрим(витД) назначал еще трихолог. От дефицита витамина д тоже могут выпадать.</t>
  </si>
  <si>
    <t>https://mom.life/post/67b46f1d8e5b9622a42c2a24-kogda-posle-rodov-u-vas-per</t>
  </si>
  <si>
    <t>Когда анализ сдала, поняла, что попить нужно: а именно витамина д сильно не хватало, пропила Фортедетрим. так и стало лучше, потом пушистая ходила как доченька, так как волос новый расти начал)))\</t>
  </si>
  <si>
    <t>https://mom.life/post/67b42af0c06fb872b76654ba-chto-mozhno-sdelat-chtoby-e</t>
  </si>
  <si>
    <t>Проверьтесь на витамин Д. У меня был низкий его уровень в организме и врач прописал пить фортедетрим. Волосы стали крепче сидеть на скальпе. Выпадают очень редко теперь.</t>
  </si>
  <si>
    <t>https://mom.life/post/67b42a7ce793344a2d3dd8d0-posovetuyte-pozhaluysta-sred</t>
  </si>
  <si>
    <t>Мне фортедетрим помог. Пила по назначению врача трихолога.Волосы как раз из-за дефицита витамина Д и лезут сильно.</t>
  </si>
  <si>
    <t>https://mom.life/post/67b4084bc74c5030dd660656-kak-borotsya-s-etim-vypaden</t>
  </si>
  <si>
    <t>Проверьте витамин д. При недостатке его возможно такое. Мне фортедетрим курсом назначал трихолог. В итоге новенькие во всю растут.</t>
  </si>
  <si>
    <t>https://vkvideo.ru/video-141066314_456240243</t>
  </si>
  <si>
    <t>Я недостаточность свою по витамину д Фортедетрим поднимала в конце осени по совету врача, хотя летом гуляла активно и даже загорала))</t>
  </si>
  <si>
    <t>https://dzen.ru/a/Z7MoT-FVFXaiK6es?feed_exp=ordinary_feed&amp;from=channel&amp;integration=site_desktop&amp;place=subscriptions_channel&amp;secdata=CN%2F8jKLRMiABUA9qAQGQAQA%3D&amp;rid=55584858.1283.1739998034077.89083&amp;referrer_clid=1400&amp;</t>
  </si>
  <si>
    <t>https://dzen.ru/a/Z7MoT-FVFXaiK6es</t>
  </si>
  <si>
    <t>А я нахожу силы "подзарядиться" на легкой тренировке, митохондрии новые в клетках создаю.) + пью фортедетрим по назначению врача, назначил мне, когда анализ показал низкий уровень витамина Д в организме. Это витамин силы и крепости.)</t>
  </si>
  <si>
    <t>https://dzen.ru/a/Z7YdozCGzVdr1y1c?feed_exp=ordinary_feed&amp;from=channel&amp;integration=site_desktop&amp;place=subscriptions_channel&amp;secdata=CPjEk%2FrRMiABUA9qAQGQAQA%3D&amp;rid=498174280.1417.1739998400670.82165&amp;referrer_clid=1400&amp;</t>
  </si>
  <si>
    <t>Еще бы купить его у нас спелым, да и цена у него не малая. У меня волосы лезли, сдала анализы, выяснилось , что витамин Д в дефиците. Трихолог фортедетрим назначил принимать. Волосы выпадать перестали и внешне выглядят здоровыми.</t>
  </si>
  <si>
    <t>https://vk.com/wall-126992551_261177</t>
  </si>
  <si>
    <t>https://vk.com/wall-126992551_261177?w=wall-126992551_261177_r261307</t>
  </si>
  <si>
    <t>Витамин д - Фортедетрим. Мне его врач назначал. Реально поднялся до нормы за 1 курс.</t>
  </si>
  <si>
    <t>https://vk.com/wall-126992551_261177?w=wall-126992551_261177_r261320</t>
  </si>
  <si>
    <t>Фортедетрим отличтный витамин д, я его по совету врача пропивала, когда по анализам недостатоность была. За месяц исправила ситуацию.</t>
  </si>
  <si>
    <t>https://vk.com/wall-150791024_1354490</t>
  </si>
  <si>
    <t>https://vk.com/wall-150791024_1354490?w=wall-150791024_1354490_r1354981</t>
  </si>
  <si>
    <t>Мне помог витамин Д, врач назначил пить фортедетрим, когда его уровень упал в организме. Очень хорошо помогает при восстановлении всех процессов в организме (физические силы, волосы, ногти, нервная система).</t>
  </si>
  <si>
    <t>https://vk.com/wall-150791024_1354490?reply=1354965#reply1354965</t>
  </si>
  <si>
    <t>Сначала анализ на дефицит витамина Д сдайте. У меня намного ниже нормы оказался. Потом 3 месяца фортедетрим по назначению пила. Сейчас по нижнему уровню нормы идет. Чувствую себя бодро и активно, волосы и кожа выглядят здоровыми.</t>
  </si>
  <si>
    <t>https://vk.com/wall-167841355_1181361</t>
  </si>
  <si>
    <t>https://vk.com/wall-167841355_1181361?offset=20&amp;w=wall-167841355_1181361_r1181796</t>
  </si>
  <si>
    <t>Мне витамин д - фортедетрим назначали. После него не только память улучшилась, да и в целом общее состояние.</t>
  </si>
  <si>
    <t>https://vk.com/wall-167841355_1181361?offset=20&amp;w=wall-167841355_1181361_r1181848</t>
  </si>
  <si>
    <t>Я витамин д принимала по совету врача Фортедетрим.</t>
  </si>
  <si>
    <t>https://vk.com/wall-149047382_2912421</t>
  </si>
  <si>
    <t>https://vk.com/wall-149047382_2912421?w=wall-149047382_2912421_r2912716</t>
  </si>
  <si>
    <t>Проверьтесь на витамин Д, я одно время так ползала месяца 2, потом обнаружили его дефицит и прописали пить фортедетрим - теперь почти летаю и очень много дел успеваю сделать</t>
  </si>
  <si>
    <t>https://vk.com/wall-149047382_2912421?reply=2912637#reply2912637</t>
  </si>
  <si>
    <t>Смотря какие витамины пьете. У меня витамин Д в дефиците был. По назначению полгода фортедетрим пила. Сейчас как-будто второе дыхание открылось. Устаю меньше и намного активнее стала.</t>
  </si>
  <si>
    <t>https://vk.com/wall-33519515_2630954</t>
  </si>
  <si>
    <t>https://vk.com/wall-33519515_2630954?w=wall-33519515_2630954_r2631124</t>
  </si>
  <si>
    <t>Проверьте витамин д в организме. У меня недостаточность была, сыпались жуть. Пила по назначению трихолога фортедетрим. Хороший витамин д, а главное рабочий.</t>
  </si>
  <si>
    <t>https://vk.com/wall-33519515_2630954?w=wall-33519515_2630954_r2631196</t>
  </si>
  <si>
    <t>Витамин д попить, фортедетрим трихолог назначала, волосы расти лучше стали и меньше выпадать.</t>
  </si>
  <si>
    <t>https://vk.com/wall-208702426_16832</t>
  </si>
  <si>
    <t>https://vk.com/wall-208702426_16832?w=wall-208702426_16832_r16852</t>
  </si>
  <si>
    <t>А где упоминание о витамине D? Мне фортедетрим назначали, когда иммунитет просел, только этим и подняла уровень витамина в организме и укрепила иммунитет - о больничных не вспоминаю уже несколько месяцев.</t>
  </si>
  <si>
    <t>https://vk.com/wall-219733105_93675</t>
  </si>
  <si>
    <t>https://vk.com/wall-219733105_93675?reply=93764#reply93764</t>
  </si>
  <si>
    <t>Правильно! Сама фортедетрим (витамин Д) по назначению врача пью. Голова намного лучше работает и волосы лезть перестали.</t>
  </si>
  <si>
    <t>https://vk.com/wall-111909575_972074</t>
  </si>
  <si>
    <t>https://vk.com/wall-111909575_972074?w=wall-111909575_972074_r972751</t>
  </si>
  <si>
    <t>Проверить в норме ли витамины, а именно витД. При его недостатке бывает так. Я через это прошла. Мне фортедетрим назначали. Чувствовать себя стала прям совсем по другому, бодрее, энергичней.</t>
  </si>
  <si>
    <t>http://www.ok.ru/group/60687665987616/topic/156903313771808</t>
  </si>
  <si>
    <t>Витамин д хорошо бы попить, я пила по совету терапевта фортедетрим, чтобы укрепить иммунитет.</t>
  </si>
  <si>
    <t>https://mom.life/post/67b64eee9a563c231307ccb3-devochki-posovetuyte-pozhaluy</t>
  </si>
  <si>
    <t>Я пила фортедетрим по назначению врача, но только тогда, когда перестала кормить грудью, тогда и восполнила недостаток витамина Д в организме, который влияет на здоровье волос, ногтей и зубов.</t>
  </si>
  <si>
    <t>https://mom.life/post/67b623f29bdd2130e56ef9aa-uzhe-3-mesyaca-em-vypadayut</t>
  </si>
  <si>
    <t>Мне трихолог фортедетрим назначал. Начала пить и волосопад прекратился.</t>
  </si>
  <si>
    <t>Витамин д в норме? У меня при дефиците такая ерунда была. Назначали фортедетрим. Пропила, и все наладилось.</t>
  </si>
  <si>
    <t>https://mom.life/post/67b61bf4b6c3d634d06ac728-devochki-u-kogo-em-vypadayu</t>
  </si>
  <si>
    <t>Проверьте в норме ли у вас витамин д? я сдавала анализы, когда пучками все лезло. Нехватка была витамина д сильная. фортедетрим пропила по назначению врача, так заметно стало лучше, ногти слоиться перестали, а волос выпадать!</t>
  </si>
  <si>
    <t>Фортедетрим трихолог назначал. На 4-й месяц волосы перестали лезть.</t>
  </si>
  <si>
    <t>https://mom.life/post/67b6b4d4344f6120d83dee1b-vecherom-ty-kak-limon-vyzhat</t>
  </si>
  <si>
    <t>После курса фортедетрима тоже как-будто второе дыхание открылось.Дозировку врач назначал.</t>
  </si>
  <si>
    <t>Я полгода назад не могла делать ничего. Такая жуткая апатия и лень были. Оказалось, все из-за нехватке витамина д (сдала анализ). По рекомендации врача фортедетрим начала пить. И как будто сейчас открылось второе дыхание. Прям чувствую прилив сил и энергии. И мне нравится, как я себя сейчас ощущаю.</t>
  </si>
  <si>
    <t>https://ok.ru/mymama/topic/157184949779432</t>
  </si>
  <si>
    <t>Ходила к трихологу, пропила витамин д фортедетрим, волосы восстановились, сейчас пью на профилактику, чтобы иммунитету помогать, в нашем регионе нужно обязательно, не так то тут и солнца много(</t>
  </si>
  <si>
    <t>Реально мне только витамин Д помог, потому что у меня был его дефицит. Как восполнила недостаток - пила фортедетрим по назначению врача, - так все заморочки относительно волос сошли на нет.</t>
  </si>
  <si>
    <t>https://vk.com/wall-222521456_38320</t>
  </si>
  <si>
    <t>https://vk.com/wall-222521456_38320?reply=38548#reply38548</t>
  </si>
  <si>
    <t>🤣 у меня после курса фортедетрима волосы перестали выпадать(дозировку определяет врач на основании анализа на дефицит). Сейчас они выглядят здоровыми, блестят и у корней появился пушок.</t>
  </si>
  <si>
    <t>https://vk.com/wall-222521456_38320?w=wall-222521456_38320_r38503</t>
  </si>
  <si>
    <t>Фортедетрим мне трихолог назначал. Я сдавала все анализы, в т.ч. витамин д. Он показал дефицит. Пропила, и волосы перестали выпадать так сильно.</t>
  </si>
  <si>
    <t>https://vk.com/wall-222521456_38320?offset=80&amp;w=wall-222521456_38320_r38515</t>
  </si>
  <si>
    <t>Анализы сдавала, фортедетрим пила и пью по совету врача +омегу.</t>
  </si>
  <si>
    <t>https://otvet.mail.ru/question/241919347</t>
  </si>
  <si>
    <t>https://otvet.mail.ru/answer/2071990036</t>
  </si>
  <si>
    <t>Из состояния овоща меня "вытащил" фортедетрим. Анализы показали недостаток витамина Д - в этом и была причина. Врач назначил пить этот препарат, и я реально ожила, как будто мне влили жизненную энергию.</t>
  </si>
  <si>
    <t>https://dzen.ru/a/Z7ad4zCGzVdr9yMe?sid=-689028861014546584</t>
  </si>
  <si>
    <t>У меня депрессия еще осенью началась. Сходила к врачу, сдала анализ на дефицит витамина Д, выяснилось , что крайне низкие показатели. Сейчас пью фортедетрим- поднимаю уровень. Чувствую себя прекрасно, работоспособность улучшилась.</t>
  </si>
  <si>
    <t>https://dzen.ru/a/Z7b3mDCGzVdrFo_V</t>
  </si>
  <si>
    <t>Я пью фортедетрим (витамин д) по назначению терапевта. С ним стала более подвижной, энергия прет из меня)</t>
  </si>
  <si>
    <t>https://www.woman.ru/health/diets/thread-rezko-nabralsya-ves-pri-pokhudenii-id6223094/</t>
  </si>
  <si>
    <t>https://www.woman.ru/forum/GoToMessage/?id=98129438</t>
  </si>
  <si>
    <t>Причин много может быть. Попробуйте анализ на дефицит витамина Д сдать. Если его в организме не хватает, то вес прибавляется. Мне назначали фортедетрим (витамин Д) по 10000 МЕ в сутки. Сейчас вес снижается.</t>
  </si>
  <si>
    <t>https://otvet.mail.ru/question/241918391</t>
  </si>
  <si>
    <t>https://otvet.mail.ru/answer/2072004708</t>
  </si>
  <si>
    <t>А как же витамины? Без них кожа будет серой, волосы выпадать начнут. Сначала на дефициты нужно анализ сдать. У меня по результатам только Д сильно просел. Врач фортедетрим на полгода назначил. Совмещаю с диетой, вес хорошо снижается и проблем со внешностью нет.</t>
  </si>
  <si>
    <t>https://vk.com/wall-79081221_34335</t>
  </si>
  <si>
    <t>https://vk.com/wall-79081221_34335?w=wall-79081221_34335_r34362</t>
  </si>
  <si>
    <t>Тоже фортедетрим назначали. Хороший витамин и рабочий реально.</t>
  </si>
  <si>
    <t>https://vk.com/wall-79081221_34335?w=wall-79081221_34335_r34360</t>
  </si>
  <si>
    <t>Фортедетрим прописывали при нехватке вит д , как раз была усталось вялость, волосы лезли, подняла уровень так жалобы пропали.</t>
  </si>
  <si>
    <t>https://www.woman.ru/health/woman-health/thread-zasypayu-na-khodu-id6223637/</t>
  </si>
  <si>
    <t>https://www.woman.ru/health/woman-health/thread-zasypayu-na-khodu-id6223637/#m98135808</t>
  </si>
  <si>
    <t>Синдром сонной мухи и у меня был, пока не подняла уровень витамина Д на фортедетриме. Терапевт назначил по рез-татам анализов. Через пару месяцев "проснулась", ожила, теперь бодрячком себя ощущаю.</t>
  </si>
  <si>
    <t>https://www.woman.ru/forum/GoToMessage/?id=98143052</t>
  </si>
  <si>
    <t>Нужно на витамин Д анализ сдать. У меня из-за дефицита такое состояние было. Врач курсом фортедетрим назначил. Сейчас стала активнее, вечная сонливость ушла, успеваю везде.</t>
  </si>
  <si>
    <t>https://www.woman.ru/health/woman-health/thread-bespokoit-postoyannaya-ustalost-id6223379/</t>
  </si>
  <si>
    <t>https://www.woman.ru/forum/GoToMessage/?id=98136675</t>
  </si>
  <si>
    <t>Еще витамин д. У меня в нем была причина. Фортедетрим пила по назначению врача. Помог.</t>
  </si>
  <si>
    <t>https://www.woman.ru/health/woman-health/thread-bespokoit-postoyannaya-ustalost-id6223379/#m98134712</t>
  </si>
  <si>
    <t>Иммунитет ослаблен, может еще на витамин д сдать. Я фортедетрим пила после анализов, укрепляла имунку, так и самочувствие стало лучше и болеть реже орз стала.</t>
  </si>
  <si>
    <t>https://vk.com/wall-104628445_498382</t>
  </si>
  <si>
    <t>https://vk.com/wall-104628445_498382?w=wall-104628445_498382_r498402</t>
  </si>
  <si>
    <t>У меня обмен веществ был нарушен из-за дефицита витамина Д, поэтому врач назначил пить фортедетрим. И по прошествии времени, когда метаболизм нормализовался, я стала весить гораздо меньше, чем до этого.</t>
  </si>
  <si>
    <t>https://vk.com/wall-74212658_383185</t>
  </si>
  <si>
    <t>https://vk.com/wall-74212658_383185?reply=383448#reply383448</t>
  </si>
  <si>
    <t>Если вы считайте, что ваши проблемы из-за лишнего веса начните с похудения. Дополнительно можно анализ на витамин D дать. Если он дефиците то появляется лишний вес. Мне эндокринолог фортедетрим назначал. капсулы помогли поднять витамин D до уровня и даже немножко сбросить вес.</t>
  </si>
  <si>
    <t>https://telegram.me/mageryachistka/1528</t>
  </si>
  <si>
    <t>https://t.me/mageryachistka/1528?comment=105107</t>
  </si>
  <si>
    <t>Мне фортедетрим врач назначал. Понравился, и пить удобно, капсулки маленькие, а дозировка хорошая.</t>
  </si>
  <si>
    <t>https://t.me/mageryachistka/1528?comment=105089</t>
  </si>
  <si>
    <t>Когда нехватка была витамина д жесткая, отхватила вес жалобы, было состояние подобное депрессии. А оказалось бонально дифицит вит д по анализам. Повысила уровень по совету врача фортедетримом, все нормализовалось, сил стало больше, настроение лучше. Так что да согласна, надо контролить уровень вит д. Жаль этот анализ пока не входит в ОМС((</t>
  </si>
  <si>
    <t>https://dzen.ru/video/watch/67b76a88f33b775c48571dc5</t>
  </si>
  <si>
    <t>У меня тяга к сладкому развилась на фоне дефицита витамина Д. Нарушились обменные процессы, и я стала очень много есть углеводов. Врач выписал принимать фортедетрим, чтобы восполнить недостаток Д, и через какое-то время я ощутила, что меня уже не тянет так сильно к булочкам и мармеладу.</t>
  </si>
  <si>
    <t>https://vk.com/wall-153326247_586254</t>
  </si>
  <si>
    <t>https://vk.com/wall-153326247_586254?reply=586415#reply586415</t>
  </si>
  <si>
    <t>Не вижу связи. Сходите к трихологу. Я пила по его совету капсулы фортедетрим. Сейчас волосы перестали выпадать , а у корней появился небольшой пушок- растут.</t>
  </si>
  <si>
    <t>https://vk.com/wall-153326247_586254?offset=20&amp;w=wall-153326247_586254_r586383</t>
  </si>
  <si>
    <t>Может у вас нехватка витамина д. У меня так было. Фортедетрим назначали, с ним перестали сыпаться.</t>
  </si>
  <si>
    <t>https://vk.com/wall-146414683_2724190</t>
  </si>
  <si>
    <t>https://vk.com/wall-146414683_2724190?w=wall-146414683_2724190_r2724278</t>
  </si>
  <si>
    <t>Сдать анализ на витамин д, если нехватка пропить фортедетрим, так мне врач назначала. сил стало больше, даже просыпаюсь легче! Пропало чувство: встал- уже устал!</t>
  </si>
  <si>
    <t>https://vk.com/wall-146414683_2724190?w=wall-146414683_2724190_r2724308</t>
  </si>
  <si>
    <t>Выше верно заметили про витамин Д, мне врач назначил пить фортедетрим, чтобы синдром упадка сил снять, т.к. витамин Д был почти на нуле. А когда он повысился, усталость начала постепенно улетучиваться. Еще мне помогли "оживить" организм силовые тренировки. В общем, разными способами привела себя в норму.</t>
  </si>
  <si>
    <t>https://vk.com/wall-57622360_691174</t>
  </si>
  <si>
    <t>https://vk.com/wall-57622360_691174?reply=691240#reply691240</t>
  </si>
  <si>
    <t>Не так давно анализ на него сдавала. Врач потом фортедетрим по 10000 МЕ в сутки пить назначил. Сейчас принимаю, заметила что даже вес немного снижаться стал.</t>
  </si>
  <si>
    <t>https://vk.com/wall-57622360_691174?w=wall-57622360_691174_r691215</t>
  </si>
  <si>
    <t>Я фортедетрим пью по назначению врача. Мне он нравится, и реально вижу толк от него.</t>
  </si>
  <si>
    <t>https://dzen.ru/a/Z7gSMDCGzVdra676</t>
  </si>
  <si>
    <t>У меня тоже волосы выпадали. Когда витамина д нехватало остро. пропила фортедетрим по совету врача и все нормализовалось!</t>
  </si>
  <si>
    <t>https://otvet.mail.ru/question/241932604</t>
  </si>
  <si>
    <t>https://otvet.mail.ru/answer/2072038543</t>
  </si>
  <si>
    <t>Надо провериться на витамин Д сходить. Я так сделала, когда тяжесть стала наваливаться и давить. Приемом фортедетрима избавилась от нее. Хороший препарат назначил врач.</t>
  </si>
  <si>
    <t>https://otvet.mail.ru/answer/2072070935</t>
  </si>
  <si>
    <t>Я фортедетрим по назначению врача пропила курсом. Успеваю везде и даже головы лучше работать стала</t>
  </si>
  <si>
    <t>https://dzen.ru/a/Z7XXkjCGzVdrv5Qi?comment-request=1</t>
  </si>
  <si>
    <t>Поэтому важно еще пить витамин д. Но я за лекарственные препараты и только по результатам анализа. Самой назначал врач фортедетрим. Быстро до нормы поднял.</t>
  </si>
  <si>
    <t>https://vk.com/wall-154893481_564784</t>
  </si>
  <si>
    <t>https://vk.com/wall-154893481_564784?w=wall-154893481_564784_r564834</t>
  </si>
  <si>
    <t>Фортедетрим с доказанной эффективностью, мне так врач говорила, когда назначала нехватку восполнить, так и оказалось за месяц в норму привели, теперь на профилактику его пью.</t>
  </si>
  <si>
    <t>https://vk.com/wall-154893481_564784?w=wall-154893481_564784_r564845</t>
  </si>
  <si>
    <t>Я беру фортедетрим, это отечественный препарат. Мне сильно он помог при ослабленном иммунитете, когда врач обнаружил недостаток витамина Д в организме и выписал прием этого препарата.</t>
  </si>
  <si>
    <t>https://vk.com/wall-50059513_3901934</t>
  </si>
  <si>
    <t>https://vk.com/wall-50059513_3901934?reply=3903529#reply3903529</t>
  </si>
  <si>
    <t>Ужас какой. А я тоже недавно сдавала анализ на витамин Д. Оказалось что в дефиците. Врач фортедетрим назначил трёхмесячным курсом.</t>
  </si>
  <si>
    <t>https://vk.com/wall-94160949_387482</t>
  </si>
  <si>
    <t>https://vk.com/wall-94160949_387482?w=wall-94160949_387482_r387633</t>
  </si>
  <si>
    <t>Фортедетрим пью .Мне его терапевт назначила. Нравится. Пьется легко, и толк есть.</t>
  </si>
  <si>
    <t>https://vk.com/wall-114905525_2010874</t>
  </si>
  <si>
    <t>https://vk.com/wall-114905525_2010874?w=wall-114905525_2010874_r2010936</t>
  </si>
  <si>
    <t>Фортедетрим принимаю постоянно на профилактику-это хороший витамин д, по совету врача открыла его для себя!</t>
  </si>
  <si>
    <t>https://vk.com/wall-114905525_2010874?w=wall-114905525_2010874_r2010997</t>
  </si>
  <si>
    <t>Витамин Д в форме фортедетрима, сама пила по назначению врача.</t>
  </si>
  <si>
    <t>https://vk.com/wall-33519515_2631561</t>
  </si>
  <si>
    <t>https://vk.com/wall-33519515_2631561?reply=2631914#reply2631914</t>
  </si>
  <si>
    <t>Я бы начала с анализа на дефицит витамина D. Если его в организме не хватает то волосы начинают выпадать и теряют блеск. мне трихолог назначал трёхмесячным курсом фортедетрим. Сейчас волосы стали более здоровыми и растут хорошо.</t>
  </si>
  <si>
    <t>https://vk.com/wall-111918418_3747140</t>
  </si>
  <si>
    <t>https://vk.com/wall-111918418_3747140?w=wall-111918418_3747140_r3747340</t>
  </si>
  <si>
    <t>Да откормите вы спокойно, потом займетесь собой. Я так и сделала, после гв мне назначали витамин д - фортедетрим. Волосопад прекратился, кожа, ногти лучше стали.</t>
  </si>
  <si>
    <t>https://vk.com/wall-125331076_1448817</t>
  </si>
  <si>
    <t>https://vk.com/wall-125331076_1448817?w=wall-125331076_1448817_r1448948</t>
  </si>
  <si>
    <t>У меня выпадали выяснилось, что нехватало витамина д, Фортедетрим врач посоветовала пропить, так помогло быстро, перестали выпадать и новые начали расти!</t>
  </si>
  <si>
    <t>https://vk.com/wall-125331076_1448817?w=wall-125331076_1448817_r1448970</t>
  </si>
  <si>
    <t>С этим, думаю, многие сталкивались. Спасла свою шевелюру приемом фортедетрима. Трихолог назначил, когда анализ показал, что витамин Д почти на нуле у меня.</t>
  </si>
  <si>
    <t>Тоже фортедетрим пропил. Только по рекомендации трихолога . Волосы вылезать прекратили.</t>
  </si>
  <si>
    <t>Мою ситуацию прям описали. Только мне трихолог назначил фортедетрим в дозировке 50 тыс ме - 1 раз в неделю.</t>
  </si>
  <si>
    <t>https://vk.com/wall-73506807_756513</t>
  </si>
  <si>
    <t>https://vk.com/wall-73506807_756513?w=wall-73506807_756513_r757203</t>
  </si>
  <si>
    <t>Я без сдачи анализов не рискую что-то принимать. Вот и фортедетрим я начала пить только тогда, когда анализ показал, что уровень витамина Д сильно минуснул в организме. Врач назначил то, что нужно.</t>
  </si>
  <si>
    <t>https://otvet.mail.ru/question/241931937</t>
  </si>
  <si>
    <t>https://otvet.mail.ru/answer/2072071085</t>
  </si>
  <si>
    <t>Витамин Д проверить нужно. Мне при дефиците фортедетрим назначали. Через пару недель стала активнее и бодрее. Курс 3 месяца длился.</t>
  </si>
  <si>
    <t>https://otvet.mail.ru/question/241919948</t>
  </si>
  <si>
    <t>https://otvet.mail.ru/answer/2072042153</t>
  </si>
  <si>
    <t>Не обязательно. Иногда выпадение происходит из-за нехватке витаминов. В моем случае была недостаточность витамина д. Пила по назначению врача Фортедетрим, и сейчас продолжаю пить. Выпадение прекратилось.</t>
  </si>
  <si>
    <t>https://mom.life/post/67b4084bc74c5030dd660656</t>
  </si>
  <si>
    <t>@mamochkkaaa я пила по 1 капсуле фортедетрима в неделю -50 тыс ме.</t>
  </si>
  <si>
    <t>https://vk.com/wall-196389526_1504677</t>
  </si>
  <si>
    <t>https://vk.com/wall-196389526_1504677?offset=40&amp;w=wall-196389526_1504677_r1505652</t>
  </si>
  <si>
    <t>У меня краткосрочная память страдала, внимательность. Анализы показали дефицит витамина Д, по остальным параметрам все было в норме, и врач выписал пить фортедетрим. Пила его несколько месяцев, внимание улучшилось, соображать стала быстрее, почувствовала прилив сил.</t>
  </si>
  <si>
    <t>https://vk.com/wall-196389526_1504677?reply=1506090#reply1506090</t>
  </si>
  <si>
    <t>Ну если память страдает и болеете часто, то может витамина Д в организме не хватает? Можно анализ на дефицит сдать. У меня тоже ниже нормы был, пропила фортедетрим три месяца ( терапевт назначил), сейчас и болею реже и голова лучше работает.</t>
  </si>
  <si>
    <t>https://vk.com/wall-110697163_1018798</t>
  </si>
  <si>
    <t>https://vk.com/wall-110697163_1018798?w=wall-110697163_1018798_r1018820</t>
  </si>
  <si>
    <t>Фортедетрим беру по рекомендации врача своего. Мне нравится, реально работает.</t>
  </si>
  <si>
    <t>https://vk.com/wall-110697163_1018798?w=wall-110697163_1018798_r1018830</t>
  </si>
  <si>
    <t>Фортедетрим с доказанной эффективностью, мне отлично помог при недостаточности, врач советовала.</t>
  </si>
  <si>
    <t>https://vk.com/wall-121964063_1806264</t>
  </si>
  <si>
    <t>https://vk.com/wall-121964063_1806264?offset=20&amp;w=wall-121964063_1806264_r1806729</t>
  </si>
  <si>
    <t>Я последние 5 месяцев была вся как расклеенная, больничный брала один за другим. Врач обнаружил недостаток витамина Д в организме и назначил прием фортедетрима. И сказал, посмотрим. Где-то месяца через 2 я ощутила, что лучше себя намного чувствую, заметила, что уже не болею полтора месяца, ощутила прилив жизненной силы и даже настроение поднялось.</t>
  </si>
  <si>
    <t>https://vk.com/wall-121964063_1806264?reply=1806829#reply1806829</t>
  </si>
  <si>
    <t>Мне для иммунитета фортедетрим (витамин Д) назначали. Пропила курс и за всю зиму ни разу даже насморка не было.</t>
  </si>
  <si>
    <t>https://vk.com/wall-154617374_28761</t>
  </si>
  <si>
    <t>https://vk.com/wall-154617374_28761?w=wall-154617374_28761_r28765</t>
  </si>
  <si>
    <t>Фортедетрим врач назначил. Пью второй месяц. Нравится.</t>
  </si>
  <si>
    <t>https://vk.com/wall-154617374_28761?w=wall-154617374_28761_r28767</t>
  </si>
  <si>
    <t>Я пила фортедетрим по совету терапевта, помог восстановить уровень вит д. Сейчас на профилактику пью.</t>
  </si>
  <si>
    <t>https://vk.com/wall-13642660_2954612</t>
  </si>
  <si>
    <t>https://vk.com/wall-13642660_2954612?w=wall-13642660_2954612_r2954946</t>
  </si>
  <si>
    <t>Я покупаю фортедетрим, это отечественный препарат, назначал врач. Спасал меня не раз в зимний период, когда начиналась чреда простуд и прочих ОРВИ.</t>
  </si>
  <si>
    <t>https://vk.com/wall-13642660_2954612?reply=2955053#reply2955053</t>
  </si>
  <si>
    <t>Так идите к врачу. Мне фортедетрим назначили. Через две недели стала меньше уставать, пропала вечная сонливость,даже работоспособность улучшилась.</t>
  </si>
  <si>
    <t>https://vk.com/wall-160805033_262011</t>
  </si>
  <si>
    <t>https://vk.com/wall-160805033_262011?w=wall-160805033_262011_r262036</t>
  </si>
  <si>
    <t>Фортедетрим мне назначал врач. Его пила. Мне помог поднять до нормы.</t>
  </si>
  <si>
    <t>https://vk.com/wall-160805033_262011?w=wall-160805033_262011_r262045</t>
  </si>
  <si>
    <t>У меня при крайней недостаточности отлично помог фортедетрим, до был крайне низкий вит д, пропила месяц по совету врача гинеколога-эндокринолога, вернул мне в норму, и самочувствие огонь.</t>
  </si>
  <si>
    <t>https://vk.com/wall-109683138_1153976</t>
  </si>
  <si>
    <t>https://vk.com/wall-109683138_1153976?w=wall-109683138_1153976_r1153985</t>
  </si>
  <si>
    <t>В моем случае действенный - это фортедетрим, брала в аптеке по назначению врача. Хорошо укрепил иммунитет, появились силы для ремиссии хронических болячек. Общее самочувствие сейчас на высоте.</t>
  </si>
  <si>
    <t>https://vk.com/wall-109683138_1153976?reply=1153988#reply1153988</t>
  </si>
  <si>
    <t>Фортедетрим, но дозировку должен назначить врач. Она у всех разная и зависит от результата анализа на дефицит.</t>
  </si>
  <si>
    <t>https://vk.com/wall-117339481_1586171</t>
  </si>
  <si>
    <t>https://vk.com/wall-117339481_1586171?w=wall-117339481_1586171_r1586244</t>
  </si>
  <si>
    <t>Я пью лекарственный Фортедетрим, назначил терапевт. Мне помогает и я это ощущаю по своему состоянию.</t>
  </si>
  <si>
    <t>https://vk.com/wall-117339481_1586171?w=wall-117339481_1586171_r1586274</t>
  </si>
  <si>
    <t>Фортедетрим хорошо помогает в норму вит д привести, лично проверено,сдавала анализы до и после, была видна разница. Хорошо,что врач именно его советовала.</t>
  </si>
  <si>
    <t>https://vk.com/wall-190824565_552702</t>
  </si>
  <si>
    <t>https://vk.com/wall-190824565_552702?w=wall-190824565_552702_r552753</t>
  </si>
  <si>
    <t>Из лекарственных - Фортедетрим, мне именно его назначали. Д отлично поднялся на нем.</t>
  </si>
  <si>
    <t>https://vk.com/wall-9416253_205655</t>
  </si>
  <si>
    <t>https://vk.com/wall-9416253_205655?reply=205673#reply205673</t>
  </si>
  <si>
    <t>Витамин Д только врач сможет назначить. Дозировки могут быть кардинально разные. У меня был дефицит по анализам, назначили фортедетрим по 10000 МЕ в сутки. Сейчас до нормы подняла.</t>
  </si>
  <si>
    <t>https://vk.com/wall-9416253_205655?w=wall-9416253_205655_r205666</t>
  </si>
  <si>
    <t>Мне фортедетрим назначил врач. Пью уже второй месяц. Вижу изменения в лучшую сторону, волосы перестали выпадать, энергии больше. В общем я довольна.</t>
  </si>
  <si>
    <t>https://vk.com/wall-32479674_114018</t>
  </si>
  <si>
    <t>https://vk.com/wall-32479674_114018?w=wall-32479674_114018_r114023</t>
  </si>
  <si>
    <t>Для взрослого отлично работает Фортедетрим. Мне подруга терапевт прописывала, когда я жаловалась на вялость и отсутствие сил и настроение, волосы выпадали. Пропила и жалобы пропали!</t>
  </si>
  <si>
    <t>https://vk.com/wall-15872795_983034</t>
  </si>
  <si>
    <t>https://vk.com/wall-15872795_983034?w=wall-15872795_983034_r983122</t>
  </si>
  <si>
    <t>У меня ногти слоились и был дефицит Д, в этом случае хорошо помог назначенный врачом фортедетрим. Сейчас мои ноготки все как новенькие, перламутром отливают.</t>
  </si>
  <si>
    <t>https://vk.com/wall-15872795_983034?reply=983138#reply983138</t>
  </si>
  <si>
    <t>Фортедетрим. Мне его врач назначал. Дозировки рекомендуют разные, все зависит от анализа на дефицит.</t>
  </si>
  <si>
    <t>https://vk.com/wall-40740411_2852688</t>
  </si>
  <si>
    <t>https://vk.com/wall-40740411_2852688?w=wall-40740411_2852688_r2852818</t>
  </si>
  <si>
    <t>Фортедетрим пью по назначению врача. Меня устраивает, и дозировки хорошие у него.</t>
  </si>
  <si>
    <t>https://vk.com/wall-40740411_2852688?offset=20&amp;w=wall-40740411_2852688_r2852831</t>
  </si>
  <si>
    <t>По анализам на вит д мне только Фортедетрим помог, до этого пропивала другой все зря, надо было сразу к врачу идти да сдавать на анализы.</t>
  </si>
  <si>
    <t>https://vk.com/wall-150867345_2000331</t>
  </si>
  <si>
    <t>https://vk.com/wall-150867345_2000331?offset=20&amp;w=wall-150867345_2000331_r2000616</t>
  </si>
  <si>
    <t>Впала в полосу болезней какую-то на фоне дефицита витамина Д. Врач назначал пить фортдететрим. Им и исправила ситуацию. Не знала, что прием витаминов обладает ТАКИМ терапевтическим эффектом.</t>
  </si>
  <si>
    <t>https://vk.com/wall-150867345_2000331?reply=2000761#reply2000761</t>
  </si>
  <si>
    <t>Я фортедетрим пила. Назначал терапевт после анализа на дефициты. Намного активнее стали и вечная сонливость прошла.</t>
  </si>
  <si>
    <t>https://vk.com/wall-12670685_318631</t>
  </si>
  <si>
    <t>https://vk.com/wall-12670685_318631?w=wall-12670685_318631_r318673</t>
  </si>
  <si>
    <t>Фортедетрим я пью. Мне его врач назначил. Капсулки небольшие, а дозировки хорошие. Мне нравится.</t>
  </si>
  <si>
    <t>https://vk.com/wall-12670685_318631?w=wall-12670685_318631_r318681</t>
  </si>
  <si>
    <t>Хороший проверенный препарат фортедетрим, там и состав хороший, иммунолог назначала, говорит он реально работает из всех, там и исследования по нему были.</t>
  </si>
  <si>
    <t>https://vk.com/wall-118188716_969768</t>
  </si>
  <si>
    <t>https://vk.com/wall-118188716_969768?w=wall-118188716_969768_r969858</t>
  </si>
  <si>
    <t>Пила фортедетрим по назначению врача, когда уровень был почти нулевой. До нормы подняла на нем за месяц.</t>
  </si>
  <si>
    <t>https://vk.com/wall-118188716_969768?reply=969928#reply969928</t>
  </si>
  <si>
    <t>Так посоветуйтесь с врачем. Лично мне фортедетрим назначали.Он в капсулах, пить удобно.</t>
  </si>
  <si>
    <t>https://vk.com/wall-111555133_3251087</t>
  </si>
  <si>
    <t>https://vk.com/wall-111555133_3251087?w=wall-111555133_3251087_r3251304</t>
  </si>
  <si>
    <t>У меня было похожее состояние. Оказался дефиции витамина Д. Пила по назначению врача фортедетрим. Мне помог, сейчас гораздо энергичней и полна сил.</t>
  </si>
  <si>
    <t>https://vk.com/wall-111555133_3251087?offset=20&amp;w=wall-111555133_3251087_r3251339</t>
  </si>
  <si>
    <t>Анализы на витамин Д сдать и посмотреть на недостаточность, если есть то то пропить фортедетрим, нам так врач назначала.</t>
  </si>
  <si>
    <t>https://otvet.mail.ru/question/241972260</t>
  </si>
  <si>
    <t>https://otvet.mail.ru/answer/2072242970</t>
  </si>
  <si>
    <t>Пью фортедетрим по назначению врача, чтобы поднять уровень витамина Д (сдаю анализы регулярно) и укрепить иммунитет.</t>
  </si>
  <si>
    <t>https://otvet.mail.ru/question/241961492</t>
  </si>
  <si>
    <t>https://otvet.mail.ru/answer/2072266486</t>
  </si>
  <si>
    <t>Странный выбор. Лучше уж витамин Д попить. Он лучше и для кожи и для иммунитета. Только дозировку нужно с врачом согласовывать. Лично мне 10000 МЕ в сутки назначали.</t>
  </si>
  <si>
    <t>https://otvet.mail.ru/question/241967053</t>
  </si>
  <si>
    <t>https://otvet.mail.ru/answer/2072236212</t>
  </si>
  <si>
    <t>Может у вас дефицит витаминов в организме? Давно проверялись? У меня было так. Оказалось по анализам нехватка витамина д. Пила фортедетрим, врач прописал. Состояние значительно улучшилось, уставать меньше стала, энергия появилась.</t>
  </si>
  <si>
    <t>https://otvet.mail.ru/question/241969236</t>
  </si>
  <si>
    <t>https://otvet.mail.ru/answer/2072239297</t>
  </si>
  <si>
    <t>Может не в взавивке дело? К весне нехватка например вит Д. Анализ сдавали,я когда сдала абалдела, что недостатоность сильная. я еще удивилась, что и ногти слоились и сил не было. Фортедетрим допиваю сейчас по назначению, уже лучше себя чувствую.</t>
  </si>
  <si>
    <t>https://vk.com/wall-143027530_268368</t>
  </si>
  <si>
    <t>https://vk.com/wall-143027530_268368?w=wall-143027530_268368_r268375</t>
  </si>
  <si>
    <t>Мы фортедетрим пропивали оба по совету гинеколога, + я свои витамины и гормоны.</t>
  </si>
  <si>
    <t>https://vk.com/wall-196191772_1823433</t>
  </si>
  <si>
    <t>https://vk.com/wall-196191772_1823433?w=wall-196191772_1823433_r1823549</t>
  </si>
  <si>
    <t>Терапевт после ковида Фортедетрим советовала, хорошо имунку говорила укрепляет. и реально реже болеть стала!</t>
  </si>
  <si>
    <t>https://vk.com/wall-47498666_2361738</t>
  </si>
  <si>
    <t>https://vk.com/wall-47498666_2361738?w=wall-47498666_2361738_r2362041</t>
  </si>
  <si>
    <t>Окрепла на фортедетриме, его мне выписали, чтобы ликвидировать дефицит витамина Д в организме. Пила месяца 2-3, и на работе стала исправно появляться, хотя до этого каждый месяц брала больничный.</t>
  </si>
  <si>
    <t>https://vk.com/wall-47498666_2361738?reply=2362130#reply2362130</t>
  </si>
  <si>
    <t>Да, я фортедетрим пила, иммунитет намного крепче стал, даже за зиму ни разу не болела. Назначал и подбирал дозировку терапевт.</t>
  </si>
  <si>
    <t>https://vk.com/wall-185090315_332151</t>
  </si>
  <si>
    <t>https://vk.com/wall-185090315_332151?w=wall-185090315_332151_r332323</t>
  </si>
  <si>
    <t>Иммунитет укрепляйте. Мне после болезни врач фортедетрим (витамин Д) назначал в большой дозировке. Мне помог. Не болею уже больше полугода.</t>
  </si>
  <si>
    <t>https://vk.com/wall-185090315_332151?w=wall-185090315_332151_r332333</t>
  </si>
  <si>
    <t>Фортедетрим пропивала, когда часто болела орви, по совету врача сдала на вит Д анализ и была недостаточность, пропила и сделала контроль, так хорошо мне нормализовал все!</t>
  </si>
  <si>
    <t>https://dzen.ru/a/Z7L9TJKaVw9cIG6N?feed_exp=ordinary_feed&amp;from=channel&amp;integration=site_desktop&amp;place=subscriptions_channel&amp;secdata=COPywLnTMiABUA9qAQGQAQA%3D&amp;rid=3067853769.1452.1740407175850.91976&amp;referrer_clid=1400&amp;</t>
  </si>
  <si>
    <t>Я иммунитет за счет витамина Д хорошо поднимаю. Врач выписал пить фортедетрим, когда уровень этого витамина упал ниже нормы. С тех пор заметно реже стала болеть.</t>
  </si>
  <si>
    <t>https://ok.ru/onaznae/topic/158507375221682</t>
  </si>
  <si>
    <t>А еще если витамина Д не хватает, то волосы лезут и кожа выглядит не очень здоровой. Мне фортедетрим назначали для поднятия показателей. Сейчас и чувствую себя активней и внешне выгляжу заметно лучше.</t>
  </si>
  <si>
    <t>https://vk.com/wall-49764789_16452</t>
  </si>
  <si>
    <t>https://vk.com/wall-49764789_16452?w=wall-49764789_16452_r16501</t>
  </si>
  <si>
    <t>Это мои самые любимые витамины. Пью фортедетрим по назначению врача - и щечки теперь ровненькие без морщинок. А все это началось, когда обнаружили у меня низкий уровень витамина Д в организме на фоне истощения и осунувшегося лица.</t>
  </si>
  <si>
    <t>https://vk.com/wall-49764789_16452?reply=16511#reply16511</t>
  </si>
  <si>
    <t>Мне фортедетрим (витамин Д) гинеколог назначил , пью в дозировке 10000 МЕ в день. Дефицит уйдет и можно малыша планировать.</t>
  </si>
  <si>
    <t>https://vk.com/wall-40981621_230565</t>
  </si>
  <si>
    <t>https://vk.com/wall-40981621_230565?w=wall-40981621_230565_r230612</t>
  </si>
  <si>
    <t>Совсем недавно витамин д сдавала. Выявили дефицит. Сейчас пью фортедетрим по назначению врача.</t>
  </si>
  <si>
    <t>https://vk.com/wall-55122354_1402226</t>
  </si>
  <si>
    <t>https://vk.com/wall-55122354_1402226?offset=20&amp;w=wall-55122354_1402226_r1402469</t>
  </si>
  <si>
    <t>Витамин д принимала да восстанавливала, когда нехватка была по совету врача Фортедетрим принимала, усталость хроническая прошла да и в целом лучше саммочувствие стало!</t>
  </si>
  <si>
    <t>https://vk.com/wall-55122354_1402226?w=wall-55122354_1402226_r1402533</t>
  </si>
  <si>
    <t>Насчет витаминов: надо анализы сдать, может, у вас низкий уровень витамина Д. У меня его так и выявили, и назначили пить фортедетрим крупных дозах. Тогда упадок сил и прочие сопутствующие неприятности прекратились.</t>
  </si>
  <si>
    <t>https://vk.com/wall-55122354_1402182</t>
  </si>
  <si>
    <t>https://vk.com/wall-55122354_1402182?reply=1402577#reply1402577</t>
  </si>
  <si>
    <t>Спасибо. Мне как раз из-за вечной усталости и сонливости фортедетрим (витамин Д) и назначали. Через две недели намного активнее себя чувствовать стала.</t>
  </si>
  <si>
    <t>https://ok.ru/group/53006944502002/video/9726882482930?utm_campaign=app_share</t>
  </si>
  <si>
    <t>Вот у меня дефицит витамина д оказался. Но я анализ сдавала. Врач фортедетрим назначал. Пропила 3 месяца, совсем по-другому себя чувствую. Даже сил больше стало и энергия появилась.</t>
  </si>
  <si>
    <t>https://ok.ru/sekretizdorovya/topic/157909141405170</t>
  </si>
  <si>
    <t>Витамин Д проверьте. Я Фортедетрим принимала, когла валилась с нг уже с утра. Врач назначила анализы, а там нехватка. Восполнила и стало гораздо лучше!</t>
  </si>
  <si>
    <t>https://vk.com/wall-127165644_301094</t>
  </si>
  <si>
    <t>https://vk.com/wall-127165644_301094?w=wall-127165644_301094_r301099</t>
  </si>
  <si>
    <t>Врач назначал мне пить фортедетрим. На нем быстро подняла до нормы уровень Д в организме.</t>
  </si>
  <si>
    <t>https://vk.com/wall-127165644_301094?reply=301105#reply301105</t>
  </si>
  <si>
    <t>Сходите к врачу. Витамин Д совершенно в разных дозировках всем назначают. Кому-то 2000 МЕ в сутки нужно, а кому-то 10000 МЕ. Мне как раз такую большую дозировку фортедетрима назначали. Сейчас у меня сил и энергии хоть отбавляй, а раньше глаза открыла- уже устала.</t>
  </si>
  <si>
    <t>https://vk.com/wall-135071644_869080</t>
  </si>
  <si>
    <t>https://vk.com/wall-135071644_869080?w=wall-135071644_869080_r869129</t>
  </si>
  <si>
    <t>Я из витаминов пью только Фортедетрим (витамин д) и мне его врач назначил. Лучше сначала анализы сдайте, а потом уже пейте что-то.</t>
  </si>
  <si>
    <t>https://vk.com/wall-48067990_1996019</t>
  </si>
  <si>
    <t>https://vk.com/wall-48067990_1996019?w=wall-48067990_1996019_r1996847</t>
  </si>
  <si>
    <t>Витамин д на постоянку Фортедетрим по совету врача, им же и недостаточность восполняла. когда сил не было у утра да волосы и ногти были не ахти и частые орз(</t>
  </si>
  <si>
    <t>https://vk.com/wall-48067990_1996019?w=wall-48067990_1996019_r1996909</t>
  </si>
  <si>
    <t>Омегу пью и фортедетрим по назначению врача, т.е. витамин Д. Волосы и кожа теперь в норме, а до этого как зачахлик ходила.</t>
  </si>
  <si>
    <t>https://vk.com/wall-154031719_83278</t>
  </si>
  <si>
    <t>https://vk.com/wall-154031719_83278?reply=83311#reply83311</t>
  </si>
  <si>
    <t>Мне фортедетрим врач назначил. Пью третий месяц, чумювствую себя бодро, кожа приобрела здоровый цвет, а волосы стали блестеть.</t>
  </si>
  <si>
    <t>https://vk.com/wall-154031719_83278?w=wall-154031719_83278_r83303</t>
  </si>
  <si>
    <t>У меня по анализу дефицит выявили. Назначил врач Фортедетрим. Он реально помогает, поднял до нормы за пару месяцев.</t>
  </si>
  <si>
    <t>https://vk.com/wall-150791024_1356527</t>
  </si>
  <si>
    <t>https://vk.com/wall-150791024_1356527?w=wall-150791024_1356527_r1356623</t>
  </si>
  <si>
    <t>Анализ на вит д в ОМС не входит. Но мне денег на это не жалко, так как когда была нехватка сил вообще не было. Хорошо врач посоветовала сдать и назначила Фортедетрим. быстро им нехватку пополнила. Теперь на постоянку пью, разница очевидна, даже ногти и волосы стали лучше!</t>
  </si>
  <si>
    <t>https://vk.com/wall-178402016_192242</t>
  </si>
  <si>
    <t>https://vk.com/wall-178402016_192242?w=wall-178402016_192242_r192293</t>
  </si>
  <si>
    <t>Из витаминов для иммунитета назначали С и Д (Фортедетрим) курсами пить. Болеть гораздо реже стала.</t>
  </si>
  <si>
    <t>https://vk.com/wall-178402016_192242?reply=192304#reply192304</t>
  </si>
  <si>
    <t>Витамины горстями пить вредно, лучше анализ на дефициты сдать. Мне фортедетрим (витамин Д) назначали по 10000 МЕ в день. Иммунитет намного лучше стал, за эту зиму даже насморка ни разу не было.</t>
  </si>
  <si>
    <t>https://mom.life/post/67bda1093eec753ed87e30a5-devochki-kto-kakie-em-vit</t>
  </si>
  <si>
    <t>Мне гинеколог назначала фольку и витД - фортедетрим. В итоге быстро получилось.</t>
  </si>
  <si>
    <t>https://mom.life/post/67bd9a9d42235f651a5a91ec-posovetuyte-pozhaluysta-ra</t>
  </si>
  <si>
    <t>Витамин д отлично бы всем пить, Фортедетрим рабочий витамин, врач мужу говорила, что пить его нужно обязательно.</t>
  </si>
  <si>
    <t>https://vk.com/wall-117764704_5331735</t>
  </si>
  <si>
    <t>https://vk.com/wall-117764704_5331735?w=wall-117764704_5331735_r5332878</t>
  </si>
  <si>
    <t>Я бы посоветовала на витамин Д сдать анализ. У большинства его дефицит, а на этом витамине много чего завязано. У меня очень низкий был, волосы тоже не ахти какие были. Фортедетрим назначили, пропила курсом и ситуация с волосами начала меняться, они стали лучше по структуре и перестали выпадать.</t>
  </si>
  <si>
    <t>https://vk.com/wall-117764704_5331735?reply=5333093#reply5333093</t>
  </si>
  <si>
    <t>Трихолог фортедетрим назначил. Заметно лучше волосы стали.</t>
  </si>
  <si>
    <t>https://mom.life/post/67bd6a740a554c0ed024ce96-em-volosy-em-uzhasno-em</t>
  </si>
  <si>
    <t>Я после гв сначала анализы сдала. По итогу мне назначали витамин д - фортедетрим. С ним и волосопад прекратился, и самочувствие улучшилось.</t>
  </si>
  <si>
    <t>https://mom.life/post/67bd60d627ed7957e842ef57-dekretnuyu-em-volosy-em</t>
  </si>
  <si>
    <t>Каре постричь по плечи, но так, чтобы хвост можно было собрать. Отрастут потом если что. Да витамин д попить, мне врач Фортедетрим прописывал, когда сыпались, выпадать стали намного меньше! Потом и новый расти начал!</t>
  </si>
  <si>
    <t>https://mom.life/post/67bce9858ccf047a2164b604-u-menya-dazhe-tak-ne-em-vypa</t>
  </si>
  <si>
    <t>Я бы порекомендовала ему сдать анализы и узнать, может каких-то витаминов/микроэлементов или чего-то еще не достаточно. У моего дефицит Д сильнейший был, тоже волосы редели. Фортедетрим назначали ему высокие дозировки. Д восполнил и со временем заново обрастать начал.</t>
  </si>
  <si>
    <t>https://mom.life/post/67bc977316cd6f4bcf3aaf2e-rost-em-volos-em-mozhno-s</t>
  </si>
  <si>
    <t>Сначала осмотр, а уже по его результатам назначения. Мне например сказали анализ на витамин Д сдать. У меня сильный дефицит был, врач фортедетрим пить рекомендовал. Через месяц волосопад прекратился, волосы стали выглядеть более здоровыми.</t>
  </si>
  <si>
    <t>https://mom.life/post/67baf7bccd98a445bf00d807-esli-u-menya-neschadno-em-vyp</t>
  </si>
  <si>
    <t>Трихолог. У меня после ковида тоже волосы жуть как выпадали. Мне фортедетрим назначали. С ним остановилось выпадение и новые поперли волосики.</t>
  </si>
  <si>
    <t>https://otvet.mail.ru/question/241961625</t>
  </si>
  <si>
    <t>https://otvet.mail.ru/answer/2072300105</t>
  </si>
  <si>
    <t>Тут не продукты тут восполнять нужно. Фортедетрим хорошо справился у меня прошлой весной! Врач по анализам назначала, за месяц в норму вернул. Теперь на профилактику принимаю.</t>
  </si>
  <si>
    <t>https://otvet.mail.ru/question/241976297</t>
  </si>
  <si>
    <t>https://otvet.mail.ru/answer/2072307691</t>
  </si>
  <si>
    <t>Могу поручиться только за фортедетрим (вит. Д). Мне его назначали, когда дефицит Д обнаружили. Через месяц уже в норме был. Самочувствие по всем фронтам лучше стало.</t>
  </si>
  <si>
    <t>https://otvet.mail.ru/question/241987766</t>
  </si>
  <si>
    <t>https://otvet.mail.ru/answer/2072321427</t>
  </si>
  <si>
    <t>Для начала анализ на витамин Д сдайте. Возможно из-за его дефицита волосы и лезут. Мне трихолог по результатам такого анализа фортедетрим назначил. Волосы выпадать перестали и начали блестеть.</t>
  </si>
  <si>
    <t>https://vk.com/wall-98618905_1999030</t>
  </si>
  <si>
    <t>https://vk.com/wall-98618905_1999030?w=wall-98618905_1999030_r1999345</t>
  </si>
  <si>
    <t>Витамин д. Мне врач назначал фортедетрим. С ним и вес быстрее на спад пошел, и волосы восстановила.</t>
  </si>
  <si>
    <t>https://vk.com/wall-98618905_1999030?w=wall-98618905_1999030_r1999373</t>
  </si>
  <si>
    <t>Витамин Д пропить, сдать анализ. Фортедетрим мне врач назначала, когда волосы выпадали и ногти слоились, орх болела часто. вообщем организм иммунитет был ослаблен. Эффективный вит Д!</t>
  </si>
  <si>
    <t>Дозировку подбирал врач по результатам анализа. Мне назначали фортедетрим на месяц по 10 тыс. ме ежедневно. Сейчас пью его же, только поддерживающую дозу 4 тыс. ме.</t>
  </si>
  <si>
    <t>https://www.woman.ru/health/woman-health/thread-devochki-kak-vy-podderzhivaete-immunnuyu-sistemu-v-sezon-bolezney-id6225399/</t>
  </si>
  <si>
    <t>https://www.woman.ru/forum/GoToMessage/?id=98204757</t>
  </si>
  <si>
    <t>Я фортедетрим (витамин Д) пропила. Если дефицит , то и иммунитет слабый. Дозировку назначал терапевт после анализов.</t>
  </si>
  <si>
    <t>https://ok.ru/group/53006944502002/video/9731131575026?utm_campaign=app_share</t>
  </si>
  <si>
    <t>Прекрасно, очень рада!! Сама через многое прошла. У меня был сильные дефициты витаминов. Назначали фортедетрим (витамин д) Железо тоже пила, фолиевую кислоту. Но в итоге все получилось</t>
  </si>
  <si>
    <t>https://dzen.ru/a/Z74mtZkuQEhNk82V?feed_exp=ordinary_feed&amp;from=channel&amp;integration=site_desktop&amp;place=subscriptions_channel&amp;secdata=CI6E4fbTMiABUA9qAQGQAQA%3D&amp;rid=2795507249.1296.1740565397581.98874&amp;referrer_clid=1400&amp;</t>
  </si>
  <si>
    <t>Зачем маскировать, когда проблему нужно устранять. Супругу трихолог витамин д назначал восполнить он пил фортедетрим, помогло хорошо, волосы перестали выпадать!</t>
  </si>
  <si>
    <t>https://dzen.ru/a/Z74av1GVMiY1xIxb?feed_exp=ordinary_feed&amp;from=channel&amp;integration=site_desktop&amp;place=subscriptions_channel&amp;secdata=CJCwwfTTMiABUA9qAQGQAQA%3D&amp;rid=2795507249.1296.1740565397581.98874&amp;referrer_clid=1400&amp;</t>
  </si>
  <si>
    <t>Я всякими шампунями баловалась, но толку от этих внешних ср-в не было. И на этом фоне врач обнаружили дефицит витамина Д, прописал пить фортедетрим. Что в итоге помогло оздоровить мои волосы.</t>
  </si>
  <si>
    <t>https://dzen.ru/video/watch/67bd6d9704510d7d058059d9?rid=2795507249.1296.1740565397581.98874&amp;referrer_clid=1400&amp;</t>
  </si>
  <si>
    <t>Мне трихолог фортедетрим назначил пить. У меня волосы из-за дефицита витамина Д лезли. Сейчас не выпадают, а у корней появился пушок.</t>
  </si>
  <si>
    <t>https://dzen.ru/shorts/67bd55e4df3769448e69b754?rid=3403818743.1426.1740565400228.11867&amp;referrer_clid=1400&amp;</t>
  </si>
  <si>
    <t>У меня из-за дефицита витамина Д сильно выпадали волосы. Пила по назначению врача фортедетрим. Хороший витамин д и помог быстро.</t>
  </si>
  <si>
    <t>https://www.woman.ru/health/woman-health/thread-silnoe-vypadenie-volos-posle-zaversheniya-gv-id6226040/</t>
  </si>
  <si>
    <t>https://www.woman.ru/forum/GoToMessage/?id=98202432</t>
  </si>
  <si>
    <t>Сдать анализ на вит д посмотреть есть ли недостаточность, так мне трихолог назначала, когда у эндокринолога все было нормально. Недостаточность быстро восполнила за месяц Фортедетрим. Волосы выпадать перестал, новый начал расти, я потом пушистая ходила как ребенок)</t>
  </si>
  <si>
    <t>https://vk.com/wall-104398823_1017617</t>
  </si>
  <si>
    <t>https://vk.com/wall-104398823_1017617?w=wall-104398823_1017617_r1017667</t>
  </si>
  <si>
    <t>Надо по анализам смотреть. Мне врач назначил пить фортедетрим, когда анализ показал недостаток витамина Д в организме на фоне постоянных простуд и ОРВИ. И когда подняла уровень Д в организме, болеть стала реже.</t>
  </si>
  <si>
    <t>https://vk.com/wall-104398823_1017617?reply=1017692#reply1017692</t>
  </si>
  <si>
    <t>Смотря какие витамины пили и в какой дозировке. Иммунитет от витамина Д зависит. И если его в организме дифицит маленькая доза ничего не даст. Мне фортедетрим по 10000 МЕ в сутки назначали. У меня и иммунитет поднялся и работоспособность улучшилась.</t>
  </si>
  <si>
    <t>https://vk.com/wall-185590164_735197</t>
  </si>
  <si>
    <t>https://vk.com/wall-185590164_735197?w=wall-185590164_735197_r735991</t>
  </si>
  <si>
    <t>Мне трихолог Фортедетрим назначал. Это витамин д очень хороший и рабочий.</t>
  </si>
  <si>
    <t>https://vk.com/wall-185590164_735197?w=wall-185590164_735197_r736130</t>
  </si>
  <si>
    <t>Я сдавала анализы и пила по совету врача фортедетрим, он хорошо мне помог выпадение остановить и новые лучше расти стали! иммунитет тоже укрепила, меньше орз этой зимой болела. сейчас на профилактику пью.</t>
  </si>
  <si>
    <t>https://vk.com/wall-144196650_485617</t>
  </si>
  <si>
    <t>https://vk.com/wall-144196650_485617?w=wall-144196650_485617_r485680</t>
  </si>
  <si>
    <t>Врач сказал, если действительно хотите быстро поднять, то пейте фортедетрим. За другие препараты, сказал, он не ручается.</t>
  </si>
  <si>
    <t>https://vk.com/wall-144196650_485617?reply=485688#reply485688</t>
  </si>
  <si>
    <t>Я фортедетрим пью. Дозировку мне эндокринолог назначил после анализа на дефициты.</t>
  </si>
  <si>
    <t>https://vk.com/wall-139885371_376625</t>
  </si>
  <si>
    <t>https://vk.com/wall-139885371_376625?w=wall-139885371_376625_r376673</t>
  </si>
  <si>
    <t>Мне фортедетрим назначал врач. Его пила 3 месяца. Действительно помог поднять вит Д до нормы.</t>
  </si>
  <si>
    <t>https://vk.com/wall-139885371_376625?w=wall-139885371_376625_r376677</t>
  </si>
  <si>
    <t>Фортедетрим отличный витамин д, врач мне прописывала!</t>
  </si>
  <si>
    <t>https://vk.com/wall-87418374_378353</t>
  </si>
  <si>
    <t>https://vk.com/wall-87418374_378353?w=wall-87418374_378353_r378367</t>
  </si>
  <si>
    <t>А какой д вы пили? Мне назначали лекарственный препарат - Фортедетрим по 8 тыс. ме. Уже через две недели чувствовала прилив сил, самочувствие улучшилось. Через месяц сдавала анализ - д норма.</t>
  </si>
  <si>
    <t>https://vk.com/wall-104634910_1313257</t>
  </si>
  <si>
    <t>https://vk.com/wall-104634910_1313257?reply=1313371#reply1313371</t>
  </si>
  <si>
    <t>Мне Фортедетрим назначали. Волосы перестали выпадать, окрепли и стали блестеть.Только дозировку должен врач назначить, она для всех разная.</t>
  </si>
  <si>
    <t>https://vk.com/wall-104634910_1313257?w=wall-104634910_1313257_r1313287</t>
  </si>
  <si>
    <t>А витамин д проверяли? У меня из-за него тоже с волосами проблемы были. Пила фортедетрим. Мне трихолог назначал. Через месяц уже гораздо лусше с волосами стало.</t>
  </si>
  <si>
    <t>https://vk.com/wall-137658144_1680805</t>
  </si>
  <si>
    <t>https://vk.com/wall-137658144_1680805?w=wall-137658144_1680805_r1681077</t>
  </si>
  <si>
    <t>Фортедетрим принимала по совету врача, когда волосы выпадали, да ногти сильно слоились, орз часто болела, вообщем иммунка была ослаблена.</t>
  </si>
  <si>
    <t>https://vk.com/wall-137658144_1680805?w=wall-137658144_1680805_r1680993</t>
  </si>
  <si>
    <t>У меня при дефиците Д волосы выпадали. Трихолог фортедетрим назначал пить. Через пару месяцев волосопад прекратился.</t>
  </si>
  <si>
    <t>https://vk.com/wall-170350216_260990</t>
  </si>
  <si>
    <t>https://vk.com/wall-170350216_260990?reply=261114#reply261114</t>
  </si>
  <si>
    <t>Мне фортедетрим врач назначал. Если его в организме недостаток, то волос начинают выпадать.</t>
  </si>
  <si>
    <t>https://vk.com/wall-170350216_260990?w=wall-170350216_260990_r261085</t>
  </si>
  <si>
    <t>Мне помог восстановить волосы витамин д. Пила фортедетрим. Его врач назначил. Кстати с ним и кожа лучше стала.</t>
  </si>
  <si>
    <t>https://mom.life/post/67be00abb34f2345573e71fc-devochki-kto-stalkivalsya-o</t>
  </si>
  <si>
    <t>Немного не поняла, витамин д у вас 92? или 9,2? Просто норма 30-50 нг/мл у женщин. Если низкий я пила Фортедетрим, волосы и правда перестали выпадать и ногти крепче.</t>
  </si>
  <si>
    <t>https://mom.life/post/67be69b510bdc81a220d2e5b-posovetuyte-pozhaluysta-horo</t>
  </si>
  <si>
    <t>Если есть дефицит вит. д, то никакой шампунь не поможет. У меня очень низкий оказался, волосы жутко выглядели и клочьями лезли. Фортедетрим назначали на два месяца большие дозы. Д в норму привела и состояние волос сразу улучшилось.</t>
  </si>
  <si>
    <t>https://otvet.mail.ru/question/241993254</t>
  </si>
  <si>
    <t>https://otvet.mail.ru/answer/2072396258</t>
  </si>
  <si>
    <t>Нужно анализ на дефицит сдать. Дозировки все индивидуальны и зависят от уровня. Мне фортедетрим по 10000 МЕ в день пить назначили на три месяца.</t>
  </si>
  <si>
    <t>https://otvet.mail.ru/question/242000978</t>
  </si>
  <si>
    <t>https://otvet.mail.ru/answer/2072373031</t>
  </si>
  <si>
    <t>Если врач назначил, то я думаю бояться не стоит. Я тоже пила по назначению врача Фортедетрим, причем по 1 капсуле в неделю(50 тыс ме). Все прекрасно. После него наоборот чувствую себя лучше намного.</t>
  </si>
  <si>
    <t>Ирина Якимова</t>
  </si>
  <si>
    <t>Малис</t>
  </si>
  <si>
    <t>Екатерина Белоцветова</t>
  </si>
  <si>
    <t>Катрин Бакаева</t>
  </si>
  <si>
    <t>Светлана Татарова</t>
  </si>
  <si>
    <t>Татьяна Мищенкова</t>
  </si>
  <si>
    <t>Диана Юрьевна</t>
  </si>
  <si>
    <t>Наталья Терентьева</t>
  </si>
  <si>
    <t>Ольга Сидорова</t>
  </si>
  <si>
    <t>Августа Борисова</t>
  </si>
  <si>
    <t>Татьяна Парфенова</t>
  </si>
  <si>
    <t>Элиза Симохина</t>
  </si>
  <si>
    <t>Ксения Широкова</t>
  </si>
  <si>
    <t>Тори Емельянова</t>
  </si>
  <si>
    <t>Марина Мирошкина</t>
  </si>
  <si>
    <t>Виктория Карасева</t>
  </si>
  <si>
    <t>Берта Борисова</t>
  </si>
  <si>
    <t>Каролина Кузнецова</t>
  </si>
  <si>
    <t>Лада Федорова</t>
  </si>
  <si>
    <t>Людмила Исаева</t>
  </si>
  <si>
    <t>Ольга Федоровна</t>
  </si>
  <si>
    <t>Елена Васильева</t>
  </si>
  <si>
    <t>Марина Сарганова</t>
  </si>
  <si>
    <t>Юлия Иванова</t>
  </si>
  <si>
    <t>Людмила Тебелева (Аржевитина)</t>
  </si>
  <si>
    <t>Ангелика Бриг</t>
  </si>
  <si>
    <t>Алена Васильева</t>
  </si>
  <si>
    <t>Ольга Нестерова</t>
  </si>
  <si>
    <t>Ника Орлова</t>
  </si>
  <si>
    <t>Ольга Смирнова</t>
  </si>
  <si>
    <t>Алиса Ким</t>
  </si>
  <si>
    <t>Ki777</t>
  </si>
  <si>
    <t>medianna</t>
  </si>
  <si>
    <t>luba-ron</t>
  </si>
  <si>
    <t>andreeva05071988</t>
  </si>
  <si>
    <t>mark-mark</t>
  </si>
  <si>
    <t>Денис Морозов</t>
  </si>
  <si>
    <t>LIS</t>
  </si>
  <si>
    <t>Швец М</t>
  </si>
  <si>
    <t>Евгения Петрушкина</t>
  </si>
  <si>
    <t>Татьяна Лаврушина</t>
  </si>
  <si>
    <t>Юлия Логинова</t>
  </si>
  <si>
    <t>Ева</t>
  </si>
  <si>
    <t>Ярослав Захаров</t>
  </si>
  <si>
    <t>Светлана Лебедева</t>
  </si>
  <si>
    <t>Мария Стасевич</t>
  </si>
  <si>
    <t>Марк</t>
  </si>
  <si>
    <t>Екатерина Самойлова</t>
  </si>
  <si>
    <t>Амалия Сорокина</t>
  </si>
  <si>
    <t>Элли</t>
  </si>
  <si>
    <t>Ирина Булгакова</t>
  </si>
  <si>
    <t>Арина Зинченко</t>
  </si>
  <si>
    <t>Olesya286</t>
  </si>
  <si>
    <t>Мариша</t>
  </si>
  <si>
    <t>@ЛидияМиронова-ш5з</t>
  </si>
  <si>
    <t>Соня Валеулина</t>
  </si>
  <si>
    <t>Ирина Сергеевна</t>
  </si>
  <si>
    <t>Алиса ким</t>
  </si>
  <si>
    <t>Lis</t>
  </si>
  <si>
    <t>lana.t.77</t>
  </si>
  <si>
    <t>Варя Ким</t>
  </si>
  <si>
    <t>Иринка Соколова</t>
  </si>
  <si>
    <t>Alinka.Nikulina.80</t>
  </si>
  <si>
    <t>Зоя</t>
  </si>
  <si>
    <t>MalishkaS</t>
  </si>
  <si>
    <t>Ольга М</t>
  </si>
  <si>
    <t>Mali.shka</t>
  </si>
  <si>
    <t>Настя Ильина</t>
  </si>
  <si>
    <t>Инкогнито-ы-7с</t>
  </si>
  <si>
    <t>Ирина Борисова</t>
  </si>
  <si>
    <t>Алина Никулина</t>
  </si>
  <si>
    <t>Lagu2Y</t>
  </si>
  <si>
    <t>Любовь Ронская</t>
  </si>
  <si>
    <t>Доминика Овчинникова</t>
  </si>
  <si>
    <t>Елизаветта Осипова</t>
  </si>
  <si>
    <t>mali.shka</t>
  </si>
  <si>
    <t>Торт Емельянова</t>
  </si>
  <si>
    <t>Елизавета Осипова</t>
  </si>
  <si>
    <t>Viktoriya Grigor'eva</t>
  </si>
  <si>
    <t>3e5v6a8</t>
  </si>
  <si>
    <t>Лара Гуличко</t>
  </si>
  <si>
    <t>Вероника Горбунова</t>
  </si>
  <si>
    <t>Виктория</t>
  </si>
  <si>
    <t>Alicе</t>
  </si>
  <si>
    <t>Екатерина Климова</t>
  </si>
  <si>
    <t>Аня Власова</t>
  </si>
  <si>
    <t>Евгений</t>
  </si>
  <si>
    <t>Luna-Pon</t>
  </si>
  <si>
    <t>Лариса Циммер</t>
  </si>
  <si>
    <t>Виктория Снежная</t>
  </si>
  <si>
    <t>Валерия Никитина</t>
  </si>
  <si>
    <t>Диана Егирева</t>
  </si>
  <si>
    <t>Владислава Мельникова</t>
  </si>
  <si>
    <t>Февраль</t>
  </si>
  <si>
    <t>Период: 2025</t>
  </si>
  <si>
    <t>Отзывы - 22, Комментарии - 650</t>
  </si>
  <si>
    <t>https://otzovik.com/review_17129579.html</t>
  </si>
  <si>
    <t>Лилушан</t>
  </si>
  <si>
    <t>https://otzovik.com/review_17137742.html</t>
  </si>
  <si>
    <t>Флюя</t>
  </si>
  <si>
    <t>https://irecommend.ru/content/vitamin-d-organizmu-idet-na-polzu</t>
  </si>
  <si>
    <t>Marinasmk</t>
  </si>
  <si>
    <t>https://irecommend.ru/node/10599610</t>
  </si>
  <si>
    <t>Прохорова Надюха</t>
  </si>
  <si>
    <t>https://www.otzyvru.com/fortedetrim/review-1986262</t>
  </si>
  <si>
    <t>Антон Д.</t>
  </si>
  <si>
    <t>https://pravogolosa.net/otzyvcategory?page=show_ad&amp;adid=276495&amp;catid=74934</t>
  </si>
  <si>
    <t>После родов волосы выпадали клоками. Как только завершила грудное вскармливание, сразу к трихологу побежала. Он мне назначил Фортедетрим 5 капсул в неделю по 10 000 МЕ на месяц. Сейчас волосы в лучшем состоянии, не выпадают так сильно. Но я продолжила его принимать для профилактики по 1 капсуле 10 тыс МЕ в неделю.</t>
  </si>
  <si>
    <t>Анита</t>
  </si>
  <si>
    <t>https://medum.ru/r16169</t>
  </si>
  <si>
    <t>Сильно лезли волосы. После курса фортедетрима (принимала в течение двух месяцев по две капсулы 4 тыс МЕ в день) волосы выпадать перестали и ногти стали крепче. Иду на днях показывать эндокринологу анализы. Но и так видно, что назначала не зря. Уровень витамина Д теперь в норме, был низкий. И я себя лучше стала чувствовать.</t>
  </si>
  <si>
    <t>Ирина</t>
  </si>
  <si>
    <t>https://vseotzyvy.ru/item/67519/review/454118/fortedetrim-vitamin-d-medana-farma</t>
  </si>
  <si>
    <t>У нас с мужем были сложности с зачатием нашего первого ребенка. прошла все анализы, поставили дефицит витамина Д. Кто бы мог подумать, что от простого на первый взгляд витамина Д так многое зависит. Витамин D играет важную роль в регуляции репродуктивной функции у женщин. И мне назначили фортедетрим в дозировке 10 000 МЕ 5 капсул в неделю. Пила с понедельника по пятницу, на выходных был перерыв. За полтора месяца мы подняли показатель до 45, каким он и должен быть. Ещё через месяц мы уже были беременны. Вот как важно найти хорошего врача с правильным назначением лечения.</t>
  </si>
  <si>
    <t>Женечка</t>
  </si>
  <si>
    <t>https://otzyv.pro/reviews/otzyvy-fortedetrim-494004.html</t>
  </si>
  <si>
    <t>hellonika</t>
  </si>
  <si>
    <t>Мне назначил гинеколог по 2 капсулы (4000ме) в день этот витамин д. По анализам выявили недостаточность. После того, как пропила курс, чувствую улучшение самочувствия, месячные не такие болючие стали, и цикл выравнялся.</t>
  </si>
  <si>
    <t>Евгения</t>
  </si>
  <si>
    <t>После пневмонии волосы лезли клоками. Терапевт ничего не смогла подсказать, пришлось искать трихолога. По ее назначению пропила курс фортедетрима, старые волосы выпадать перестали, теперь растут новые. Витамин Д оказывается, полезная штука.</t>
  </si>
  <si>
    <t>Наталья Корнилова</t>
  </si>
  <si>
    <t>После ковида у меня просели почти все показатели по витаминам в организме. В том числе витамин Д. Появились головные боли, усталость постоянная. Врач назначил фортедетрим в дозировке 10 000 МЕ на месяц (5 капсул в неделю). Показатель вырос, потом уже принимал поддерживающую дозировку. Хороший препарат, не надо пропивать пол года, чтобы в организме накопить витамин.</t>
  </si>
  <si>
    <t>Богдан Упаков</t>
  </si>
  <si>
    <t>https://market.yandex.ru/product--fortedetrim-kaps/1908216151/reviews?sku=102158187749&amp;uniqueId=880796&amp;do-waremd5=m-yfHJGldxY0ymKRm8aVrw&amp;sort_by=date&amp;sort_desc=1</t>
  </si>
  <si>
    <t>Имя Скрыто</t>
  </si>
  <si>
    <t>Реально действенный витамин д. До этого эффекта особо не видела от приема других. Пью по 2 капсулы дозировкой 10 тыс. МЕ в день, так эндокринолог назначил. Энергия появилась+вес наконец-то начал уходить активней (я сейчас худею).</t>
  </si>
  <si>
    <t>https://dialog.ru/product/fortedetrim_kapsuly_50000me_10</t>
  </si>
  <si>
    <t>Пью фортедетрим по назначению эндокринолога. Стала меньше уставать. Вечером теперь есть силы и на домашние дела, и на занятия с ребенком. А раньше когда приходила с работы было одно желание - полежать на своей кровати и чтобы меня никто не трогал.</t>
  </si>
  <si>
    <t>Нина Егорова</t>
  </si>
  <si>
    <t>Фортедетрим мне назначал эндокринолог при лечении щитовидки. За счёт того, что показатель витамина Д вырос до нормы и перестал падать, лечащий врач скорректировал полностью всё лечение. Состояние организма стало намного лучше. Прошла утомляемость, с утра просыпаюсь бодрая и отдохнувшая. Наконец-то руки дошли до тех дел, которые так долго откладывала.</t>
  </si>
  <si>
    <t>Кристина</t>
  </si>
  <si>
    <t>https://megapteka.ru/vidnoe/catalog/vitaminy-i-mikroelementy-49/fortedetrim-50000me-10-4658878</t>
  </si>
  <si>
    <t>Назначил эндокринолог по одной капсуле в неделю. Очень удобно так принимать - не каждый день по капсуле, а всего раз в неделю мощную дозировку - мне 50 000 МЕ назначили</t>
  </si>
  <si>
    <t>Анна</t>
  </si>
  <si>
    <t>Понравился. Капсулы аккуратные, маленькие, а дозировка хорошая. Принимала сначала по 5 капсул в неделю по 10 000 ме. А теперь мне терапевт снизил дозу на профилактическую (1 капсулу по 10 000 ме в неделю)</t>
  </si>
  <si>
    <t>Эльвира</t>
  </si>
  <si>
    <t>https://ufa.uteka.ru/vitaminy/vitaminnye-preparaty/fortedetrim/reviews/</t>
  </si>
  <si>
    <t>Прошлую зиму болела несколько раз, даже было воспаление легких. После пнесмонии терапевт рекомендовала пропить курс фортедетрима - по две капсулы 4 000 МЕ в течение двух месяцев. Эта зима прошла намного спокойнее, больничный не пришлось брать ни разу. Приятный бонус - перестали ломаться ногти и выпадать волосы. Опять решила пропить курс для профилактики, раз это такой полезный витамин.</t>
  </si>
  <si>
    <t>Александра</t>
  </si>
  <si>
    <t>https://spb.uteka.ru/vitaminy/vitaminnye-preparaty/fortedetrim/reviews/</t>
  </si>
  <si>
    <t>Катерина Воробьева</t>
  </si>
  <si>
    <t>Назначили для поддержания уровня витамина Д, хорошая дозировка и капсула небольшая - легко глотается.. А глвное это не бад, а лекарственное средство.</t>
  </si>
  <si>
    <t>Ксения</t>
  </si>
  <si>
    <t xml:space="preserve">Название: Витамин D, который на самом деле работает.
Плюсы: европейское качество, высокая дозировка, небольшие капсулы, не БАД
Минусы: для меня нет
Текст:
Привет всем! Хочу поделиться своим опытом приема Фортедетрима, мне назначили дозировку 10000 МЕ. Начну с того, что я никогда особо не задумывалась о витамине D, пока не столкнулась с постоянной усталостью, выпадением волос и странным ощущением, будто моя энергия на нуле. Подруга посоветовала сдать анализы, и, как оказалось, у меня был серьезный дефицит витамина D — уровень 25(ОН)D был всего 16 нг/мл. Мой врач-эндокринолог сразу назначил Фортедетрим, объяснив, что это проверенный европейский препарат, который поможет быстро скорректировать недостаточность.
И что важно – это не БАД, а лекарственный и проверенный витамин.
В упаковке 30 капсул, они легко глотаются и небольшие по размеру ни смотря на высокую дозировку.
Схема приема была такая: 5 капсул (50 000 МЕ) раз в неделю в течение 8 недель. Я принимала их во время основного приема пищи, просто проглатывая целиком и запивая водой. Капсулы действительно маленькие, глотать их удобно — никакого дискомфорта. Через месяц я ярко почувствовала первые изменения: усталость стала меньше, появилась бодрость, а волосы перестали сыпаться с такой катастрофической скоростью. Через 2 месяца я пересдала анализ, и мой уровень витамина D поднялся до 48нг/мл! 
И после этого врач перевел меня на поддерживающую дозировку фортедетрима, купила еще с дозировкой 4000 МЕ упаковку. Они там вообще разные есть, даже 50 000 МЕ в одной капсуле недавно в аптеке увидела! 
Сейчас я продолжаю принимать Фортедетрим, и мой уровень витамина D стабильно держится в пределах 45-50 нг/мл. Я очень довольна результатом и своим самочувствием! 
Препарат действительно работает, и мой организм подтверждает это своим состоянием. Кстати, мой врач подчеркнул, что важно регулярно контролировать уровень витамина D и кальция в крови, чтобы избежать передозировки. Но при соблюдении рекомендаций проблем не будет.
</t>
  </si>
  <si>
    <t xml:space="preserve">Толковый витамин д.
Я еще в начале зимы заметила изменение своего состояния, которое для меня никак не характерно. Вставать по утрам становилось все сложнее, могла проспать. Днем ходила как вареная. Могла забыть сделать что-то по работе. Хотя обычно я гиперответственный сотрудник. И вот у нас была диспансеризация. Я решила дополнительно сдать анализы на дефициты витаминов. В их числе был и 25 (ОН) D. По результатам у меня оказался большой дефицит (17 нг/мл). Врач прописал Фортедетрим в дозировке 4000 МЕ по 2 капсулы в день, курсом 8 недель. От него же я поняла, что дефицит витамина Д и есть причина моего такого несостояния. Мне понравилось, что капсулы маленькие. Проглотить их не составляет труда. Изменение самочувствия ощутила примерно после месяца приема. Энергия появилась, бодрствовать стала больше по времени. Более того, у меня кожа и волосы стали лучше. На работе стали интересоваться, что же за процедуры я делаю. А это фортедетрим творит чудеса)) После курса снова сдала анализ. Результат был значительно выше. Сейчас я продолжаю прием фортедетрима, но уже для профилактики по 1 капсуле в день.  </t>
  </si>
  <si>
    <t>Витамин Д организму идет на пользу.
У меня лишний вес, сахар на границе нормы, поэтому регулярно наблюдаюсь у эндокринолога. Во время последнего визита она мне предложила кроме прочих сдать анализ на витамин Д и по результатам назначила фортедетрим в дозировке 50 тыс МЕ, причем принимать его нужно только один раз в неделю. Поскольку я и летом на солнце практически не бываю, даже на пляже сижу в теньке, а зимой тем более, логично, что витамина Д у меня маловато. Странно только, что раньше этот вопрос не поднимался. 
Производится фортедетрим в Польше, это порадовало. Капсулы небольшие, глотаются легко. Прием один раз в неделю, это очень удобно. Врач сказала, что эффект от капсул 50 тыс МЕ такой же как если бы принимала каждый день капсулы с меньшей дозировкой. Такое получается лекарство с пролонгированным действием.
Прошел всего месяц с начала приема, но эффект уже почувствовала. Ногти перестали ломаться, стали крепкие и длинные. Растут и ничего с ними не случается, вначале было даже удивительно. Волосы и раньше не особо лезли, но были тусклые, скучные какие-то. Сейчас стали более объемные и живые. И меня перестало клонить вечером в сон. Раньше прилягу смотреть сериал или любимых блогеров, глядишь, уже и задремала, потом ночью после этого плохо засыпала. А теперь все четко. Засыпаю когда надо, и спать стала как будто получше. Повторный анализ нужно будет сдавать через два месяца, но уже и сейчас ясно, что динамика положительная, витамин Д организму идет на пользу.</t>
  </si>
  <si>
    <t xml:space="preserve">Из-за щитовидки у меня есть набор симптомов не смертельный, но достаточно неприятный - это усталость и боль в мышцах, головные боли, чувство онемения на коже и т.д. Какого-то супер лекарства не придумали, всё лечение - это держать кальций и витамин Д на должном уровне. Я переживала за витамин Д, т.к. еще при лечении щитовидки мне не получалось поднять показатели. Мне казалось, я пропила всевозможные витамины Д, но все они проходили как будто мимо меня. Наконец мне попался хороший лечащий врач, он посмотрел все мои прошлые назначения и выписал мне фортедетрим именно в такой высокой дозировке. Его я принимаю впервые. Пить надо раз в день. Спустя месяц лечения, я сдала промежуточный анализ, который показал увеличение показателя по витамину Д. Головные боли стали проходить. Пить мне его долго, но то, что показатель растёт - это прогресс. Появилась надежда, что вернусь к нормальной жизни. </t>
  </si>
  <si>
    <t>Название: Достойный витамин Д. Рабочий.
Принимал Фортедетрим 4000 по назначению эндокринолога. Уровень витамина Д был критически низким — 15 нг/мл, что, как объяснил врач, могло быть причиной моей постоянной усталости и частых простуд (да и в целом плохо работающимм иммунитетом).
Препарат принимал строго по инструкции: 2 капсулы в день во время еды, запивая водой. Уже через 3 месяца уровень витамина Д достиг 62 нг/мл, что очень хорошо. Сейчас перешел на поддерживающую дозировку — 1 капсула в день.
Отмечу, что капсулы удобные, небольшие, никакого дискомфорта при приеме не вызывают. Состав качественный, препарат производится в Европе, что тоже важно.
Результатом доволен: чувствую себя бодрее, реже болею, да и общее самочувствие улучшилось. Рекомендую, но только после консультации с врачом и сдачи анализов. Считаю, что самолечение здесь неуместно.</t>
  </si>
  <si>
    <t xml:space="preserve">Название: Витамин D, прием которого помогает.
Плюсы: высокая дозировка в одной капсуле, удобно глотать, не БАД
Минусы: продается по рецепту
Текст:
Здравствуйте! Хочу рассказать о своем опыте приема Фортедетрима. Мне его назначил гинеколог после того, как я пожаловалась на постоянную слабость и плохое самочувствие. Анализы показали, что у меня уровень витамина D был низким — около 22 нг/мл. Врач объяснил, что это недостаточность, и предложил курс Фортедетрима в дозировке 10000 МЕ. Хочется отметить, что таких дозировок на одну капсулу я раньше не встречала, это очень удобно. Это настоящее лекарственное средство, а не БАД – у БАДов таких дозировок не существует в принципе.
Принимала Фортедетрим по схеме: 1 капсула в сутки на 4 недели. После пересдать анализ. 
Капсулы маленькие, глотать их удобно. Уже через неделю я заметила, что стала чувствовать себя бодрее, прошла постоянная сонливость, и даже кожа стала выглядеть лучше. После 4 недель анализы показали уровень витамина D 45 нг/мл — это супер!
Сейчас я перешла на поддерживающую дозировку 10000 МЕ в неделю (просто пью одну капсулу)
Фортедетрим советую, так как это качественный европейский препарат, который назначают врачи и он реально помогает привести уровень D в норму.
</t>
  </si>
  <si>
    <t>Достоинства: отличная дозировка, легко принимать, в составе ничего лишнего
Недостатки: без рецепта могут не продать
Текст: Назначил трихолог, так как из-за дефицита витамина Д очень сильно волосы выпадали. После курса фортедетрима анализы в норме, волосы новые уже растут, очень рада!</t>
  </si>
  <si>
    <t xml:space="preserve">Стала часто простужаться, знакомая терапевт сказала, что скорее всего у меня просел показатель витамина Д. Выписала мне фортедетрим 10 000 МЕ. Через месяц я заметила улучшения в самочувствии. Прошла усталость, я стала высыпаться, работать стало легче. </t>
  </si>
  <si>
    <t xml:space="preserve">Пью по 1 капсуле 10 тыс МЕ раз в неделю по рекомендации иммунолога для профилактики. Болею крайне редко и без последствий. </t>
  </si>
  <si>
    <t>https://dzen.ru/a/Z8BAwTFJlg1Ah7Gi</t>
  </si>
  <si>
    <t>Вначале зимы поймал себя на мысли, что давно уже не высыпался нормально, хожу вечно усталый, уже с самого утра. Жена заставила сдать анализы, выявились дефициты витаминов, в том числе витамина Д. Назначили фортедетрим 10000МЕ 5 капсул в неделю на 2 месяца. Я был удивлён, как изменилось моё состояние и самочувствие. Я стал высыпаться, с утра наконец-то встаю полным сил, не болел ни разу за эту зиму. Никогда не думал, что витамин Д так влияет на наш организм.</t>
  </si>
  <si>
    <t>Сергей Попов</t>
  </si>
  <si>
    <t>https://dzen.ru/a/Z8ap3ccxKmP8ovBP</t>
  </si>
  <si>
    <t>Дело может быть в дефиците витаминов, у меня так при нехватке Д было - фортедетрим курсом назначали, и бодрость даже по утрам появилась</t>
  </si>
  <si>
    <t>Маргарита Тарасова</t>
  </si>
  <si>
    <t>Вот вы описываете симптомы, у меня похожие были при нехватке витамина д. Мне фортедетрим назначал врач. Он реально помогает. С нис появилась и энергия, и силы.</t>
  </si>
  <si>
    <t>Мария С</t>
  </si>
  <si>
    <t>https://dzen.ru/a/Z8O8yjFJlg1AkjDc</t>
  </si>
  <si>
    <t>Да, витамин Д не хило проседает за зиму, а он много за что отвечает в нашем организме. В январе-феврале сдаю анализы и пропиваю курс витаминов, по которым дефицит. В этот раз назначали фортедетрим 4000МЕ по 2 капсулы курсом 2 месяца. Состояние стало прям бодрее, как будто из спячки выползла.</t>
  </si>
  <si>
    <t>Valeria Upakova</t>
  </si>
  <si>
    <t>https://dzen.ru/a/Z8nzzsZ5tHURsNcu</t>
  </si>
  <si>
    <t>У меня волосы из-за дефицита витамина Д сыпались, врач Фортедетрим назначал (там на 1 капсулу дозировка 10 000 МЕ, он лекарственный). Помогло!</t>
  </si>
  <si>
    <t>https://dzen.ru/a/Z8lJ16JGCVUENr8J</t>
  </si>
  <si>
    <t>Мне терапевт при дефиците назначал фортедетрим по 1 капсуле в неделю (50тыс ме). До нормы быстро поднял.</t>
  </si>
  <si>
    <t>https://dzen.ru/a/Z8lh3RNUpnhXUzJ-</t>
  </si>
  <si>
    <t>Мне иммунитет нормально так поднял витамин Д. Пропивал фортедетрим по назначению врача. Вообще не болел этой зимой.</t>
  </si>
  <si>
    <t>https://dzen.ru/a/Z8lfdY95_mxd23Vt</t>
  </si>
  <si>
    <t>Я после курса фортедетрима просыпаться стала гораздо лучше. Мне его терапевт назначил ,по анализу была недостаточность, и сильный упадок сил.</t>
  </si>
  <si>
    <t>https://www.woman.ru/beauty/hair/thread-vypadayut-volosy-ukhudshilos-kachestvo-id6229478/</t>
  </si>
  <si>
    <t>https://www.woman.ru/forum/GoToMessage/?id=98315123</t>
  </si>
  <si>
    <t>Мне волосы помог восстановить курс витамина д. Трихолог фортедетрим назначал.</t>
  </si>
  <si>
    <t>Мне тоже фортедетрим назначали, первый раз встретила в одной капсуле такие высокие дозировки - и с этим Д реально быстро самочувствие в норму приходит</t>
  </si>
  <si>
    <t xml:space="preserve"> zxpavlozx </t>
  </si>
  <si>
    <t>https://dzen.ru/a/Z84BvcZ5tHUR092C</t>
  </si>
  <si>
    <t>Я в этом году еле зиму вообще перенёс. Была жуткая апатия, без конца болел, настроение было просто крах. Сдал анализы - и вот он дефицит витамина Д. Назначали фортедетрим. Пропил курс 2 месяца и просто как будто ожил. До этого момента никогда не думал, что витамин Д такая неотъемлемая часть хорошего самочувствия.</t>
  </si>
  <si>
    <t>https://www.woman.ru/health/woman-health/thread-layfkhak-dlya-lyudey-u-kotorykh-chasto-angina-orvi-id6231404/</t>
  </si>
  <si>
    <t>https://www.woman.ru/forum/GoToMessage/?id=98346033</t>
  </si>
  <si>
    <t>Прикольно) У меня главный лайфхак в этом случае - повышение иммунитета. Мне витамин Д иммунолог назначал (лекарственный Фортедетрим, единственный высокодозированный на рынке) и витамн С. Пью периодически по схеме, назначенной врачом, болею ооочень редко)</t>
  </si>
  <si>
    <t xml:space="preserve">Наташа </t>
  </si>
  <si>
    <t>https://www.woman.ru/health/woman-health/thread-vneshnost-problemy-so-zdorovem-id6231185/</t>
  </si>
  <si>
    <t>https://www.woman.ru/forum/GoToMessage/?id=98347298</t>
  </si>
  <si>
    <t>А витамин д в норме? У меня после родов прям сильно волосы выпадали, лицо тоже как то потускнело. Оказалось, что это дефицит так сказывается. Мне фортедетрим назначили. Я его до сих пор пью. Эффект отличный. Внешне прям заметны изменения в лучшую сторону.</t>
  </si>
  <si>
    <t>https://www.woman.ru/health/woman-health/thread-kom-v-gorle-otdyshka-id6231077/</t>
  </si>
  <si>
    <t>https://www.woman.ru/forum/GoToMessage/?id=98347353</t>
  </si>
  <si>
    <t>Вы знаете, от витамина Д в нашем организме многое пляшет. И когда он проседает, может быть и преддепрессивное состояние, апатия, бессилие, частые простуды и т.д., перечислять можно долго. У меня практически весь этот букет был, пока мне не назначили фортедетрим 10 000МЕ по 5 капсул в неделю, курс 2 месяца. Я к весне прям прошла какую-то перезагрузку. Стала гораздо лучше себя чувствовать. На спорт наконец-то силы нашлись. Так что не откладывайте устранение дефицита витамина Д.</t>
  </si>
  <si>
    <t>https://otzovik.com/review_17135938.html</t>
  </si>
  <si>
    <t>Мне тоже Фортедетрим назначали, вообще хороший препарат, особенно радуют высокие дозировки - одна капсула и все, а раньше я вит Д в каплях использовала, так там замучаешься считать было</t>
  </si>
  <si>
    <t>Мария Князюк</t>
  </si>
  <si>
    <t>https://forum.baby.ru/blogs/post/2629417994-306207770/</t>
  </si>
  <si>
    <t>Витамин д точно надо. Мне трихолог говорил. Был ниже нормы, поэтому назначали фортедетрим пить по 50 тыс ме в неделю. После курса реально меньше волосы выпадают и новые растут активней.</t>
  </si>
  <si>
    <t>Чичкало Любовь</t>
  </si>
  <si>
    <t>https://dzen.ru/a/Z9EK3EdjJnQPTMxb</t>
  </si>
  <si>
    <t>К весне весь запас витаминов на нуле. Тот же витамин Д. К весне надо подготовиться, восполнив свои дефициты. Я смогла вкусить все весенние настроения только когда самочувствие улучшилось. А улучшилось оно после курса фортедетрима, как раз восстанавливала свой дефицит витамина д. Терапевт назначил высокую дозировку, тело быстро наполнилось энергией и вся зимняя усталость улетучилась.</t>
  </si>
  <si>
    <t>Полина Шмелёва</t>
  </si>
  <si>
    <t>https://dzen.ru/a/Z9FYIUdjJnQPaOKs</t>
  </si>
  <si>
    <t>У меня из-за дефицита витамина Д очень печальное состояние было, назначили курс Фортедетрима.  Вот после гншл и силы есть, и энергия. Хорошо, когда дефициты закрыты)</t>
  </si>
  <si>
    <t>Стася Куцрочкина</t>
  </si>
  <si>
    <t>https://dzen.ru/a/Z9Jw8kdjJnQPvdm1</t>
  </si>
  <si>
    <t>Вот у меня с волосами кошмар. Пошла к трихологу, он как раз фортедетрим (витамин д) назначил. Уже поменьше выпадают.</t>
  </si>
  <si>
    <t>https://dzen.ru/a/Z-I5TgoNDw3B9XGX</t>
  </si>
  <si>
    <t xml:space="preserve">Я всегда изучаю, как и что принимать. Эти витамины дай бог что б усвоились и остались в организме, а еще и подняли твой показатель и подарили прилив сил и энергии. Так что совсем уж не хочется, отдавая в аптеке нормальные такие деньги за эти и за те витаминки, которые пройдут по итогу мимо тебя транзитом. Так было с витамином Д (и это при том, что кофе утром я не пью). Только после того, как врач назначила фортедетрим на 2 месяца, витамин Д наконец-то поднялся и я действительно "проснулась" к весне, ушла хондра, как жеж долго я с ней боролась. А мой утренний кофе превратился в бранч с долькой темного шоколада. </t>
  </si>
  <si>
    <t>https://vk.com/wall-155386267_1568701</t>
  </si>
  <si>
    <t>https://vk.com/wall-155386267_1568701?offset=40&amp;w=wall-155386267_1568701_r1569139</t>
  </si>
  <si>
    <t>Я бы, как и многие, посоветовала обратиться к психологу и проверить дефициты витаминов - у меня такая апатия была при нехватке витамина Д, назначали Фортедетрим по 10000 МЕ дозировку лечебную, помогло</t>
  </si>
  <si>
    <t>Виктория Любимова</t>
  </si>
  <si>
    <t>https://vk.com/wall-155386267_1568701?offset=20&amp;w=wall-155386267_1568701_r1568973</t>
  </si>
  <si>
    <t>Проверьте уровень витамина д в организме. Из-за нехватки такое может быть. Сама с таким столкнулась, мне фортедетрим назначали. После курса намного лучше себя чувствую и энергия появилась.</t>
  </si>
  <si>
    <t>https://ok.ru/rstaid/topic/157687352938574</t>
  </si>
  <si>
    <t>Могу подсказать насчет доз. Мне назначали фортедетрим, там в инструкции все четко написано, в каких случаях какую дозу препарата принимать.</t>
  </si>
  <si>
    <t>Анна Стеклова</t>
  </si>
  <si>
    <t>https://www.youtube.com/shorts/LuezDoEhg1M</t>
  </si>
  <si>
    <t>Витамин Д назначают даже в регионах где солнце 300 дней в году. У меня отец диабетик с лишним весом, пьёт фортедетрим по назначению врача, дозировка 10 000МЕ 5 капсул в неделю. Вит.Д улучшает чувствительность клеток к инсулину, что позволяет диабетикам лучше использовать глюкозу.</t>
  </si>
  <si>
    <t>ВалерияСдек</t>
  </si>
  <si>
    <t>https://dzen.ru/a/Z8Sl_TFJlg1A0PRk</t>
  </si>
  <si>
    <t>Дефицит витамина Д мою энергию воровал, но с Фортедетримом этот вопрос решен - не зря мне его терапевт назначил</t>
  </si>
  <si>
    <t xml:space="preserve">Стася Курочкина </t>
  </si>
  <si>
    <t>https://dzen.ru/a/Z8QKaDFJlg1ApaAt</t>
  </si>
  <si>
    <t>Я считаю, что витамины надо пить только по назначению. Я вот пью сейчас фортедетрим (витамин д), мне его врач назначил по анализам. Но он действительно работает, и я вижу изменения в лучшую сторону своего состояния.</t>
  </si>
  <si>
    <t>https://dzen.ru/a/Z8QJFzFJlg1ApTtq</t>
  </si>
  <si>
    <t>Не знаю как насчёт бадов, но после того как пропила курс фортедетрима (витамина д) по назначению врача  этой зимой вообще не болела.</t>
  </si>
  <si>
    <t>https://dzen.ru/a/Z8MMMDFJlg1AZckS</t>
  </si>
  <si>
    <t>Мне терапевт назначал фортедетрим 4000МЕ по 2 капсулы в день, в течении месяца. Только за счёт витамина Д смог восстановить иммунитет. Перестал простывать от каждого чиха пассажиров в автобусе.</t>
  </si>
  <si>
    <t>https://www.woman.ru/health/diets/thread-bystro-skinut-ves-id6228221/</t>
  </si>
  <si>
    <t>https://www.woman.ru/forum/GoToMessage/?id=98264035</t>
  </si>
  <si>
    <t>Спорт, дефицит калорий и витамин Д (главное хороший, типа фортедетрим - мне его эндокринолог назначал). Все в сумме сработает точно.</t>
  </si>
  <si>
    <t>Катя</t>
  </si>
  <si>
    <t>https://www.woman.ru/health/diets/thread-zhelanie-pokhudet-na-6-kg-i-otsutstvie-motivatsii-id6228164/</t>
  </si>
  <si>
    <t>https://www.woman.ru/forum/GoToMessage/?id=98260747</t>
  </si>
  <si>
    <t>А витамин д в норме?? Мне при похудении эндокринолог еще фортедетрим назначал. Он восполняет дефицит витамина д. С ним энергии и сил больше заметно стало.</t>
  </si>
  <si>
    <t>https://www.woman.ru/health/diets/thread-kak-perestat-sryvatsya-s-defitsita-id6228153/</t>
  </si>
  <si>
    <t>https://www.woman.ru/forum/GoToMessage/?id=98258831</t>
  </si>
  <si>
    <t>Когда с собой борешься, ничего хорошего не получается, одни срывы. К эндокринологу сходите, посоветуйтесь как похудеть. Мне назначала анализы, выяснилось, что уровень витамина Д низкий. Назначила фортедетрим, после курса и вес постепенно пошел вниз, и ногти перестали ломаться. И вообще стала себя лучше чувствовать.</t>
  </si>
  <si>
    <t>https://vk.com/wall-121964063_1808716</t>
  </si>
  <si>
    <t>https://vk.com/wall-121964063_1808716?w=wall-121964063_1808716_r1808972</t>
  </si>
  <si>
    <t>Мне для поддержания иммунитета назначали фортедетрим. Заметила, что состояние волос и ногтей тоже улучшилось в лучшую сторону. К весенним преображениям очень кстати))</t>
  </si>
  <si>
    <t>Ева Климова</t>
  </si>
  <si>
    <t>https://vk.com/wall-121964063_1808716?w=wall-121964063_1808716_r1809085</t>
  </si>
  <si>
    <t>Витамин С, омега и витамин Д - главное все брать проверенное, вот Д советую лекарственный Фортедетрим, ибо БАДам не доверяю</t>
  </si>
  <si>
    <t>Мариша Носова</t>
  </si>
  <si>
    <t>https://vk.com/wall-56255679_3020571</t>
  </si>
  <si>
    <t>https://vk.com/wall-56255679_3020571?w=wall-56255679_3020571_r3020967</t>
  </si>
  <si>
    <t>Мне терапевт назначил фортедетрим по 1 капсуле в неделю ( 50000 МЕ). Он реально работает. Пью уже полтора месяца.</t>
  </si>
  <si>
    <t>Любовь Чичкало</t>
  </si>
  <si>
    <t>https://vk.com/wall-126850514_1286652</t>
  </si>
  <si>
    <t>https://vk.com/wall-126850514_1286652?w=wall-126850514_1286652_r1286675</t>
  </si>
  <si>
    <t>Плюсуюсь к витамину Д. Пила курсом фортедетрим по назначению эндокринолога, этой зимой еще не болела, т-т-т.</t>
  </si>
  <si>
    <t>Аня Влласова</t>
  </si>
  <si>
    <t>https://vk.com/wall-118474860_5720467</t>
  </si>
  <si>
    <t>https://vk.com/wall-118474860_5720467?w=wall-118474860_5720467_r5723329</t>
  </si>
  <si>
    <t>Мне при дефиците назначали Фортедетрим 10000МЕ 5 капсул в неделю, курс 2 месяца. Действительно прошла утомляемость и вечные сопли с кашлем.</t>
  </si>
  <si>
    <t>Катерина Власова</t>
  </si>
  <si>
    <t>https://vk.com/wall-60934371_1572703</t>
  </si>
  <si>
    <t>https://vk.com/wall-60934371_1572703?w=wall-60934371_1572703_r1573245</t>
  </si>
  <si>
    <t>Только Фортедетрим беру - это не БАД, а лекарственное изученное средство, с ним реально Д растет по анализам</t>
  </si>
  <si>
    <t>Виктория Волощук</t>
  </si>
  <si>
    <t>https://vk.com/wall-63429065_1903550</t>
  </si>
  <si>
    <t>https://vk.com/wall-63429065_1903550?w=wall-63429065_1903550_r1904653</t>
  </si>
  <si>
    <t>Фортедетрим мне назначали. Он лекарственный, реально поднимает уровень витамина д.</t>
  </si>
  <si>
    <t>https://vk.com/wall-146414683_2728981</t>
  </si>
  <si>
    <t>https://vk.com/wall-146414683_2728981?w=wall-146414683_2728981_r2729308</t>
  </si>
  <si>
    <t>Витамин Д, мне фортедетрим назначали. Что интересно после курса ногти совсем перестали ломаться и зимой не болела</t>
  </si>
  <si>
    <t>https://vk.com/wall-146414683_2728981?w=wall-146414683_2728981_r2729359</t>
  </si>
  <si>
    <t>Сейчас авитаминоз у большинства, самое время витамины пропить. Мне тоже назначали фортедетрим. Состояние организма заметно улучшилось.</t>
  </si>
  <si>
    <t>Валерия Упакова</t>
  </si>
  <si>
    <t>https://dzen.ru/a/Z8RYzP4MFXT2RxHY</t>
  </si>
  <si>
    <t>Квартирный вопрос самый жесткий...я за свою хрущевку 10 лет с работы не вылезала. А кругом успешный успех...По поводу похудения - витамин Д помогает худеть, что интересно. Мне фортедетрим назначали в дозировке 10 000 Ме - и с ним начал и вес уходить, и волосы не лезут больше</t>
  </si>
  <si>
    <t>https://vk.com/wall-163580423_432726</t>
  </si>
  <si>
    <t>https://vk.com/wall-163580423_432726?w=wall-163580423_432726_r432810</t>
  </si>
  <si>
    <t>Лучше пить после анализов. Мне витамин д - фортедетрим назначали, т.к.дефицит был. Помог.</t>
  </si>
  <si>
    <t>https://vk.com/wall-163580423_432726?w=wall-163580423_432726_r432807</t>
  </si>
  <si>
    <t>Витамин Д, пила фортедетрим по назначению терапевта, там в инструкции все понятно написано, какие дозы брать в каких случаях.</t>
  </si>
  <si>
    <t>https://dzen.ru/a/Z8Q1fDFJlg1AskT-</t>
  </si>
  <si>
    <t xml:space="preserve">Из всех витамином Д, которые я принимал, только назначенный фортедетрим поднял показатель витамина Д в организме. Эта зима прошла без больничных, что нонсанс для меня. </t>
  </si>
  <si>
    <t>https://t.me/kgavrilovnanews/143348?comment=10453453</t>
  </si>
  <si>
    <t>https://t.me/kgavrilovnanews/143348?comment=10470420</t>
  </si>
  <si>
    <t>мне Фортедетрим назначали по 1 капсуле 10 000 МЕ по схеме (на основе моего анализа, тут все индивидуально - сходите лучше к терапевту) и кальций с ним</t>
  </si>
  <si>
    <t>Sasha Sasha</t>
  </si>
  <si>
    <t>https://t.me/kgavrilovnanews/143348?comment=10467226</t>
  </si>
  <si>
    <t>Мне при дефиците назначали Фортедетрим. Усваивается хорошо, а главное реально помогает поднять до нормы.</t>
  </si>
  <si>
    <t>https://vk.com/wall-166248131_246385</t>
  </si>
  <si>
    <t>https://vk.com/wall-166248131_246385?w=wall-166248131_246385_r246410</t>
  </si>
  <si>
    <t>Вначале к эндокринологу, потом анализы по его назначению. У меня витамин Д был низкий, назначили фортедетрим. Перестали выпадать волосы, а то я уже думаю что он начал лысеть и худеть стал постепенно.</t>
  </si>
  <si>
    <t>Алекс Евсеев</t>
  </si>
  <si>
    <t>https://vk.com/wall-172247216_43936</t>
  </si>
  <si>
    <t>https://vk.com/wall-172247216_43936?w=wall-172247216_43936_r43946</t>
  </si>
  <si>
    <t>Витамин Д напрямую влияет на мужскую фертильность. Мужу (при нашем планировании беременности) назначали помимо прочего фортедетрим. Этот витамин Д хорошо усваивается и накапливается в организме.</t>
  </si>
  <si>
    <t>Маргарита Борисова</t>
  </si>
  <si>
    <t>https://vk.com/wall-33519515_2637186</t>
  </si>
  <si>
    <t>https://vk.com/wall-33519515_2637186?w=wall-33519515_2637186_r2637836</t>
  </si>
  <si>
    <t>Мне трихолог вот такой лекарственный витамин Д назначал, очень помогло - у меня Д был на нижней границе, а с этим фортедетримом быстро в норму пришел</t>
  </si>
  <si>
    <t>https://vk.com/wall-186247858_1361582</t>
  </si>
  <si>
    <t>https://vk.com/wall-186247858_1361582?w=wall-186247858_1361582_r1362121</t>
  </si>
  <si>
    <t>Мне тоже фортедетрим назначал эндокринолог. Вообще многим при похудении рекомендуют витамин д пить.</t>
  </si>
  <si>
    <t>https://vk.com/wall-186247858_1361582?w=wall-186247858_1361582_r1362050</t>
  </si>
  <si>
    <t>Можно узнать у врача эндокринолога, можно самому узнать. Есть такие комплексы специальные в лабораториях. Я могу сказать про себя, у меня оказался низкий уровень витамина д. Назначили фортедетрим, начал худеть постепенно. Но главное, волосы перестали лезть и стали быстрее расти.</t>
  </si>
  <si>
    <t>Влад Миронов</t>
  </si>
  <si>
    <t>https://vk.com/wall-177452795_131232</t>
  </si>
  <si>
    <t>https://vk.com/wall-177452795_131232?w=wall-177452795_131232_r131278</t>
  </si>
  <si>
    <t>Я обращалась к врачу по вопросу низкого иммунитета. Мне назначали фортедетрим. Пропивала его вначале зимы. За эту зиму переболела 1 раз простудой и то в лёгкой форме.</t>
  </si>
  <si>
    <t>https://vk.com/wall-177452795_131232?w=wall-177452795_131232_r131294</t>
  </si>
  <si>
    <t>Витамин С шипучий и витамин Д - Фортедетрим. Вообще за зиму ни разу не болела с ними)</t>
  </si>
  <si>
    <t>Людмила Титова</t>
  </si>
  <si>
    <t>https://vk.com/wall-135071644_869947</t>
  </si>
  <si>
    <t>https://vk.com/wall-135071644_869947?w=wall-135071644_869947_r870050</t>
  </si>
  <si>
    <t>Нужно причину внутри искать по анализам. Мне фортедетрим в свое время помог, трихолог его назначал. По анализам дефицит витамина д был, и с волосами был тихий ужас.</t>
  </si>
  <si>
    <t>https://vk.com/wall-156317052_779979</t>
  </si>
  <si>
    <t>https://vk.com/wall-156317052_779979?offset=20&amp;w=wall-156317052_779979_r780295</t>
  </si>
  <si>
    <t>Анализы сдавали на витамины? У меня оказался дефицит витамина д, назначили фортедетрим. После того как пропила курсом волосы перестали выпадать и чувствовать себя стала бодрее.</t>
  </si>
  <si>
    <t>Анна Алексеева</t>
  </si>
  <si>
    <t>https://vk.com/wall-156317052_779979?offset=20&amp;w=wall-156317052_779979_r780324</t>
  </si>
  <si>
    <t>Я тоже фортедетрим принимала, назначал терапевт после родов. Кожа и волосы быстро пришли в норму.</t>
  </si>
  <si>
    <t>https://vk.com/wall-133577465_1404994</t>
  </si>
  <si>
    <t>https://vk.com/wall-133577465_1404994?w=wall-133577465_1404994_r1405187</t>
  </si>
  <si>
    <t>Мне фортедетрим назначали из-за сильного дефицита витамина Д, он лекарственный и высокодозированный - помог от апатии и выпадения волос</t>
  </si>
  <si>
    <t>https://vk.com/wall-157835484_404987</t>
  </si>
  <si>
    <t>https://vk.com/wall-157835484_404987?w=wall-157835484_404987_r405469</t>
  </si>
  <si>
    <t>Витамин д пейте. Мне тоже врач фортедетрим назначал, вес лусше стал уходить и энергии прибавилось.</t>
  </si>
  <si>
    <t>https://vk.com/wall-157835484_404987?w=wall-157835484_404987_r405412</t>
  </si>
  <si>
    <t>Анализы то сдать можно, но что с ними потом делать. Мне эндокринолог назначала практически этот же список. Оказалось низкий уровень витамина д, назначила фортедетрим. После курса и вес стал постепенно снижаться, и волосы перестали вырпдать.</t>
  </si>
  <si>
    <t>https://vk.com/wall-196360886_1038690</t>
  </si>
  <si>
    <t>https://vk.com/wall-196360886_1038690?w=wall-196360886_1038690_r1039283</t>
  </si>
  <si>
    <t>Витамин Д действительно помогает худеть. Мне назначали фортедетрим для поддержания иммунитета, но и мой вес наконец-то тронулся и пошёл на спад. Я регулярно хожу в зал и слежу за питанием. Но вот есть и такие неочевидные факторы.</t>
  </si>
  <si>
    <t>https://vk.com/wall-196360886_1038690?w=wall-196360886_1038690_r1038994</t>
  </si>
  <si>
    <t>Кстати, при дефиците Д реально худеть сложно, у меня после курса Фортедетрима вес вниз пошел, хотя образ жизни не поменялся особо</t>
  </si>
  <si>
    <t>https://vk.com/wall-138111218_418075</t>
  </si>
  <si>
    <t>https://vk.com/wall-138111218_418075?w=wall-138111218_418075_r418180</t>
  </si>
  <si>
    <t>Лучше витамины по назначению пить. У меня недостаточность витамина д была. Фортедетрим назначал врач. Он быстро помог.</t>
  </si>
  <si>
    <t>https://vk.com/wall-180165793_73749</t>
  </si>
  <si>
    <t>https://vk.com/wall-180165793_73749?w=wall-180165793_73749_r73771</t>
  </si>
  <si>
    <t>Знакомо, анализы сдать на дефицит витаминов в частной лаборатории. У меня был дефицит витамина д. Назначили фортедетрим после того как прекратила ГВ, после курса перестали выпадать волосы и ногти теперь не ломаются.</t>
  </si>
  <si>
    <t>https://vk.com/wall-104952463_181935</t>
  </si>
  <si>
    <t>https://vk.com/wall-104952463_181935?w=wall-104952463_181935_r182956</t>
  </si>
  <si>
    <t>Скорее всего это дефицит витамина д. Мне при дефиците назначали фортедетрим 4000МЕ по 2 капсулы в день - 2 месяца. быстро усваивается и накапливается в организме. там не толкьо волосы и ногти скажут спасибо, а еще кожа, иммунитет и работоспособность)))</t>
  </si>
  <si>
    <t>https://vk.com/wall-110220095_238779</t>
  </si>
  <si>
    <t>https://vk.com/wall-110220095_238779?offset=20&amp;w=wall-110220095_238779_r239334</t>
  </si>
  <si>
    <t>Было. Ходила к трихологу, сдавала анализы. Витамин Д был в дефиците. после курса вот такого фортедетрима перестали сыпаться, сейчас просто для профилактики дефицита 10000 Ме раз в неделю пью</t>
  </si>
  <si>
    <t>https://vk.com/wall-111555133_3255235</t>
  </si>
  <si>
    <t>https://vk.com/wall-111555133_3255235?w=wall-111555133_3255235_r3256415</t>
  </si>
  <si>
    <t>Витамин д проверьте. У меня выпадали из-за дефицита. Пропила фортедетрим курсом по назначению трихолога. Волосы сейчас шикарные.</t>
  </si>
  <si>
    <t>https://vk.com/wall-8634046_1813935</t>
  </si>
  <si>
    <t>https://vk.com/wall-8634046_1813935?w=wall-8634046_1813935_r1814168</t>
  </si>
  <si>
    <t>Не знаю как у мамочек, но я стал лысеть мне трихолог назначил витамин д - фортедетрим. Пропил курсом, волосы перестали выпадать.</t>
  </si>
  <si>
    <t>https://otvet.mail.ru/question/242033601</t>
  </si>
  <si>
    <t>https://otvet.mail.ru/answer/2072678268</t>
  </si>
  <si>
    <t>При дефиците витамина Д такое бывает. когда мне поставили дефицит витамина Д, то назначали фортедетрим 10 000МЕ 5 капсул в неделю, курс 2 месяца.</t>
  </si>
  <si>
    <t>Евгения Полякова</t>
  </si>
  <si>
    <t>https://vk.com/wall-73506807_782290</t>
  </si>
  <si>
    <t>https://vk.com/wall-73506807_782290?w=wall-73506807_782290_r784399</t>
  </si>
  <si>
    <t>У меня еще больше сыпались, ходила к трихологу - мне фортедетрим лекарственный назначали в высоких дозировках, оказалось из-за дефицита витамина Д волосы сыпались, после курса все ок и новенькие растут</t>
  </si>
  <si>
    <t>https://vk.com/wall-73506807_782290?w=wall-73506807_782290_r786095</t>
  </si>
  <si>
    <t>Вот и у меня нехватка витамина д была. Волосы тоже страшно лезли. Фортедетрим по назначению врача пила 3 месяца.Помог.</t>
  </si>
  <si>
    <t>https://ok.ru/tatatydoc/topic/156710173206756</t>
  </si>
  <si>
    <t>У меня хроническая усталость была связана с дефицитом витамина д. Сдала анализы, эндокриолог мне назначила по результатам фортедетрим. После курса стала лучше себя чувствовать.</t>
  </si>
  <si>
    <t>Люда Соколова</t>
  </si>
  <si>
    <t>https://vk.com/wall-211857761_3943</t>
  </si>
  <si>
    <t>https://vk.com/wall-211857761_3943?w=wall-211857761_3943_r3944</t>
  </si>
  <si>
    <t>Из всех назначаемых витаминов Д, только фортедетрим повысил уровень витамина д в организме. Теперь пропиваю его систематически для поддержания организма.</t>
  </si>
  <si>
    <t>https://t.me/Lenaprokosmetiku/6224</t>
  </si>
  <si>
    <t>https://t.me/Lenaprokosmetiku/6224?comment=109897</t>
  </si>
  <si>
    <t>Кстати, забавно по поводу витамина Д - пила БАДЫ, анализы лучше становились, но прям незначительно. Пропила назначенный врачом лекарственный Фортедетрим - витамин Д за курс в норме, причем на верхних границах.</t>
  </si>
  <si>
    <t>https://t.me/anonimiki_mamochek/4685</t>
  </si>
  <si>
    <t>https://t.me/anonimiki_mamochek/4685?comment=55636</t>
  </si>
  <si>
    <t>Мне тоже фортедетрим назначали после того, как закончила грудью кормить. С ним волосы лучше стали, выпадать перестали.</t>
  </si>
  <si>
    <t>https://t.me/anonimiki_mamochek/4685?comment=55624</t>
  </si>
  <si>
    <t>Та же история была после родов. Сдавала анализы на дефицит витаминов, оказалось низкий уровень витамина д. Назначили фортедетрим, после курса волосы перестали лезть и ногти теперь не ломаются.</t>
  </si>
  <si>
    <t>Света</t>
  </si>
  <si>
    <t>https://vk.com/wall-186247858_1362857</t>
  </si>
  <si>
    <t>https://vk.com/wall-186247858_1362857?w=wall-186247858_1362857_r1363130</t>
  </si>
  <si>
    <t>Иногда так проявляется дефицит витамина Д. Мне при дефиците назначали фортедетрим 10000МЕ 5 капсул в неделю, курс 2 месяца. Хорошо усваивается и нормализует показатель.</t>
  </si>
  <si>
    <t>https://vk.com/wall-186247858_1362857?w=wall-186247858_1362857_r1363138</t>
  </si>
  <si>
    <t>Я к трихологу ходила, оказалось сыплются из-за дефицита витамина Д, назначили Фортедетрим(у него дозировки высокие, это лекарство)  и после курса мои не сыплются и новенькие растут</t>
  </si>
  <si>
    <t>https://vk.com/wall-196389526_1514625</t>
  </si>
  <si>
    <t>https://vk.com/wall-196389526_1514625?w=wall-196389526_1514625_r1514972</t>
  </si>
  <si>
    <t>Витамин д. Мне фортедетрим назначали. Хорошо помог.</t>
  </si>
  <si>
    <t>https://vk.com/wall-196389526_1514625?reply=1514861</t>
  </si>
  <si>
    <t>Про анализы в частности на витамин д уже писали. Вот у меня он оказался низкий. Трихолог назначил фортедетрим, волосы перестали лезть.</t>
  </si>
  <si>
    <t>https://vk.com/wall-196389526_1514625?reply=1514861&amp;w=wall-196389526_1514625_r1515104</t>
  </si>
  <si>
    <t>Фортедетрим очень хороший препарат. мне быстро поднял показатель витамина Д. Ну и налегайте на продукты с кальцием - молочка, творог, сыр, фасоль, нут и т.д.</t>
  </si>
  <si>
    <t>Юрий Сухарев</t>
  </si>
  <si>
    <t>https://vk.com/wall-61615199_724720</t>
  </si>
  <si>
    <t>https://vk.com/wall-61615199_724720?w=wall-61615199_724720_r724823</t>
  </si>
  <si>
    <t>Врача конкретного не подскажу, но посоветую исключить сахарный диабет и дефицит витамина Д (у меня при нем так было, курс Фортедетрима назначали - он проблему решил)</t>
  </si>
  <si>
    <t>Зоя Просветова</t>
  </si>
  <si>
    <t>https://vk.com/wall-156862914_680786</t>
  </si>
  <si>
    <t>https://vk.com/wall-156862914_680786?w=wall-156862914_680786_r680924</t>
  </si>
  <si>
    <t>1. У меня тоже была такая проблема. Дело оказалось в нехватке витамина д. Пропила курс фортедетрима по назначению врача, волосопад остановился.</t>
  </si>
  <si>
    <t>https://vk.com/wall-40740411_2853924</t>
  </si>
  <si>
    <t>https://vk.com/wall-40740411_2853924?w=wall-40740411_2853924_r2854041</t>
  </si>
  <si>
    <t>Согласна, что нужно сдать анализы и выявить дефициты витаминов. Потом с результатами к врачу, мне эндокринолог назначила фортедетрим, когда выяснилось что низкий уровень витамина д. С дочкой с результатами к педиатру для начала.</t>
  </si>
  <si>
    <t>https://vk.com/wall-93488450_569056</t>
  </si>
  <si>
    <t>https://vk.com/wall-93488450_569056?w=wall-93488450_569056_r569170</t>
  </si>
  <si>
    <t>Мои анализы после родов (спустя пол года когда уже не кормила) показали дефицит витамина Д. Назначали Фортедетрим 10 000МЕ по 5и капсул в неделю, курс 2 месяца. Быстро вырос показатель и весь организм как будто начал перезагружаться. Волосы и кожа стали в норму приходить, да и самочувствие в целом гораздо лучше стало. Но его назначают, когда ГВ окончено.</t>
  </si>
  <si>
    <t>https://vk.com/wall-33519515_2638116</t>
  </si>
  <si>
    <t>https://vk.com/wall-33519515_2638116?w=wall-33519515_2638116_r2638517</t>
  </si>
  <si>
    <t>У меня от дефицита витамина Д выпадали, ходила к дерматологу...назначали фортедетрим высокие дозировки курсом, после него не выпадают и в целом самочувствие в разы лучше</t>
  </si>
  <si>
    <t>https://vk.com/wall-111246338_2586990</t>
  </si>
  <si>
    <t>https://vk.com/wall-111246338_2586990?w=wall-111246338_2586990_r2587130</t>
  </si>
  <si>
    <t>Чтобы на голове не выпадали, нужно витамин д проверить. У меня из-за дефицита сильно лезли. Фортедетрим назначали, пропила и все нормализовалось.</t>
  </si>
  <si>
    <t>https://vk.com/wall-228421104_460</t>
  </si>
  <si>
    <t>https://vk.com/wall-228421104_460?w=wall-228421104_460_r470</t>
  </si>
  <si>
    <t>А у меня оказалось что низкий уровень витамина д, поэтому начал лысеть. Трихолог назначил фортедетрим, процесс пошел обратно. Теперь волосы снова растут.</t>
  </si>
  <si>
    <t>https://ok.ru/group/53006944502002/topic/157924594007538</t>
  </si>
  <si>
    <t>Всегда смотрю, что с чем принимается и что с чем противопоказано. Из всех назначаемых мне витаминов Д,понравился фортедетрим. Быстро убирает дефицит, а вместе с ним самочувствие становится гораздо лучше. Никогда не думала. что на нём столько всего завязано в нашем теле.</t>
  </si>
  <si>
    <t>Елена Фомина</t>
  </si>
  <si>
    <t>https://vk.com/wall-55122354_1404826</t>
  </si>
  <si>
    <t>https://vk.com/wall-55122354_1404826?w=wall-55122354_1404826_r1405283</t>
  </si>
  <si>
    <t xml:space="preserve">У меня был сильный дефицит витамина Д - назначали высокие дозировки Фортедетрима (кстати. очень хорошо он помог), а к нему еще витамин К. </t>
  </si>
  <si>
    <t>https://vk.com/wall-92006241_1220997</t>
  </si>
  <si>
    <t>https://vk.com/wall-92006241_1220997?w=wall-92006241_1220997_r1221505</t>
  </si>
  <si>
    <t>Надо бы проверить витамин Д в организме. Но в любом случае нужно ГВ завершить. Мне назначали фортедетрим, т.к.выявили дефицит витД. После него поперли новые волосы и причем достаточно скоро.</t>
  </si>
  <si>
    <t>https://vk.com/wall-92006241_1220997?offset=20&amp;w=wall-92006241_1220997_r1221365</t>
  </si>
  <si>
    <t>Само не кончилось, сдавала анализы на витамины, оказалось что дефицит витамина д. Назначили фортедетрим, после курса стало значительно лучше. Только это уже было после прекращения грудного вскармливания.</t>
  </si>
  <si>
    <t>https://vk.com/wall-6020082_51107</t>
  </si>
  <si>
    <t>https://vk.com/wall-6020082_51107?w=wall-6020082_51107_r51174</t>
  </si>
  <si>
    <t>У меня витамин Д просел после родов, тоже сыпались волосы. Назначали фортедетрим. Всё нормализовалось, волосы, кожа, ногти пришли в прежний здоровый вид.</t>
  </si>
  <si>
    <t>https://vk.com/wall-6020082_51107?w=wall-6020082_51107_r51176</t>
  </si>
  <si>
    <t>Шампуни от выпадения не помогают, причину внутри надо искать. У меня из-за дефицита витамина Д выпадали - ударный курс Фортедетрима вот такого это проблему решил.</t>
  </si>
  <si>
    <t>https://vk.com/wall-185590164_738479</t>
  </si>
  <si>
    <t>https://vk.com/wall-185590164_738479?w=wall-185590164_738479_r739776</t>
  </si>
  <si>
    <t>Такое бывает при нехватке витамина Д и железа. Проверьте. Мне фортедетрим пить назначали и железо колола. Результат хороший. Волосы, ногти стали лучше.</t>
  </si>
  <si>
    <t>https://vk.com/wall-185590164_738479?w=wall-185590164_738479_r739722</t>
  </si>
  <si>
    <t>Мне эндокринолог по результатам анализов назначал витамин д - фортедетрим. Помог, волосы перестали сыпаться.</t>
  </si>
  <si>
    <t>https://vk.com/wall-48067990_2001182</t>
  </si>
  <si>
    <t>https://vk.com/wall-48067990_2001182?w=wall-48067990_2001182_r2002822</t>
  </si>
  <si>
    <t>Мне тоже фортедетрим назначали. Быстро усваивается и поднимает показатель в анализах.</t>
  </si>
  <si>
    <t>https://vk.com/wall-48067990_2001182?w=wall-48067990_2001182_r2002805</t>
  </si>
  <si>
    <t>Делала маски разные для волос, пила Фортедетрим по 10 000 Ме по назначению трихолога ( от дефицита витамина Д волосы сильно сыплются) и массаж головы. Очень помогло. И ела творог с рыбой побольше.</t>
  </si>
  <si>
    <t>https://vk.com/wall-109141194_273647</t>
  </si>
  <si>
    <t>https://vk.com/wall-109141194_273647?w=wall-109141194_273647_r273672</t>
  </si>
  <si>
    <t>Нужно анализы сдать. У меня из-за нехватки витамина Д выпадали,  хотя тоже курсами бады пила. Сейчас принимаю по назначению врача фортедетрим. Волосы стали здоровее и не выпадают особо.</t>
  </si>
  <si>
    <t>https://vk.com/wall-95891043_2740886</t>
  </si>
  <si>
    <t>https://vk.com/wall-95891043_2740886?w=wall-95891043_2740886_r2741174</t>
  </si>
  <si>
    <t>Мне помог фортедетрим, волосы перестали выпадать после курса. Это витамин д, сдавала анализы на дефицит витаминов. по результатам врач назначил этот препарат.</t>
  </si>
  <si>
    <t>https://vk.com/wall-95891043_2740886?w=wall-95891043_2740886_r2741325</t>
  </si>
  <si>
    <t>Плюсую за фортедетрим. На витамине Д вообще много чего завязано в организме - от иммунитета до волос и ногтей. Тоже назначали, сейчас допиваю курс.</t>
  </si>
  <si>
    <t>https://vk.com/wall-186247858_1362191</t>
  </si>
  <si>
    <t>https://vk.com/wall-186247858_1362191?w=wall-186247858_1362191_r1363135</t>
  </si>
  <si>
    <t>Омега, коллаген, витамин С (шипучий) и витамин Д (Фортедетрим советую, он лекарственный, а не БАД-пустышка).</t>
  </si>
  <si>
    <t>https://vk.com/wall-186247858_1362191?w=wall-186247858_1362191_r1363024</t>
  </si>
  <si>
    <t>Лучше витамины после анализов пить. Я пила кальций, железо. А оказалось у меня нехватка витамина д. Сейчас врач назначил фортедетрим. Его пью. Мне нравится, и толк от него есть.</t>
  </si>
  <si>
    <t>https://otvet.mail.ru/question/242073371</t>
  </si>
  <si>
    <t>https://otvet.mail.ru/answer/2072732991</t>
  </si>
  <si>
    <t>У меня как выяснилось, волосы выпадали от недостатка витамина д.  После анализов назначили фортедетрим. После курса волосы перестали лезть.</t>
  </si>
  <si>
    <t>М. Ефимова</t>
  </si>
  <si>
    <t>https://otvet.mail.ru/question/242070854</t>
  </si>
  <si>
    <t>https://otvet.mail.ru/answer/2072749171</t>
  </si>
  <si>
    <t>Ну вот вы сами ответили на свой вопрос - низкий витамин Д. Мне при дефиците назначали курс фортедетрима. Пила 2 месяца. Организм был мне благодарен)) Стала просыпаться отдохнувшей и волосы с кожей стали выглядеть лучше.</t>
  </si>
  <si>
    <t>https://otvet.mail.ru/question/242058831</t>
  </si>
  <si>
    <t>https://otvet.mail.ru/answer/2072747870</t>
  </si>
  <si>
    <t>Могут выпадать из-за дефицита витаминов, у меня от нехватки Д сыпались. Мне Фортедетрим назначали высокие дозировки, помогло. Сходите к доктору обязательно!</t>
  </si>
  <si>
    <t>Margarita Tarasova</t>
  </si>
  <si>
    <t>https://vk.com/wall-172579442_246603</t>
  </si>
  <si>
    <t>https://vk.com/wall-172579442_246603?w=wall-172579442_246603_r246611</t>
  </si>
  <si>
    <t>Может витаминов не хватает? у меня тоже жуткая апатия была, сонливость. Врач назначил витамин д - фортедетрим. Пропила и ожила сразу))</t>
  </si>
  <si>
    <t>https://vk.com/wall-94324262_596528</t>
  </si>
  <si>
    <t>https://vk.com/wall-94324262_596528?w=wall-94324262_596528_r596564</t>
  </si>
  <si>
    <t>Я сдавала анализы на дефицит витаминов, с результатами пошла к терапевту. Она мне назначила фортедетрим, оказалось был дефицит витамина д. Это зимой не простывала.</t>
  </si>
  <si>
    <t>https://vk.com/wall-75359956_375266</t>
  </si>
  <si>
    <t>https://vk.com/wall-75359956_375266?w=wall-75359956_375266_r375305</t>
  </si>
  <si>
    <t>Если есть дефицит витамина Д, то худеется сложно. Вам бы на дефицит сдать, а потом за похудение приниматься. Мне при нехватке витамина Д назначали курс 2 месяца фортедетрима. Самочувствие стало гораздо лучше, прошла вечная усталость и раздражительность.</t>
  </si>
  <si>
    <t>https://vk.com/wall-75874276_260384</t>
  </si>
  <si>
    <t>https://vk.com/wall-75874276_260384?w=wall-75874276_260384_r260422</t>
  </si>
  <si>
    <t>Худеть проще, когда нет дефицитав витаминов в организме. Особенно витамина Д. У меня, например, вес вниз пошел после курса Фортедетрима, хотя я образ жизни особо не меняла.</t>
  </si>
  <si>
    <t>https://vk.com/wall-112011819_2092431</t>
  </si>
  <si>
    <t>https://vk.com/wall-112011819_2092431?w=wall-112011819_2092431_r2094068</t>
  </si>
  <si>
    <t>Витамин д еще нам обоим назначали - Фортедетрим.</t>
  </si>
  <si>
    <t>https://vk.com/wall-137006773_1003049</t>
  </si>
  <si>
    <t>https://vk.com/wall-137006773_1003049?w=wall-137006773_1003049_r1003117</t>
  </si>
  <si>
    <t>Витамин д помогает, фортедетрим. Жене назначал эндокринолог, она постройнела.</t>
  </si>
  <si>
    <t>https://otvet.mail.ru/question/242047705</t>
  </si>
  <si>
    <t>https://otvet.mail.ru/answer/2072749321</t>
  </si>
  <si>
    <t>Восполнить витамин Д в организме + закаливание. Из назначаемых витаминов, мне больше всех подошёл Фортедетрим. Быстро поднял показатель до нормы.</t>
  </si>
  <si>
    <t>https://vk.com/wall-201610442_8339</t>
  </si>
  <si>
    <t>https://vk.com/wall-201610442_8339?w=wall-201610442_8339_r8341</t>
  </si>
  <si>
    <t>Так может у вас дефицит витамина Д. При нем всегда энергии 0. Мне Фортедетрим назначали вот такой - с ним быстро силы снова ко мне вернулись.</t>
  </si>
  <si>
    <t>https://vk.com/wall-74204231_696382</t>
  </si>
  <si>
    <t>https://vk.com/wall-74204231_696382?w=wall-74204231_696382_r697299</t>
  </si>
  <si>
    <t>А может у вас нехватка витаминов? У меня было похожее состояние. По анализам оказался дефицит витамина д. Назначили фортедетрим. Сначала пила дозировку 50 тыс ме в неделю по 1 капсуле. А теперь 10 тыс ме пью раз в неделю для профилактики. Мне гораздо лучше стало, и сил прибавилось.</t>
  </si>
  <si>
    <t>https://vk.com/wall-74204231_696382?w=wall-74204231_696382_r697414</t>
  </si>
  <si>
    <t>Анализы на дефицит витаминов вы сдавали? У меня был дефицит витамина д, назначили фортедетрим. После курса стала себя лучше чувствовать, больше сил появилось.</t>
  </si>
  <si>
    <t>https://vk.com/wall-74204231_696382?w=wall-74204231_696382_r697426</t>
  </si>
  <si>
    <t>Плюсую за Фортедетрим. На витамине Д много жизненных процессов завязано - от иммунитета и кожи с волосами, до спокойных нервов.</t>
  </si>
  <si>
    <t>https://vk.com/wall-138386218_23878</t>
  </si>
  <si>
    <t>https://vk.com/wall-138386218_23878?w=wall-138386218_23878_r23954</t>
  </si>
  <si>
    <t>От сала у меня мои бока станут еще более сальными) А витамин д вот такой фортедетрим хороший, мне эндокринолог назначал</t>
  </si>
  <si>
    <t>https://vk.com/wall-186247858_1362857?w=wall-186247858_1362857_r1363869</t>
  </si>
  <si>
    <t>Фортедетрим назначали. Он реально помог восстановить волосы.</t>
  </si>
  <si>
    <t>https://vk.com/wall-157771437_750785</t>
  </si>
  <si>
    <t>https://vk.com/wall-157771437_750785?w=wall-157771437_750785_r750843</t>
  </si>
  <si>
    <t>У меня было очень похоже состояние, но мои анализы показали дефицит витамина Д. Мне назначали Фортедетрим 10000МЕ 5 капсул в неделю, курсом 2 месяца. Хорошо усваивается. Состояние прям перезагрузки. Прошла вечная усталость, утром встаю отдохнувшая, а не зомби. Давно так хорошо себя не чувствовала.</t>
  </si>
  <si>
    <t>https://vk.com/wall-157771437_750785?w=wall-157771437_750785_r750881</t>
  </si>
  <si>
    <t>Присмотритесь к старым проверенным брендам бадов, если так хочется. Но я больше аптечным лекарствам доверяю, железо аптечное и витамин д вот назначили фортедетрим лекарственный - а я раньше думала, что Д это только бады</t>
  </si>
  <si>
    <t>https://vk.com/wall-134449726_11423532</t>
  </si>
  <si>
    <t>https://vk.com/wall-134449726_11423532?w=wall-134449726_11423532_r11423729</t>
  </si>
  <si>
    <t>Он уже не лечится к сожалению. Но можно поделать курс массажа+ витамины пить. Мне фортедетрим (витамин Д) назначал невролог.</t>
  </si>
  <si>
    <t>https://vk.com/wall-135958079_1335414</t>
  </si>
  <si>
    <t>https://vk.com/wall-135958079_1335414?w=wall-135958079_1335414_r1335578</t>
  </si>
  <si>
    <t>Моё состояние улучшилось после поднятия уровня витамина Д. Но усваивался только прописанный фортедетрим. БАДы и прочие препараты никак не изменили уровень вит.Д в организме. С железом тоже надо подбирать препарат. Не все дают накопительный эффект, как в трубу пьёшь это железо.</t>
  </si>
  <si>
    <t>https://vk.com/wall-135958079_1335414?w=wall-135958079_1335414_r1335642</t>
  </si>
  <si>
    <t>О, это вам точно железо надо (советовать не буду - у меня от всех побочки) и витамин Д высокие дозировки, я из таких только фортедетрим знаю, он очень хорошо помогает</t>
  </si>
  <si>
    <t>https://vk.com/wall-135958079_1335414?w=wall-135958079_1335414_r1335630</t>
  </si>
  <si>
    <t>У меня с витамином д наоборот пррблема была-дефицит. Фортедетрим пью по назначению врача. Он реально работает.</t>
  </si>
  <si>
    <t>https://vk.com/wall-131081771_1840559</t>
  </si>
  <si>
    <t>https://vk.com/wall-131081771_1840559?w=wall-131081771_1840559_r1840759</t>
  </si>
  <si>
    <t>У меня анализы выявили дефицит витамина Д. Назначали фортедетрим. После курса показатель пришёл в норму и я ощутила колоссальную разницу в своем теле. Просыпаюсь отдохнувшая, наконец-таки, сил хватает на весь день, концентрация и память стали лучше, волосы заблестели, кожа перестала шелушиться, вообщем прям перезагрузка перед весной.</t>
  </si>
  <si>
    <t>https://vk.com/wall-110697389_510574</t>
  </si>
  <si>
    <t>https://vk.com/wall-110697389_510574?offset=20&amp;w=wall-110697389_510574_r510648</t>
  </si>
  <si>
    <t>Принимайте двухвалентное железо - оно лучше усваивается, плюс хороший витамин Д типа фортедетрима лишним точно не будет в вашем состоянии</t>
  </si>
  <si>
    <t>https://vk.com/wall-110697389_510574?w=wall-110697389_510574_r510654</t>
  </si>
  <si>
    <t>А витамин д сдавали? У меня при дефиците тоже апатия, упадок сил были. Назначали фортедетрим. Пью даже сейчас, дозировку чуть снизила только. Мне нравится.</t>
  </si>
  <si>
    <t>https://vk.com/wall-202115052_1139</t>
  </si>
  <si>
    <t>https://vk.com/wall-202115052_1139?w=wall-202115052_1139_r1154</t>
  </si>
  <si>
    <t>Энергетики вообще зло, по-моему даже дети уже это знают)) а при первых признаках облысения надо сдавать анализ на дефицит витаминов. Нехватка витамина Д порой даёт такую реакцию организма. Мне назначали фортедетрим. Он прям перезагрузку даёт телу.</t>
  </si>
  <si>
    <t>https://vk.com/wall-92006241_1221492</t>
  </si>
  <si>
    <t>https://vk.com/wall-92006241_1221492?w=wall-92006241_1221492_r1223127</t>
  </si>
  <si>
    <t>Больше гулять, стараться кушать хорошо -мясо, рыба, фрукты, овощи. Вы сама витамин Д хороший пейте для иммунитета типа Фортедетрима, а ребенку в каплях детские варианты у педиатра надо хорошие спросить.</t>
  </si>
  <si>
    <t>https://vk.com/wall-92006241_1221492?w=wall-92006241_1221492_r1223216</t>
  </si>
  <si>
    <t>Я сама фортедетрим пила, мне его назначали. Помог иммунитет повысить. А ребенку педиатр должен что-то назначать.</t>
  </si>
  <si>
    <t>https://vk.com/wall-186868711_248869</t>
  </si>
  <si>
    <t>https://vk.com/wall-186868711_248869?w=wall-186868711_248869_r249143</t>
  </si>
  <si>
    <t>Я пила самый простой рыбий жир в капсулах. Хорошо усваивается. А на кожу и волосы повлиял так же витамин Д. Был дефицит после декрета, назначали фортедетрим. Пропила и тело стало восстанавливаться. Бодрость наконец-то вернулась, ато как сонная муха была.</t>
  </si>
  <si>
    <t>https://vk.com/wall-135482876_800882</t>
  </si>
  <si>
    <t>https://vk.com/wall-135482876_800882?w=wall-135482876_800882_r801001</t>
  </si>
  <si>
    <t>Очень жесткая ситуация. Для иммунитета детям витамин Д, себе тоже - фортедетрим хороший, с ним и бодрость для переезда будет. Ищите удаленку в идеале. Учитесь. Много бесплатных курсом от государства для мам сейчас.</t>
  </si>
  <si>
    <t>https://vk.com/wall-135482876_800882?w=wall-135482876_800882_r800989</t>
  </si>
  <si>
    <t>Понимаю вас автор, сама в такой ситуации была. В итоге развелась. Иммунитет укреплять нужно. Мне для этого витамин д - фортедетрим выписывали. Помог. Детям тоже витаминки.</t>
  </si>
  <si>
    <t>https://vk.com/wall-159999458_489323</t>
  </si>
  <si>
    <t>https://vk.com/wall-159999458_489323?w=wall-159999458_489323_r489366</t>
  </si>
  <si>
    <t>Дорогая мама, займитесь собой и своим здоровьем. Отложите бракоразводные дела у себя в голове, просто засуньте в далёкий ящик, смените фокус. Бесконечные болезни и апатию даёт дефицит витамина Д. Мне назначали фортедетрим. Хорошо усваивается и он даёт прям перезагрузку организму. Вы устали, это понятно, декрет дело такое. Найдите хобби, хоть картины по номерам, что бы что-то делать чисто для себя. И мысли приведёте в порядок. Если муж не занимается домом, но есть деньги - наймите рабочих, составьте список недоделок и пусть за раз-два приедут и всё устранят. попробуйте на какое-то время перестать выяснять отношения, даже если кипит, и очень хочется. Многие проходят через кризис в декрете, но всё ещё можно наладить.</t>
  </si>
  <si>
    <t>https://vk.com/wall-164085873_498295</t>
  </si>
  <si>
    <t>https://vk.com/wall-164085873_498295?w=wall-164085873_498295_r498410</t>
  </si>
  <si>
    <t>Если есть возможность, ищи удаленку — сиди дома с детьми, но работай. Плюс сейчас куча бесплатных курсов для мам от государства — прокачивай скиллы, учись новому, это может помочь с работой или своим делом. Иммунитет детям витамином Д можно поднять, сама тоже Фортедетрим попей, чтобы были силы и бодрость для прощания с таким неблагодарным мущщщинкой.</t>
  </si>
  <si>
    <t>https://vk.com/wall-164085873_498295?w=wall-164085873_498295_r498431</t>
  </si>
  <si>
    <t xml:space="preserve">Я с мужа вашего в шоке. Вот поэтому нужно рассчитывать только на себя и рожать для себя. Иммунитет вам надо укреплять. С таким мужем болеть нельзя. Витамин д пейте. Мне фортедетрим нравится. Пью его по назначению врача. </t>
  </si>
  <si>
    <t>https://vk.com/wall-158393246_1572715</t>
  </si>
  <si>
    <t>https://vk.com/wall-158393246_1572715?w=wall-158393246_1572715_r1573362</t>
  </si>
  <si>
    <t>Витамин Д надо еще правильный подобрать. У меня только фортедетрим повысил показатель по анализам. пропивала по назначению 10000МЕ по 5 капсул в неделю на протяжении 2 месяцев. Забыла про вечную усталость и сонливость.</t>
  </si>
  <si>
    <t>https://vk.com/wall-158393246_1572715?w=wall-158393246_1572715_r1573427</t>
  </si>
  <si>
    <t>Витамин Д какой пьете? Если БАД, то все ясно. Надо при дефиците чтоб лекарственный и высокодозированный типа Фортедетрима назначали.</t>
  </si>
  <si>
    <t>https://vk.com/wall-157771437_750792</t>
  </si>
  <si>
    <t>https://vk.com/wall-157771437_750792?w=wall-157771437_750792_r750895</t>
  </si>
  <si>
    <t>Вот согласна с комментариями. Вам иммунитет надо укреплять. Мне тоже Фортедетрим назначали. Курс пропила, забыла когда болела уже.</t>
  </si>
  <si>
    <t>https://vk.com/wall-157771437_750792?w=wall-157771437_750792_r750852</t>
  </si>
  <si>
    <t>Возможно у вас просел витамин Д. Я когда каждые две - три недели болела, пошла сдавать анализы и выяснилось что Д у меня просто жесточайше низкий. Назначали Фортедетрим 10000МЕ 5 капсул в неделю на два месяца. Состояние в разы лучше стало. Все хвори прошли наконец-то.</t>
  </si>
  <si>
    <t>http://www.youtube.com/watch?v=HTf15xVk_ZQ&amp;lc=UgwDeCOidRay0Bp7XtV4AaABAg.AFFlgfBF4mtAFFwoObceBN</t>
  </si>
  <si>
    <t>Витамины по анализам должны подбираться) Дефицит витамина Д - Фортедетрим хорошие дозировки и не БАД, низкий ферритин - хорошее железо двухвалентное и т.д.</t>
  </si>
  <si>
    <t>anya_copy</t>
  </si>
  <si>
    <t>https://vk.com/wall-158881136_979372</t>
  </si>
  <si>
    <t>https://vk.com/wall-158881136_979372?w=wall-158881136_979372_r979535</t>
  </si>
  <si>
    <t>Витамин д пейте. Мне фортедетрим нравится, его терапевт назначал. Эффективный.</t>
  </si>
  <si>
    <t>https://vk.com/wall-157075311_195280</t>
  </si>
  <si>
    <t>https://vk.com/wall-157075311_195280?w=wall-157075311_195280_r195304</t>
  </si>
  <si>
    <t>Для начала сдайте анализ на дефицит витаминов. У меня при низком витамине Д была полнейшая апатия и бессилие. Назначали фортедетрим 4000МЕ. Пропила курс и всё вообще изменилось. Начала высыпаться, нет желания лежать весь день, бодрость вернулась, а с ней и желание менять жизнь к лучшему. Удачи вам!</t>
  </si>
  <si>
    <t>https://vk.com/wall-41293752_197335</t>
  </si>
  <si>
    <t>https://vk.com/wall-41293752_197335?w=wall-41293752_197335_r197341</t>
  </si>
  <si>
    <t>Мотивация, витамин Д хороший (мне с фортедетримом в разы легче худеется), спорт и осознание, что вам это надо</t>
  </si>
  <si>
    <t>https://vk.com/wall-150799508_135470</t>
  </si>
  <si>
    <t>https://vk.com/wall-150799508_135470?w=wall-150799508_135470_r135476</t>
  </si>
  <si>
    <t>А еще витамин д укрепляет иммунитет. Я как назначенный мне  фортедетрим пропила, болею крайне редко и то в легкой форме.</t>
  </si>
  <si>
    <t>https://vk.com/wall-201119912_139594</t>
  </si>
  <si>
    <t>https://vk.com/wall-201119912_139594?w=wall-201119912_139594_r139681</t>
  </si>
  <si>
    <t>Мне фортедетрим врач назначал. Это витамин д в капсулах. Восстановилась быстро.</t>
  </si>
  <si>
    <t>https://vk.com/wall-201119912_139594?w=wall-201119912_139594_r139690</t>
  </si>
  <si>
    <t>Надо  с иммунитетом работать, питание проанализировать. Как выше советовали фортедетрим - витамин Д реально на иммунитет мощно влияет. И витамин С.</t>
  </si>
  <si>
    <t>https://vk.com/wall-180847_625769</t>
  </si>
  <si>
    <t>https://vk.com/wall-180847_625769?w=wall-180847_625769_r625916</t>
  </si>
  <si>
    <t>Да хотя бы к дерматологу. Я сама к трихологу ходила, анализы сдавала, Выявили дефицит витамина Д, назначили высокодозированный Фортедетрим - у меня с ним за курс анализы в норму вошли, и принимать его очень удобно.</t>
  </si>
  <si>
    <t>http://www.youtube.com/watch?v=4AhTUka9R9I</t>
  </si>
  <si>
    <t>https://www.youtube.com/watch?v=4AhTUka9R9I&amp;lc=Ugz_xJCNTMmna7L9M9d4AaABAg</t>
  </si>
  <si>
    <t>Я правильно питаюсь, но все равно есть необходимость в приеме витаминов. В частности пью по назначению врача витамин д - фортедетрим. Восполнила дефицит, а сейчас пью для профилактики.</t>
  </si>
  <si>
    <t>Инкогнито</t>
  </si>
  <si>
    <t>https://t.me/drmyasnikov/2913</t>
  </si>
  <si>
    <t>https://t.me/drmyasnikov/2913?comment=39875</t>
  </si>
  <si>
    <t>Мне витамин д - фортедетрим назначили после того как переболела воспалением легких. Уже больше двух месяцев прошло, пока не болела. И и что интересно волосы перестали выпадать так что витамин д влияет не только на иммунитет.</t>
  </si>
  <si>
    <t>https://t.me/drmyasnikov/2913?comment=39977</t>
  </si>
  <si>
    <t>Я никогда не думала, что витамин Д может так перезагрузить организм. Назначили фортедетрим для повышения уровня Д в организме. Я к весне прям проснулась как будто бы, сопли перестали течь, настроение стало лучше, просыпаюсь отдохнувшая. Прям кайфыыыы</t>
  </si>
  <si>
    <t>Valeria</t>
  </si>
  <si>
    <t>https://t.me/drmyasnikov/2913?comment=39964</t>
  </si>
  <si>
    <t>Я верю. Часто болела при дефиците витамина Д, а после назначенного курса Фортедетрима витамин Д в норме и болела последний раз месяцев 5 назад</t>
  </si>
  <si>
    <t>https://vk.com/wall-185478214_10631</t>
  </si>
  <si>
    <t>https://vk.com/wall-185478214_10631?w=wall-185478214_10631_r10641</t>
  </si>
  <si>
    <t>Даа, я часто болела при нехватке витамина д. А вот как пропила Фортедетрим по назначению врача, стала намного реже болеть.</t>
  </si>
  <si>
    <t>https://vk.com/wall-185478214_10631?reply=10637&amp;w=wall-185478214_10631_r10639</t>
  </si>
  <si>
    <t>Ирина, мне эндокринолог назначала фортедетрим. Эффект почувствовала - волосы перестали вылезать и ногти не ломаются. Производство Польша.</t>
  </si>
  <si>
    <t>https://t.me/sivkovayana/6319</t>
  </si>
  <si>
    <t>https://t.me/sivkovayana/6319?comment=58224</t>
  </si>
  <si>
    <t>мне поднял витамин Д только фортедетрим, назначал терапевт, показатель был низкий.</t>
  </si>
  <si>
    <t>https://t.me/sivkovayana/6319?comment=58214</t>
  </si>
  <si>
    <t>Мне врач назначал именно фортедетрим,  причём дозировка капсулы 20000 МЕ. С ним вообще хорошо и достаточно быстро витамин Д в норму пришёл. До этого тоже капли были - 0 эффекта почти.</t>
  </si>
  <si>
    <t>https://t.me/sivkovayana/6319?comment=58203</t>
  </si>
  <si>
    <t>Мне врач фортедетрим назначал при дефиците. Я пила 1 капсулу 50тыс ме в неделю. Сейчас в норме.👌</t>
  </si>
  <si>
    <t>https://ok.ru/group/58514816499822/topic/157984823352686</t>
  </si>
  <si>
    <t>Я жаловалась терапевту на то, что волосы очень сильно вылезают. Она назначила анализы на витамины. Оказался низкий уровень витамина д. Назначила фортедетрим. После курса на самом деле волосы перестали выпадать, ногти стали крепче и настроение как будто стало получше.</t>
  </si>
  <si>
    <t>https://www.youtube.com/watch?v=yjgn9RtJXYU</t>
  </si>
  <si>
    <t>Для волос витамин Д хорош. Назначали фортедетрим для профилактики, т.к.показатель был низкий, а помимо этого иммунитет поднялся и волосы заколосились</t>
  </si>
  <si>
    <t>https://vk.com/wall-150079080_1071121</t>
  </si>
  <si>
    <t>https://vk.com/wall-150079080_1071121?w=wall-150079080_1071121_r1072150</t>
  </si>
  <si>
    <t>Мне фортедетрим назначали, это лекарственный д - от выпадения волос мне помог курс. Но имейте ввиду - я не на гв была, с гв вообще мало что можно</t>
  </si>
  <si>
    <t>https://vk.com/wall-150079080_1071121?w=wall-150079080_1071121_r1072090</t>
  </si>
  <si>
    <t>Я витамин д пью Фортедетрим. Мне его врач после гв назначал. Реально хороший и рабочий.</t>
  </si>
  <si>
    <t>https://vk.com/wall-130355317_80987</t>
  </si>
  <si>
    <t>https://vk.com/wall-130355317_80987?w=wall-130355317_80987_r81006</t>
  </si>
  <si>
    <t>У меня волосы выпадали как оказалось от недостатка витамина д. Трихолог назначила анализы, потом по результатам назначил фортедетрим. Намного лучше стала ситуация, волосы перестали выпадать и новые растут быстрее.</t>
  </si>
  <si>
    <t>https://vk.com/wall-110697272_605349</t>
  </si>
  <si>
    <t>https://vk.com/wall-110697272_605349?w=wall-110697272_605349_r605457</t>
  </si>
  <si>
    <t>Мне после родов назначали фортедетрим, был дефицит, но после курса витамина Д я наконец-то просыпаюсь бодрая и отдохнувшая, закончились простуды, волосы стали лучше. Просто чудо чудесное))</t>
  </si>
  <si>
    <t>https://vk.com/wall-55122354_1405511</t>
  </si>
  <si>
    <t>https://vk.com/wall-55122354_1405511?w=wall-55122354_1405511_r1405742</t>
  </si>
  <si>
    <t>С антибиотиками для укрепления иммунитета мне назначали Фортедетрим (витамин Д хороший) и пробиотики. Намного лучше состояние, чем без них.</t>
  </si>
  <si>
    <t>https://vk.com/wall-47120073_3767104</t>
  </si>
  <si>
    <t>https://vk.com/wall-47120073_3767104?w=wall-47120073_3767104_r3767251</t>
  </si>
  <si>
    <t>Мне тоже фортедетрим врач назначил. Пью сейчас только его. После гв восстанавливаю волосы)</t>
  </si>
  <si>
    <t>https://vk.com/wall-47120073_3767104?w=wall-47120073_3767104_r3767225</t>
  </si>
  <si>
    <t>Витамин д фортедетрим назначила эндокринолог по результатам анализов. Это уже после того как перестала кормить грудью.</t>
  </si>
  <si>
    <t>https://vk.com/wall-88354188_791095</t>
  </si>
  <si>
    <t>https://vk.com/wall-88354188_791095?w=wall-88354188_791095_r791505</t>
  </si>
  <si>
    <t>Мне назначали много разных витаминов Д, но только фортедетрим смог поднять показатель и состояние организма действительно пошло в гору. Если вы не на ГВ, то и вам подойдёт фортедетрим.</t>
  </si>
  <si>
    <t>https://vk.com/wall-88354188_791095?w=wall-88354188_791095_r791446</t>
  </si>
  <si>
    <t>Я не на гв, из витаминов пью только Д вот такой фортедетрим, мне его врач назначил. Это не БАД, точно работает.</t>
  </si>
  <si>
    <t>https://vk.com/wall-74212658_384854</t>
  </si>
  <si>
    <t>https://vk.com/wall-74212658_384854?w=wall-74212658_384854_r384939</t>
  </si>
  <si>
    <t>Мне вот фортедетрим назначил врач. Это витамин д. Нравится и вижу эффект. Да и вообще витамины лучше пить по назначению всегда.</t>
  </si>
  <si>
    <t>https://vk.com/wall-83590338_133184</t>
  </si>
  <si>
    <t>https://vk.com/wall-83590338_133184?w=wall-83590338_133184_r133188</t>
  </si>
  <si>
    <t>Лишний вес может быть от недостатка витамина Д. Мне трихолог назначил потому что волосы выпадали анализ на витамин Д, по результатам  - фортедетрим. После курса стал постепенно худеть. И волосы выпадать перестали и новые стали лучше расти.</t>
  </si>
  <si>
    <t>https://vk.com/wall-53625211_4217943</t>
  </si>
  <si>
    <t>https://vk.com/wall-53625211_4217943?w=wall-53625211_4217943_r4218555</t>
  </si>
  <si>
    <t>У меня после родов вес тронулся только после того как я компенсировала витамин д. Терапевт назначал фортедетрим из-за дефицита, а по итогу весь организм в гору попёр.</t>
  </si>
  <si>
    <t>https://vk.com/wall-53625211_4217943?offset=20&amp;w=wall-53625211_4217943_r4218423</t>
  </si>
  <si>
    <t xml:space="preserve">Причин может быть масса. У меня, кстати, забавно - вес не уходил из-за дефицита витамина Д, у меня очень сильный был. Когда врач высокие дозировки Фортедетрима назначил - процесс пошел, кг стали уходить без особой смены образа жизни </t>
  </si>
  <si>
    <t>https://vk.com/wall-61067996_1884473</t>
  </si>
  <si>
    <t>https://vk.com/wall-61067996_1884473?offset=20&amp;w=wall-61067996_1884473_r1884554</t>
  </si>
  <si>
    <t>Вот мне при похудении кстати тоже фортедетрим (вит Д) назначали в большой дозировке. И правда с ним вес лучше начал уходить.</t>
  </si>
  <si>
    <t>https://vk.com/wall-61067996_1884473?offset=20&amp;w=wall-61067996_1884473_r1884539</t>
  </si>
  <si>
    <t>Сходите к эндокринологу, мне помогла. Назначила анализы в том числе и на дефицит витаминов. Оказалось дефицит витамина д. Назначила фортедетрим, после курса постепенно стал худеть и ногти перестали ломаться</t>
  </si>
  <si>
    <t>Лариа Циммер</t>
  </si>
  <si>
    <t>https://vk.com/wall-54853935_1116419</t>
  </si>
  <si>
    <t>https://vk.com/wall-54853935_1116419?w=wall-54853935_1116419_r1116472</t>
  </si>
  <si>
    <t>Сдайте для начала анализ на дефицит витаминов. Я когда пропила курс фортедетрима и восстановила витамин Д в организме, всё вообще стало легче. И на похудение зашла легко, и простуды отошли, и наконец-то просыпаюсь отдохнувшая и полная сил.</t>
  </si>
  <si>
    <t>https://vk.com/wall-29348442_195837</t>
  </si>
  <si>
    <t>https://vk.com/wall-29348442_195837?w=wall-29348442_195837_r195842</t>
  </si>
  <si>
    <t>А вы как ей помогли? Отправили ко врачу проверять анализы, чтоб например дефицит витамина Д курсом Фортедетрима закрыть (а это ой как на похудение влияет), или абонемент ей  в зал и спа купили? Может она жизнь с вами заедает, потому что радостей нет больше</t>
  </si>
  <si>
    <t>https://vk.com/wall-92605727_776443</t>
  </si>
  <si>
    <t>https://vk.com/wall-92605727_776443?w=wall-92605727_776443_r776514</t>
  </si>
  <si>
    <t>А почему не худеете? У меня кстати вес долгое время стоял, хотя питалась правильно. Оказалось дело была в нехватке витамина д. Мне врач назначил курсом фортедетрим пить, и прям заметно быстрей пошел процесс похудения.</t>
  </si>
  <si>
    <t>https://otvet.mail.ru/question/242077937</t>
  </si>
  <si>
    <t>https://otvet.mail.ru/answer/2072861090</t>
  </si>
  <si>
    <t>Пропила курсом витамин д - фортедетрим. Вообще то его назначил трихолог, потому что волосы выпадали, но заодно и иммунитет укрепила.</t>
  </si>
  <si>
    <t>https://otvet.mail.ru/question/242091486</t>
  </si>
  <si>
    <t>https://otvet.mail.ru/answer/2072877085</t>
  </si>
  <si>
    <t>Скорее всего у вас дефицит витамина Д. Мне при дефиците назначали фортедетрим, быстро поднял показатель, состояние кожи и волос сразу улучшилось. Да и сопли бесконечные прошли.</t>
  </si>
  <si>
    <t>https://mom.life/post/67c9715c2f78df11c80ba520-uhazhivat-i-bolee-togo-net</t>
  </si>
  <si>
    <t>Волосы могут выпадать из-за низкого ферритина или дефицита витамина Д, у меня так было. Врач назначал Фортедетрим капсулы 20 000 МЕ дозировкой, после них перестали волосы сыпаться. сходите тоже ко врачу.</t>
  </si>
  <si>
    <t>bertaberta</t>
  </si>
  <si>
    <t>https://mom.life/post/67c96db11560b91f096f3fe5-podskazhite-horoshie-vitaminy</t>
  </si>
  <si>
    <t>Мне трихолог витамин д назначал - фортедетрим. С ним гораздо лучше стали не только волосы, но кожа с ногтями.</t>
  </si>
  <si>
    <t>https://mom.life/post/67c96aef3ffe136c496fbb64-devochki-devchuli-posovetuyt</t>
  </si>
  <si>
    <t>У меня такая цепочка получилась: трихолог, анализы, по результатам назначили витамин д - фортедетрим. Послу курса волосы перестали вылезать и стали лучше расти и ногти стали крепче, перестали ломаться.</t>
  </si>
  <si>
    <t>marinapr</t>
  </si>
  <si>
    <t>https://mom.life/post/67c961f8704d94338d31fda8-chto-vam-pomogaet-sohranit</t>
  </si>
  <si>
    <t>мне помог витамин Д, назначали фортедетрим для компенсации дефицита, а по итогу и волосы улучшились и кожа и иммунитет.</t>
  </si>
  <si>
    <t>rierri</t>
  </si>
  <si>
    <t>https://mom.life/post/67c95d7cbc906144f862090b-em-volosy-em-lezut-kloka</t>
  </si>
  <si>
    <t>Сейчас весна, самый авитаминоз. Дефицит витамина Д так может себя проявлять. Мне назначали курс фортедетрима. Волосы и кожа сказали спасибо сразу же. А я уже думала, что у меня сухая кожа, ан нет, просто сухость из-за дефицита Д была.</t>
  </si>
  <si>
    <t>https://mom.life/post/67c95c6e6ac95a73b965b0a1-kakie-vitaminy-pete-dlya-e</t>
  </si>
  <si>
    <t>У меня волосы в гору пошли после пропитого курса Фортедетрима. Восстановила витамин Д и волосы с кожей стали в разы лучше, иммунитет стал крепче.</t>
  </si>
  <si>
    <t>https://vk.com/wall-129785825_834139</t>
  </si>
  <si>
    <t>https://vk.com/wall-129785825_834139?w=wall-129785825_834139_r834177</t>
  </si>
  <si>
    <t>Я никогда не знала, что на витамине Д столько завязано. Мне назначали после ковида фортедетрим, т.к. был дефицит. Я наконец-то вспомнила, как это просыпаться отдохнувшей, и не чувствовать усталость к обеду.</t>
  </si>
  <si>
    <t>https://t.me/tf_feo/24640</t>
  </si>
  <si>
    <t>https://t.me/tf_feo/24640?comment=132833</t>
  </si>
  <si>
    <t>Вам бы анализы сдать - тогда будет понятно чего организму не хватает)  У меня такие симптомы были при дефиците витамина Д - назначали Фортедетрим курсом, помогло, волосы перестали сыпаться и кожа лучше</t>
  </si>
  <si>
    <t>https://vk.com/wall-113366343_173614</t>
  </si>
  <si>
    <t>https://vk.com/wall-113366343_173614?w=wall-113366343_173614_r173769</t>
  </si>
  <si>
    <t>Я ходила к терапевту, меня на анализы отправили. Выяснилось, что дефицит витамина Д, Фортедетрим назначили курсом, дозировка на 1 капсулу 10 000 МЕ у меня была. Очень хорошо помог.</t>
  </si>
  <si>
    <t>https://vk.com/wall-61067996_1884473?w=wall-61067996_1884473_r1884588</t>
  </si>
  <si>
    <t>https://vk.com/wall-61067996_1884473?w=wall-61067996_1884473_r1884628</t>
  </si>
  <si>
    <t>Лариса, так это бад, я посмотрела. А фортедетрим лекарственный препарат.</t>
  </si>
  <si>
    <t>https://ok.ru/group/57299747340398/topic/157987916455278</t>
  </si>
  <si>
    <t>Я как-то раньше недооценивала витамин Д. А пропила фортедетрим по назначению врача и ощутила прям небывалый прилив сил. Прошла вечная усталость, даже волосы стали лучше.</t>
  </si>
  <si>
    <t>https://ok.ru/group/53845432402017/topic/156779981419361</t>
  </si>
  <si>
    <t>О, я когда часто болела и сил не было, мне терапевт Фортедетрим назначил (это лекарственный витамин Д), силы быстро вернулись и после курса болею реже</t>
  </si>
  <si>
    <t>https://t.me/moscowachplus/4388</t>
  </si>
  <si>
    <t>https://t.me/moscowachplus/4388?comment=412614</t>
  </si>
  <si>
    <t>Ничего себе)) но витамины лучше пить по назначению врача. Мне недавно фортедетрим назначил врач. Сейчас только этот витамин д пью.</t>
  </si>
  <si>
    <t>https://vk.com/wall-41380279_865172</t>
  </si>
  <si>
    <t>https://vk.com/wall-41380279_865172?w=wall-41380279_865172_r865246</t>
  </si>
  <si>
    <t>Мне из всех витаминов Д, только фортедетрим поднял показатель. Терапевт назначал, т.к. был дефицит по анализам.</t>
  </si>
  <si>
    <t>https://vk.com/wall-50079856_1361479</t>
  </si>
  <si>
    <t>https://vk.com/wall-50079856_1361479?w=wall-50079856_1361479_r1361668</t>
  </si>
  <si>
    <t>Только аптечное беру, ну или онлайн аптеки. Витамин Д фортедетрим мне назначали - это не БАД, а лекарство. И дефицит реально закрывает.</t>
  </si>
  <si>
    <t>https://vk.com/wall-195015308_924190</t>
  </si>
  <si>
    <t>https://vk.com/wall-195015308_924190?offset=80&amp;w=wall-195015308_924190_r924479</t>
  </si>
  <si>
    <t>Подтверждаю. После курса фортедетрима ушла тревожность, стала спокойней. Мне его врач назначал по анализам.</t>
  </si>
  <si>
    <t>https://vk.com/wall-195015308_924190?w=wall-195015308_924190_r924461</t>
  </si>
  <si>
    <t>Витамин Д мне подошёл только из фортедетрима, назначал терапевт. Остальные никак не изменили показатель по анализам.</t>
  </si>
  <si>
    <t>https://ok.ru/group/55570925551733/topic/157965768292469</t>
  </si>
  <si>
    <t>Дефицит витамина Д это вообще караул, мне так плохо было, но после назначенного курса лекарственного Д (фортедетрима) все в норму пришло</t>
  </si>
  <si>
    <t>https://t.me/tvc_ru/83058</t>
  </si>
  <si>
    <t>https://t.me/tvc_ru/83058?comment=1276852</t>
  </si>
  <si>
    <t>Мне для повышения иммунитета фортедетрим назначали (витамин д). После него реже болеть стала.</t>
  </si>
  <si>
    <t>https://vk.com/wall-224407690_33041</t>
  </si>
  <si>
    <t>https://vk.com/wall-224407690_33041?w=wall-224407690_33041_r33169</t>
  </si>
  <si>
    <t>Из всех витаминов Д, что я принимала, только фортедетрим поднял показатель. Назначал терапевт, т.к. показатель был низкий.</t>
  </si>
  <si>
    <t>https://vk.com/wall-215232007_107065</t>
  </si>
  <si>
    <t>https://vk.com/wall-215232007_107065?w=wall-215232007_107065_r107193</t>
  </si>
  <si>
    <t>Витамин Д правда круто помогает иммунитету. После ковида мне прописали капсулы Фортедетрим (по 20 тысяч единиц дозировка) — с ними я быстро пришла в норму.</t>
  </si>
  <si>
    <t>Инна Андреева</t>
  </si>
  <si>
    <t>https://vk.com/wall-215232007_107065?w=wall-215232007_107065_r107195</t>
  </si>
  <si>
    <t>И мне фортедетрим назначали. Хороший витамин д.</t>
  </si>
  <si>
    <t>https://t.me/takpobedimsvz/5806</t>
  </si>
  <si>
    <t>https://t.me/takpobedimsvz/5806?comment=35294</t>
  </si>
  <si>
    <t>Мне тоже назначали фортедетрим, пропивала курс осенью. Ни разу не болела за зиму. Не знала, что так можно было))</t>
  </si>
  <si>
    <t>https://vk.com/wall-73506807_793598</t>
  </si>
  <si>
    <t>https://vk.com/wall-73506807_793598?w=wall-73506807_793598_r794688</t>
  </si>
  <si>
    <t>Мне после гв фортедетрим назначали. Волосы лезли из-за дефицита витамина д как раз. Восполнила и волосы перестали выпадать.</t>
  </si>
  <si>
    <t>https://vk.com/wall-6020082_51343</t>
  </si>
  <si>
    <t>https://vk.com/wall-6020082_51343?w=wall-6020082_51343_r51383</t>
  </si>
  <si>
    <t>Симптомы говорят о дефиците витамина Д. У меня так осенью было. Назначали курс фортедетрима 10 000МЕ. Состояние быстро улучшилось.</t>
  </si>
  <si>
    <t>https://vk.com/wall-102920083_1490420</t>
  </si>
  <si>
    <t>https://vk.com/wall-102920083_1490420?w=wall-102920083_1490420_r1490513</t>
  </si>
  <si>
    <t xml:space="preserve">Маски, кондиционеры, масло, термозащита. Если маски не помогают, возможно, проблема внутри: дефицит витаминов (особенно D) часто делает волосы слабыми. Мне трихолог назначал Фортедетрим — это витамин D, но его стоит самой себе назначать и  пить без анализов и консультации! 🩺 </t>
  </si>
  <si>
    <t>https://vk.com/wall-98618905_2004599</t>
  </si>
  <si>
    <t>https://vk.com/wall-98618905_2004599?w=wall-98618905_2004599_r2005027</t>
  </si>
  <si>
    <t xml:space="preserve">Белка больше ешьте. Проверьте дефициты витаминов. У меня витамина д нехватка была, тоже с волосами, ногтями ужас был. Мне фортедетрим назначали. Быстро до нормы поднялся. </t>
  </si>
  <si>
    <t>https://vk.com/wall-61256567_825395</t>
  </si>
  <si>
    <t>https://vk.com/wall-61256567_825395?w=wall-61256567_825395_r825401</t>
  </si>
  <si>
    <t>Мне выписывали фортедетрим для поднятия витамина Д. После курса и волосы и кожа стали гораздо лучше.</t>
  </si>
  <si>
    <t>https://vk.com/wall-24386331_451024</t>
  </si>
  <si>
    <t>https://vk.com/wall-24386331_451024?w=wall-24386331_451024_r451155</t>
  </si>
  <si>
    <t>В рамках ухода за волосами я обычно беру очищающие и восстанавливающие средства (шампунь, бальзам или маску), использую термозащитные продукты перед стайлингом, наношу масло на секущиеся кончики. Помимо этого, по схеме, рекомендованной трихологом, прохожу курсовой приём витамина D в лечебной дозировке - препарата Фортедетрим, он очень помогает</t>
  </si>
  <si>
    <t>https://vk.com/wall-210659891_52371</t>
  </si>
  <si>
    <t>https://vk.com/wall-210659891_52371?w=wall-210659891_52371_r52434</t>
  </si>
  <si>
    <t>Вот и мне фортедетрим назначали. Помог волосы восстановить.</t>
  </si>
  <si>
    <t>https://vk.com/wall-210659891_52371?w=wall-210659891_52371_r52432</t>
  </si>
  <si>
    <t>Да, витамин Д, точнее его дефицит, может давать такую реакцию, что волосы выпадают. Мне назначали фортедетрим. Очень эффективный.</t>
  </si>
  <si>
    <t>https://vk.com/wall-67324133_387138</t>
  </si>
  <si>
    <t>https://vk.com/wall-67324133_387138?w=wall-67324133_387138_r387181</t>
  </si>
  <si>
    <t>Шампунь, бальзам или маску, термозащиту, масло для кончиков и витамин Д по назначению трихолога (лекарственный Фортедетрим) периодически пропиваю</t>
  </si>
  <si>
    <t>https://vk.com/wall-132945139_992875</t>
  </si>
  <si>
    <t>https://vk.com/wall-132945139_992875?w=wall-132945139_992875_r993163</t>
  </si>
  <si>
    <t>Разные беру. У меня после курса витамина Д - фортедетрима (трихолог назначил) волосы выпадать перестали, блеск естественный вернулся.</t>
  </si>
  <si>
    <t>https://vk.com/wall-201383364_9577</t>
  </si>
  <si>
    <t>https://vk.com/wall-201383364_9577?w=wall-201383364_9577_r9586</t>
  </si>
  <si>
    <t>Лавровый лист не заваривала, но заметила улучшение в качестве и количестве волос после восполнения витамина д в организме. Терапевт назначал фортедетрим. Пропивала 10000МЕ по 5 капсул в неделю, два месяца.</t>
  </si>
  <si>
    <t>https://vk.com/wall-219338791_19529</t>
  </si>
  <si>
    <t>https://vk.com/wall-219338791_19529?w=wall-219338791_19529_r19539</t>
  </si>
  <si>
    <t>Если сильно выпадают, то лучше обратиться к врачу. У меня из-за дефицита витамина D сыпались, назначали курс Фортедетрима, там в одной капсуле дозировка 20 000 МЕ - и выпадение прекратилось</t>
  </si>
  <si>
    <t>https://vk.com/wall-196389526_1517224</t>
  </si>
  <si>
    <t>https://vk.com/wall-196389526_1517224?offset=20&amp;w=wall-196389526_1517224_r1518003</t>
  </si>
  <si>
    <t>Кстати мне тоже при похудении фортедетрим врач назначал. С ним и вес лучше уходить стал.</t>
  </si>
  <si>
    <t>https://vk.com/wall-196389526_1517224?w=wall-196389526_1517224_r1517885</t>
  </si>
  <si>
    <t>Дефицит витамина Д может стопорить процесс похудения. Сдайте анализ на дефицит витаминов. Мне назначали фортедетрим, когда у меня показатель был низкий, он хорошо усваивается и накапливается.</t>
  </si>
  <si>
    <t>https://otvet.mail.ru/question/242099082</t>
  </si>
  <si>
    <t>https://otvet.mail.ru/answer/2072924442</t>
  </si>
  <si>
    <t>Если витамин Д брать, то Фортедетрим - лекарственный чистый Д в высоких дозировках, по назначению врача идет</t>
  </si>
  <si>
    <t>https://mom.life/post/67ca940f5a9081510c3493e6-devochki-posovetuyte-dlya-vzr</t>
  </si>
  <si>
    <t>Иммунитет повышайте, витамин д пейте. Мне врач фортедетрим назначал. Реально меньше болею.</t>
  </si>
  <si>
    <t>https://mom.life/post/67c9ea91d1d6370d380ff8e6-em-podskazhite-em-v-kaku</t>
  </si>
  <si>
    <t>А на витамин Д сдавали анализ? очень похоже на его дефицит. У меня после родов так было, еще и слабость. Назначали фортедетрим по 10 000МЕ по 5 капсул в неделю, курс на два месяца. Организм перезагрузился. Всё выправилось.</t>
  </si>
  <si>
    <t>https://mom.life/post/67c89885658e216986175f4d-devochki-em-podskazhite-em</t>
  </si>
  <si>
    <t>Мне маски не помогали, разве что помягче волосы стали. Трихолог Фортедетрим по 50 000 МЕ в неделю назначал и железо курсом - вот от этого волосы в рост пошли</t>
  </si>
  <si>
    <t>https://vk.com/wall-123695926_2256011</t>
  </si>
  <si>
    <t>https://vk.com/wall-123695926_2256011?w=wall-123695926_2256011_r2256249</t>
  </si>
  <si>
    <t xml:space="preserve">С волосами проблемы это возможно при дефиците витамина д. Сама недавно егл пила. Мне фортедетрим назначал врач. После него выпадение прекратилось. </t>
  </si>
  <si>
    <t>https://t.me/immunobee1/3455</t>
  </si>
  <si>
    <t>https://t.me/immunobee1/3455?comment=326105</t>
  </si>
  <si>
    <t>Были одни исследования, сейчас другие. Люди начинают лучше себя чувствовать и ощущают прилив сил, когда витамин Д в достатке. По себе знаю. Этой зимой была жуткая апатия, болезненность, даже волосы выглядели ужасно. Терапевт после анализов прописал фортедетрим, что б убрать дефицит витамина Д. Состояние ДО и ПОСЛЕ поразительно разные. После курса я чувствую себя гораздо лучше. Какой уж тут эффект плацебо....Сейчас питанием стараюсь поддерживать нормальный уровень витамина Д.</t>
  </si>
  <si>
    <t>https://t.me/alexey_zhito/10029</t>
  </si>
  <si>
    <t>https://t.me/alexey_zhito/10029?comment=35217</t>
  </si>
  <si>
    <t>Ну вот у меня из-за децифита витамина Д волосы выпадали, как выяснилось. Фортедетрим мне назначали, там в капсуле 20000МЕ дозировка, вот после курса прекратился волосопад</t>
  </si>
  <si>
    <t>https://t.me/solovoolga/181</t>
  </si>
  <si>
    <t>https://t.me/solovoolga/181?comment=443</t>
  </si>
  <si>
    <t>У меня причина была в дефиците витамина д. Пила по назначению врача фортедетрим. Помог остановить выпадение.</t>
  </si>
  <si>
    <t>https://vk.com/wall-11473515_2218354</t>
  </si>
  <si>
    <t>https://vk.com/wall-11473515_2218354?w=wall-11473515_2218354_r2218429</t>
  </si>
  <si>
    <t>Вот я так в в конце января сама себе диагностировала дефицит витамина Д, а потом анализы это подтвердили. Назначали курс фортедетрима, пила 10 000 МЕ по 5 капсул в неделю, курс на 2 месяца, до конца марта. Но уже чувствую прилив сил и общее состояние гораздо лучше. Сейчас параллельно другие витамины тоже пропиваю. Что б полностью организм к лету подготовить.</t>
  </si>
  <si>
    <t>https://vk.com/wall-32779622_1590587</t>
  </si>
  <si>
    <t>https://vk.com/wall-32779622_1590587?w=wall-32779622_1590587_r1590768</t>
  </si>
  <si>
    <t>При дефиците витамина Д бывает такое - сдайте анализы. Мне фортедетрим курсом назначали, и вот после него бодрость с силами появились</t>
  </si>
  <si>
    <t>https://t.me/im_club/10438</t>
  </si>
  <si>
    <t>https://t.me/im_club/10438?comment=80393</t>
  </si>
  <si>
    <t>Согласна. У меня недавно выявили дефицит витД. Ходила как вареная. Мне прописали фортедетрим. Пью уже 2 месяца  и прям энергии заметно больше стало.</t>
  </si>
  <si>
    <t>https://t.me/doctor_razumnaya/7077</t>
  </si>
  <si>
    <t>https://t.me/doctor_razumnaya/7077?comment=57694</t>
  </si>
  <si>
    <t>Мне для устранения дефицита витамина Д прописывали фортедетрим 10 000МЕ на 2 месяца. Хорошо усваивается. Состояние, конечно, не сравнить. Апатия и бессилие сразу прошли. Сопли с кашлем перестали возвращаться. Красота просто!</t>
  </si>
  <si>
    <t>https://vk.com/wall-131852187_665626</t>
  </si>
  <si>
    <t>https://vk.com/wall-131852187_665626?offset=20&amp;w=wall-131852187_665626_r666809</t>
  </si>
  <si>
    <t>Такое случается. У меня тоже проблем куча, но вот из самого прикладного, что вам поможет: сдать анализ на дефицит Д (у меня и волосы из-за этого как у вас выпадали - мне Фортедетрим высокие дозировки курсом назначали, помогло, и настрой лучше стал). Также ферритин проверьте. И можно бесплатно по полису ОМС к психиатру записаться, не терпите такие состояния, просить помощи - нормально!</t>
  </si>
  <si>
    <t>https://vk.com/wall-131852187_665626?offset=20&amp;w=wall-131852187_665626_r666885</t>
  </si>
  <si>
    <t>Вам правильно пишут, что возможно дефициты в организме. У меня витамина д не хватало. Тоже назначали фортедетрим. Хороший витамин и действительно помогает.</t>
  </si>
  <si>
    <t>https://vk.com/wall-196389526_1520159</t>
  </si>
  <si>
    <t>https://vk.com/wall-196389526_1520159?w=wall-196389526_1520159_r1521129</t>
  </si>
  <si>
    <t>Когда витамин Д в дефиците - вес может стоять. Я пропивала курс фортедетрима по назначению врача. Компенсировался дефицит и силы появились на спорт и вес наконец-то пошёл на спад.</t>
  </si>
  <si>
    <t>https://vk.com/wall-75157308_773308</t>
  </si>
  <si>
    <t>https://vk.com/wall-75157308_773308?w=wall-75157308_773308_r773945</t>
  </si>
  <si>
    <t>Ну, он все проблемы не решит. Вообще, ваши симптомы больше на серьезную нехватку витамина Д похожи. Мне при похожем раскладе назначали Фортедетрим - это лекарственный Д, он даже отпускается по рецепту. Но с волосами, настроением и весом помогает, так что точно стоит сходить ко врачу</t>
  </si>
  <si>
    <t>https://vk.com/wall-146361880_3248375</t>
  </si>
  <si>
    <t>https://vk.com/wall-146361880_3248375?w=wall-146361880_3248375_r3249920</t>
  </si>
  <si>
    <t>У меня волосы активно растут после курса витамина д. Мне назначали именно фортедетрим. У него и дозировки хорошие, и принимать удобно.</t>
  </si>
  <si>
    <t>https://vk.com/wall-146361880_3248375?w=wall-146361880_3248375_r3249969</t>
  </si>
  <si>
    <t>Витамин Д. Из всех назначаемых препаратов мне подошёл только фортедетрим.</t>
  </si>
  <si>
    <t>https://vk.com/wall-150079080_1074548</t>
  </si>
  <si>
    <t>https://vk.com/wall-150079080_1074548?w=wall-150079080_1074548_r1075934</t>
  </si>
  <si>
    <t>Самые полезные витамины - те, что нужны вашему организму конкретно. И их в идеале должен назначить врач. Я, например, покупала БАДы чтоб витамин Д в норму привести - и почти 0 эффекта. А трихолог назначил лекарственный Фортедетрим - с ним за месяц анализы в норму пришли.</t>
  </si>
  <si>
    <t>https://vk.com/wall-150079080_1074548?w=wall-150079080_1074548_r1076144</t>
  </si>
  <si>
    <t>Я из витаминов только Д принимаю и то, по назначению врача - Фортедетрим. Реально хороший и эффект заметен.</t>
  </si>
  <si>
    <t>https://vk.com/wall-157714379_888631</t>
  </si>
  <si>
    <t>https://vk.com/wall-157714379_888631?w=wall-157714379_888631_r888949</t>
  </si>
  <si>
    <t>Плюсую за дефицит витамина Д. Он именно так себя и проявляет. Мне тоже выписывали фортедетрим 10 000МЕ на 2 месяца. Хорошо усваивается и поднимает показатель.</t>
  </si>
  <si>
    <t>https://vk.com/wall-157714379_888631?w=wall-157714379_888631_r888846</t>
  </si>
  <si>
    <t>Так ищите на просторах нельзяграма блогеров, которые ВАМ понравятся. макияжи, которые ВАМ понравятся. Зачем становиться серой массой? Мойтесь, займитесь здоровьем. Для начала дефицит витамина Д проверьте, судя по вашему недосыпу и апатии, он у вас есть. У меня после назначенного терапевтом курса Фортедетрима намного больше сил стало, бодрости. По утрам успеваю и зарядку, и макияжик легкий сделать теперь, и волосы сыпаться перестали.</t>
  </si>
  <si>
    <t>https://vk.com/wall-163661733_418722</t>
  </si>
  <si>
    <t>https://vk.com/wall-163661733_418722?w=wall-163661733_418722_r418915</t>
  </si>
  <si>
    <t>Мне фортедетрим назначали. Это витамин д. С ним волосы стали лучше и крепче гораздо.</t>
  </si>
  <si>
    <t>https://vk.com/wall-112011819_2100882</t>
  </si>
  <si>
    <t>https://vk.com/wall-112011819_2100882?w=wall-112011819_2100882_r2103821</t>
  </si>
  <si>
    <t>Когда закончила ГВ сдала анализы на дефициты витаминов. Самый жёсткий упадок был по витамину Д. Он кстати и влияет на волосы и кожу. Назначали фортедетрим. Когда дефицит ушел, сразу организм в свое первозданное до родов состояние начал возвращаться. Но это после ГВ.</t>
  </si>
  <si>
    <t>https://vk.com/wall-77822465_297184</t>
  </si>
  <si>
    <t>https://vk.com/wall-77822465_297184?w=wall-77822465_297184_r297240</t>
  </si>
  <si>
    <t>Я бы посоветовала витамин Д, он в нашей стране почти у всех в дефиците, и лучше брать лекарственный типа Фортедетрима. 1 капсула 10 000 МЕ - раз в неделю и это отличная профилактика дефицита, по крайней мере мне по такой схеме его врач назначил</t>
  </si>
  <si>
    <t>https://vk.com/wall-77822465_297184?w=wall-77822465_297184_r297255</t>
  </si>
  <si>
    <t xml:space="preserve">Плюсую за фортедетрим. Реально рабочий витамин д, до сих пор его пью. Мне его врач назначал. </t>
  </si>
  <si>
    <t>https://vk.com/wall-75157308_773043</t>
  </si>
  <si>
    <t>https://vk.com/wall-75157308_773043?w=wall-75157308_773043_r774105</t>
  </si>
  <si>
    <t>Мне тоже назначал гинеколог фортедетрим чтобы убрать дефицит именно витамина Д. Курс витамина был 2 месяца, через 3 я уже была беременна.</t>
  </si>
  <si>
    <t>https://vk.com/wall-118474860_5730928</t>
  </si>
  <si>
    <t>https://vk.com/wall-118474860_5730928?w=wall-118474860_5730928_r5731829</t>
  </si>
  <si>
    <t>Мне фортедетрим назначили, витамин д за курс в норму пришел и с кальцием все ок</t>
  </si>
  <si>
    <t>https://t.me/svodka38/108355</t>
  </si>
  <si>
    <t>https://t.me/svodka38/108355?comment=1157843</t>
  </si>
  <si>
    <t xml:space="preserve">Обалдеть, кошмар какой. Я поэтому боюсь этих уколов красоты. Пью витамины курсами. Сейчас витамин д - фортедетрим назначил врач. Выявилась недостаточность. </t>
  </si>
  <si>
    <t>https://otvet.mail.ru/question/242124924</t>
  </si>
  <si>
    <t>https://otvet.mail.ru/answer/2073118554</t>
  </si>
  <si>
    <t>Надо сдать анализ на дефициты витаминов и их пропить. У меня был низкий витамин д, назначали фортедетрим. Пил 10 000МЕ 2 месяца. Общее состояние стало лучше и волосы перестали сыпаться.</t>
  </si>
  <si>
    <t>https://otvet.mail.ru/question/242137747</t>
  </si>
  <si>
    <t>https://otvet.mail.ru/answer/2073108151</t>
  </si>
  <si>
    <t>Сходить к терапевту, сдать анализы и пить в нужной дозировке хороший лекарственный витамин Д типа Фортедетрима вот такого.</t>
  </si>
  <si>
    <t>https://otvet.mail.ru/question/242125756</t>
  </si>
  <si>
    <t>https://otvet.mail.ru/answer/2073116833</t>
  </si>
  <si>
    <t>Лучше у врача спросить. У всех разные ситуации. Мне недавно фортедетрим назначили. Это витамин д как раз. Тоже сейчас пью его.</t>
  </si>
  <si>
    <t>https://vk.com/wall-11473515_2218354?w=wall-88354188_791095_r793667</t>
  </si>
  <si>
    <t>Раиса, мне назначали фортедетрим в дозировке 10000МЕ по 5 капсул в неделю, курс был 2 месяца.</t>
  </si>
  <si>
    <t>https://t.me/urolog_mark/4482</t>
  </si>
  <si>
    <t>https://t.me/urolog_mark/4482?comment=51279</t>
  </si>
  <si>
    <t>Я тоже оживаю, когда солнце выходит) И когда был дефицит Д подтствержденный я себя ужасно чувствовала, сейчас после назначенного курса фортедетрима вообще красота, энергия и силы есть</t>
  </si>
  <si>
    <t>https://t.me/urolog_mark/4482?comment=51285</t>
  </si>
  <si>
    <t>Согласна. Мне врач фортедетрим назначил в дозировке 50 тыс ме в неделю) пью уже второй месяц, чтобы в норму пришел.</t>
  </si>
  <si>
    <t>https://vk.com/wall-75507609_49265</t>
  </si>
  <si>
    <t>https://vk.com/wall-75507609_49265?w=wall-75507609_49265_r49378</t>
  </si>
  <si>
    <t>Главное - правильно витамины принимать, правильно всё написано. Я закрывала дефицит витамина д фортедетримом. Терапевт назначал. Пила по 10 000МЕ 5 капсул в неделю, 2 месяца.</t>
  </si>
  <si>
    <t>https://vk.com/wall-75507609_49265?w=wall-75507609_49265_r49366</t>
  </si>
  <si>
    <t>У меня от работы в графике 5/2 тоже этот синдром начался, пока начала с малого - закрываю дефициты (железо и витамин Д, витамин Д, кстати, мне врач выписал - Фортедетрим, у него вообще дозировки мощные). Потом стараюсь вечерами какие-то активности добавлять, чтоб не скатиться в скроллинг ленты и лежание на диване...</t>
  </si>
  <si>
    <t>https://vk.com/wall-78115382_171171</t>
  </si>
  <si>
    <t>https://vk.com/wall-78115382_171171?w=wall-78115382_171171_r171179</t>
  </si>
  <si>
    <t>Мне для повышения иммунитета назначили витамин д пить - фортедетрим. Раньше не вылезала из болезней, а теперь болею крайне редко.</t>
  </si>
  <si>
    <t>https://vk.com/wall-110697191_718276</t>
  </si>
  <si>
    <t>https://vk.com/wall-110697191_718276?w=wall-110697191_718276_r718341</t>
  </si>
  <si>
    <t>Тоже фортедетрим назначали когда ГВ закончила. Состояние стало лучше. Потом и на спорт силы нашла, вообще жизни наладилась)</t>
  </si>
  <si>
    <t>https://vk.com/wall-110697191_718276?w=wall-110697191_718276_r718330</t>
  </si>
  <si>
    <t>Если есть возможность - сдайте анализы на дефициты, особенно витамина Д. Усталость часто от его нехватки идет. Мне Фортедетрим назначали (я не на гв была), очень он в плане восстановления сил помог</t>
  </si>
  <si>
    <t>https://vk.com/wall-11050597_13447</t>
  </si>
  <si>
    <t>https://vk.com/wall-11050597_13447?w=wall-11050597_13447_r13470</t>
  </si>
  <si>
    <t>Мне врач все равно назначил дополнительно пить витамин д - Фортедетрим. У нас солнца мало, а с едой не получается его добирать нужное количество.</t>
  </si>
  <si>
    <t>https://vk.com/wall-123503411_1078813</t>
  </si>
  <si>
    <t>https://vk.com/wall-123503411_1078813?w=wall-123503411_1078813_r1079267</t>
  </si>
  <si>
    <t>У меня после родов так было, был низкий показатель витамина Д. назначали фортедетрим. Хорошо усваивается. Состояние волос, кожи и ногтей вернулось в норму + силы появились на всё</t>
  </si>
  <si>
    <t>https://vk.com/wall-137658144_1685035</t>
  </si>
  <si>
    <t>https://vk.com/wall-137658144_1685035?w=wall-137658144_1685035_r1685299</t>
  </si>
  <si>
    <t>Хотя бы базовые анализы сдать нужно - витамин Д, ферритин, гемоглобин. У меня дикий дефицит витамина Д был, от него и сыпались волосы - Фортедетрим в дозировке 20000МЕ на капсулу трихолог назначал, мне очень помогло. И еще совет - идите на работу, если есть возможность. Свои деньги - это свобода.</t>
  </si>
  <si>
    <t>Инна Крахмалова</t>
  </si>
  <si>
    <t>https://vk.com/wall-33519515_2641605</t>
  </si>
  <si>
    <t>https://vk.com/wall-33519515_2641605?w=wall-33519515_2641605_r2642308</t>
  </si>
  <si>
    <t>А витамин д не назначил? Мне его в первую очередь прописали - фортедетрим. Пила по 1 капсуле в неделю (50 тыс. МЕ). Качество волос улучшилось.</t>
  </si>
  <si>
    <t>https://vk.com/wall-33519515_2641605?w=wall-33519515_2641605_r2642476</t>
  </si>
  <si>
    <t>Плюсую за Фортедетрим. Быстро усваивается и поднимает показатель по витамину Д. А на Д и волосы и кожа завязаны.</t>
  </si>
  <si>
    <t>https://vk.com/wall-201383714_8183</t>
  </si>
  <si>
    <t>https://vk.com/wall-201383714_8183?w=wall-201383714_8183_r8191</t>
  </si>
  <si>
    <t>Мне вот такой фортедетрим назначал врач, он лекарственный, мощный - пью по утрам, никаких побочных на сон нет и анализы быстро в норму приходят.</t>
  </si>
  <si>
    <t>https://vk.com/wall-73546900_234157</t>
  </si>
  <si>
    <t>https://vk.com/wall-73546900_234157?w=wall-73546900_234157_r234201</t>
  </si>
  <si>
    <t>К терапевту. У меня когда было похожее, оказалось, что не хватает витД. Назначили фортедетрим пить по 50 000 ме в неделю. И реально стала лучше себя чувствовать.</t>
  </si>
  <si>
    <t>https://vk.com/wall-73546900_234157?w=wall-73546900_234157_r234203</t>
  </si>
  <si>
    <t>Проверить витамин Д и ферритин. Я дефицит Д закрывала фортедетримом тоже. Он в высокой дозировке его врач назначает.</t>
  </si>
  <si>
    <t>https://vk.com/wall-150867345_2004890</t>
  </si>
  <si>
    <t>https://vk.com/wall-150867345_2004890?w=wall-150867345_2004890_r2004927</t>
  </si>
  <si>
    <t>По назначению врача пью Фортедетрим - это лекарственный витамин Д, волосы с ним постепенно начинают как роскошь бутиков выглядеть и перестали выпадать так сильно. Вообще, лучше все на основе анализов принимать.</t>
  </si>
  <si>
    <t>https://vk.com/wall-22901808_185508</t>
  </si>
  <si>
    <t>https://vk.com/wall-22901808_185508?w=wall-22901808_185508_r185510</t>
  </si>
  <si>
    <t>Так лучше проблему решить с густотой. У меня раньше тоже жиденькие волосы были. Пошла к трихологу. Он мне назначил процедуры+ витамин д  Фортедетрим пью до сих пор. Волосы заметно гуще стали.</t>
  </si>
  <si>
    <t>https://vk.com/wall-159026333_57548</t>
  </si>
  <si>
    <t>https://vk.com/wall-159026333_57548?w=wall-159026333_57548_r57568</t>
  </si>
  <si>
    <t>У меня состояние в гору пошло, когда после ГВ мне назначали фортедетрим для восстановления витамина Д.</t>
  </si>
  <si>
    <t>https://vk.com/wall-112011819_2104747</t>
  </si>
  <si>
    <t>https://vk.com/wall-112011819_2104747?w=wall-112011819_2104747_r2105225</t>
  </si>
  <si>
    <t>Ферритин и витамин Д проверьте, у меня обы были на нулы. От препаратов железа у меня кишечнику совсем плохо, поэтому их советовать не буду, а вот из витаминов Д мне Фортедетрим назначили, он рецептурный и реально рабочий, не какой-то БАД.</t>
  </si>
  <si>
    <t>https://vk.com/wall-116010319_974443</t>
  </si>
  <si>
    <t>https://vk.com/wall-116010319_974443?w=wall-116010319_974443_r974681</t>
  </si>
  <si>
    <t>Мне при планировании назначали фолиевую кислоту и фортедетрим (витамин д). Ну и узи сделали по гинекологии)</t>
  </si>
  <si>
    <t>https://vk.com/wall-110697272_605929</t>
  </si>
  <si>
    <t>https://vk.com/wall-110697272_605929?w=wall-110697272_605929_r606027</t>
  </si>
  <si>
    <t>Надо на дефициты сдать. У меня после родов просел витамин Д, назначали фортедетрим в дозировке 10 000МЕ. Курс 2 месяца был. Дефицит убрала быстро. Состояние лучше стало.</t>
  </si>
  <si>
    <t>https://vk.com/wall-110697468_424030</t>
  </si>
  <si>
    <t>https://vk.com/wall-110697468_424030?w=wall-110697468_424030_r424081</t>
  </si>
  <si>
    <t>Пью Фортедетрим 10000МЕ по схеме врача, которую мне назначили - и наконец-то просыпаюсь бодрой, есть силы на эту жизнь!</t>
  </si>
  <si>
    <t>https://vk.com/wall-136860886_596365</t>
  </si>
  <si>
    <t>https://vk.com/wall-136860886_596365?w=wall-136860886_596365_r596417</t>
  </si>
  <si>
    <t>У меня после родов тоже такое было. Как завершила гв пошла к врачу. Фортедетрим назначили. Это витамин д. Пропила курс, и прям значительно лучше стало.</t>
  </si>
  <si>
    <t>https://vk.com/wall-110697460_441317</t>
  </si>
  <si>
    <t>https://vk.com/wall-110697460_441317?w=wall-110697460_441317_r441422</t>
  </si>
  <si>
    <t>Я как витамин Д повысила, точнее из дефицита вышла, так всё наладилось. Выписывали мне фортедетрим.</t>
  </si>
  <si>
    <t>https://vk.com/wall-110697460_441317?w=wall-110697460_441317_r441403</t>
  </si>
  <si>
    <t>Если не на гв, то фортедетрим - мне его назначали из-за дефицита витамина Д, помогло очень. Силы вернулись, энергия.</t>
  </si>
  <si>
    <t>https://vk.com/wall-62875694_124292</t>
  </si>
  <si>
    <t>https://vk.com/wall-62875694_124292?w=wall-62875694_124292_r124311</t>
  </si>
  <si>
    <t>Мне назначали Фортедетрим. Он действительно рабочий. За короткий срок поднял до нормы.</t>
  </si>
  <si>
    <t>https://vk.com/wall-104634910_1315933</t>
  </si>
  <si>
    <t>https://vk.com/wall-104634910_1315933?w=wall-104634910_1315933_r1316146</t>
  </si>
  <si>
    <t>Основные дефициты после ГВ это Ц, Д, Железо, В. Мне для восполнения Д назначали фортедетрим, у него дозировка хорошая. Волосы с ногтями сразу в норму пришли. Железо я долго подбирала. ничего не усваивалось и показатель оставался низким. Кажется, сорбифер поднял железо более или менее.</t>
  </si>
  <si>
    <t>https://vk.com/wall-186247858_1367848</t>
  </si>
  <si>
    <t>https://vk.com/wall-186247858_1367848?offset=20&amp;w=wall-186247858_1367848_r1368307</t>
  </si>
  <si>
    <t xml:space="preserve">Мне Фортедетрим назначали - работает. Чистый лекарственный витамин Д, ничего лишнего, и дозировки на 1 капсулу от 4000МЕ до 50000МЕ. </t>
  </si>
  <si>
    <t>https://vk.com/wall-186247858_1367848?w=wall-186247858_1367848_r1368499</t>
  </si>
  <si>
    <t>Пила по назначению врача витамин д - фортедетрим. Мне понравился.</t>
  </si>
  <si>
    <t>https://vk.com/wall-186247858_1367848?w=wall-186247858_1367848_r1368508</t>
  </si>
  <si>
    <t>Фортедетрим хороший препарат, да. Тоже пил по назначению терапевта. Быстро восполняет дефицит витамина Д, в следствии чего всё состояние организма становится гораздо лучше.</t>
  </si>
  <si>
    <t>https://mom.life/post/67cf521e08d1793acb0eb3c5-em-posovetuyte-em-mne-tr</t>
  </si>
  <si>
    <t>Вас анализы отправят сдавать, можете заранее общий сделать, а еще на ферритин и витамин Д. От них часто с волосами проблема. У меня самой, например, волосы сыпаться перестали только после ударного курса Фортедетрима (мне его трихолог как-раз и выписал)</t>
  </si>
  <si>
    <t>berttabertta</t>
  </si>
  <si>
    <t>https://mom.life/post/67cf48ac586cba75255e668b-ot-vypadeniya-em-volos-em</t>
  </si>
  <si>
    <t>Фортедетрим. Это витамин д. Мне его трихолог назначал. Помог.</t>
  </si>
  <si>
    <t>https://mom.life/post/67cf19c080b05012263e5298-damy-uzhasno-vypadayut-em-v</t>
  </si>
  <si>
    <t>После ГВ дефицит по всем витаминам. Мне кажется, у меня после курса фортедетрима волосы с кожей восстановились. Терапевт назначал, т.к.  по анализам был дефицит витамина Д.</t>
  </si>
  <si>
    <t>https://vk.com/wall-217424576_151636</t>
  </si>
  <si>
    <t>https://vk.com/wall-217424576_151636?offset=20&amp;w=wall-217424576_151636_r153163</t>
  </si>
  <si>
    <t>У меня, кстати, уже нет такого с момента как мне Фортедетрим (лекарственный витамин Д) курсом назначили.  Встаю вполне легкуо, разбитости этой утроенней нет.</t>
  </si>
  <si>
    <t>https://t.me/doctor_zubareva/3354</t>
  </si>
  <si>
    <t>https://t.me/doctor_zubareva/3354?comment=217934</t>
  </si>
  <si>
    <t>Я как фортедетрим начала пить по рекомендации трихолога, волосы гораздо лучше стали. Естественный блеск вернулся, не выпадают особо.</t>
  </si>
  <si>
    <t>https://t.me/doctor_zubareva/3354?comment=217920</t>
  </si>
  <si>
    <t>Я тоже никогда не знала, что на витамине Д столько всего завязано - и кожа и волосы и иммунитет и настроение и т.д. Мне фортедетрим после ГВ назначали. когда я вся сыпалась вообще. Спустя пару месяцев мои волосы начали приобретать человеческий прежний вид.</t>
  </si>
  <si>
    <t>https://t.me/doctor_zubareva/3354?comment=217918</t>
  </si>
  <si>
    <t>Вот по поводу анализов особо плюсую, у меня волосы очень сильно сыпались из-за низкого витамина Д, трихолог назначал Фортедетрим - он по рецепту, дозировка 20 000 МЕ на капсулу. Очень результат понравился и в плане волос, и в плане самочувствия.</t>
  </si>
  <si>
    <t>https://vk.com/wall-117569377_81923</t>
  </si>
  <si>
    <t>https://vk.com/wall-117569377_81923?w=wall-117569377_81923_r81952</t>
  </si>
  <si>
    <t>Вот у меня при дефиците витамина д прям апатия жуткая была. После курса фортедетрима состояние нормализовалось. Мне его терапевт назначал.</t>
  </si>
  <si>
    <t>https://vk.com/wall-71721697_2790206</t>
  </si>
  <si>
    <t>https://vk.com/wall-71721697_2790206?w=wall-71721697_2790206_r2790469</t>
  </si>
  <si>
    <t>Фортедетрим мне единственный поднял показатель по анализу. У него дозировка высокая. назначал терапевт.</t>
  </si>
  <si>
    <t>https://vk.com/wall-71721697_2790206?w=wall-71721697_2790206_r2790457</t>
  </si>
  <si>
    <t>Такой Фортедетрим, мне врач назначал. Самый рабочий витамин Д, и дозировка шикарная</t>
  </si>
  <si>
    <t>https://t.me/lenassewing/4006</t>
  </si>
  <si>
    <t>https://t.me/lenassewing/4006?comment=154622</t>
  </si>
  <si>
    <t>Витамин д - фортедетрим? Очень капсулка похожа. Я тоже его пью, мне эндокринолог назначил.</t>
  </si>
  <si>
    <t>https://t.me/lenassewing/4006?comment=154599</t>
  </si>
  <si>
    <t>Витамин Д сейчас у всех на нуле. Тоже пью фортедетрим по показанию терапевта, очень низкий показатель по анализам. Хорошо усваивается, уже чувствую как организм просыпается после зимней спячки))</t>
  </si>
  <si>
    <t>https://mom.life/post/67cf521e08d1793acb0eb3c5</t>
  </si>
  <si>
    <t>@ellisml с волосами к трихологу ходила, вот он мне железо и фортедетрим назначал. Ну скажем так, все анализы сдать прям недешево было</t>
  </si>
  <si>
    <t>https://vk.com/wall-196389526_1522447</t>
  </si>
  <si>
    <t>https://vk.com/wall-196389526_1522447?offset=20&amp;w=wall-196389526_1522447_r1523542</t>
  </si>
  <si>
    <t>Плюсую за фортедетрим!! Сама его пью по назначению врача. Хороший витамин д!</t>
  </si>
  <si>
    <t>https://vk.com/wall-196389526_1522447?w=wall-196389526_1522447_r1523333</t>
  </si>
  <si>
    <t>Витамин Д мне поднял только фортедетрим, пропивал курс по назначению терапевта.</t>
  </si>
  <si>
    <t>https://vk.com/wall-196389526_1522447?offset=20&amp;w=wall-196389526_1522447_r1523303</t>
  </si>
  <si>
    <t>В идеале нужно сдать хотя бы базовые анализы (общий, на ферритин и гемоглобин, на вит Д) и чтоб врач на их основе все назначил. У меня, например, все ок было кроме витамина Д - назначили курс Фортедетрима, после него самочувствие в разы лучше стало, и волосы не выпадают</t>
  </si>
  <si>
    <t>https://t.me/rastiisnami/34710</t>
  </si>
  <si>
    <t>https://t.me/rastiisnami/34710?comment=38070</t>
  </si>
  <si>
    <t>Мне поэтому терапевт назначил пить витамин д фортедетрим. С ним хоть ожила, а то была постоянно в усталом состоянии.</t>
  </si>
  <si>
    <t>https://t.me/sergeeva_official/1094</t>
  </si>
  <si>
    <t>https://t.me/sergeeva_official/1094?comment=14164</t>
  </si>
  <si>
    <t>Согласна на счет фортедетрима. Тоже назначали после того как ГВ закончила. Восстановил мне волосы и кожу, и самочувствие нормального человека вернул))</t>
  </si>
  <si>
    <t>https://t.me/sergeeva_official/1094?comment=14162</t>
  </si>
  <si>
    <t>Все верно! Я тоже анализы сдавала, мне только витамин Д из-за дефицита назначили. Причем, не какой-то БАД, а рецептурный лекарственный Фортедетрим, очень высокие дозировки у него - и волосы у меня после курса прям вау)</t>
  </si>
  <si>
    <t>https://vk.com/wall-201577524_7884</t>
  </si>
  <si>
    <t>https://vk.com/wall-201577524_7884?w=wall-201577524_7884_r7888</t>
  </si>
  <si>
    <t>Пейте витамин д. У меня после курса волосы шикарные стали. Трихолог назначал именно Фортедетрим.</t>
  </si>
  <si>
    <t>https://vk.com/wall-143027530_269134</t>
  </si>
  <si>
    <t>https://vk.com/wall-143027530_269134?w=wall-143027530_269134_r269163</t>
  </si>
  <si>
    <t>Мне после родов назначали фортедетрим, это витамин Д, он у меня был в диком упадке. После курса - и волосы и кожа стали как прежде. И силы появились на мамские дела)) Но он вам подойдёт, если вы не на ГВ, у него дозировка высокая.</t>
  </si>
  <si>
    <t>https://vk.com/wall-142477702_814689</t>
  </si>
  <si>
    <t>https://vk.com/wall-142477702_814689?w=wall-142477702_814689_r814746</t>
  </si>
  <si>
    <t>У меня когда с волосами проблема была (выпадали, ломались, сильно жирнились) мне трихолог выписывал Фортедетрим в высоких дозировках, он в целом у меня всему организму очень полезен оказался.</t>
  </si>
  <si>
    <t>https://vk.com/wall-59560223_54024</t>
  </si>
  <si>
    <t>https://vk.com/wall-59560223_54024?w=wall-59560223_54024_r54038</t>
  </si>
  <si>
    <t>Сходите к эндокринологу. Он вам анализы назначит, возможно у вас дефициты, и поэтому вес не уходит. Мне кстати еще фортедетрим назначали. Это витамин д. Тоже очень важен при похудении.</t>
  </si>
  <si>
    <t>https://vk.com/wall-117799700_1233774</t>
  </si>
  <si>
    <t>https://vk.com/wall-117799700_1233774?w=wall-117799700_1233774_r1233798</t>
  </si>
  <si>
    <t>После устранения дефицита витамина Д (назначали фортедетрим на 2 месяца, дозировка 10 000МЕ) мой вес наконец-то пошёл на спад. Я считаю калории по приложению, ем всё, что хочу в пределах нормы калорий. Для меня это рабочая схема.</t>
  </si>
  <si>
    <t>https://vk.com/wall-137006773_1003524</t>
  </si>
  <si>
    <t>https://vk.com/wall-137006773_1003524?w=wall-137006773_1003524_r1003544</t>
  </si>
  <si>
    <t>У меня так было, эндокринолог на анализы отправлял, дефицит витамина Д нашли - назначали Фортедетрим (вит Д лекарственный, на одну капсулу дозировка 20 000 МЕ), вот с ним я смогла свое весовое плато преодолеть</t>
  </si>
  <si>
    <t>https://vk.com/wall-189428574_8492</t>
  </si>
  <si>
    <t>https://vk.com/wall-189428574_8492?w=wall-189428574_8492_r8497</t>
  </si>
  <si>
    <t>А может и дефициты витаминов в организме. Мне эндокринолог при похудении фортедетрим назначал. Это витамин д. Я так поняла, если его не хватает, то и вес хуже уходит.</t>
  </si>
  <si>
    <t>https://vk.com/wall-125265767_68194</t>
  </si>
  <si>
    <t>https://vk.com/wall-125265767_68194?w=wall-125265767_68194_r68223</t>
  </si>
  <si>
    <t>Сдайте анализ на дефицит витаминов, в частности на витамин Д. Когда он в дефиците - волосы выпадают очень сильно. Из всех принимаемых бадов и лекарств. мне поднял показатель Д только назначенный врачом фортедетрим в дозировке 10 000МЕ.</t>
  </si>
  <si>
    <t>https://vk.com/wall-186868711_249534</t>
  </si>
  <si>
    <t>https://vk.com/wall-186868711_249534?w=wall-186868711_249534_r249636</t>
  </si>
  <si>
    <t>Мне Фортедетрим трихолог назначал, это лекарственный витамин Д, у меня волосы после него шикарно выглядят</t>
  </si>
  <si>
    <t>https://vk.com/wall-206214408_276493</t>
  </si>
  <si>
    <t>https://vk.com/wall-206214408_276493?w=wall-206214408_276493_r276582</t>
  </si>
  <si>
    <t>Мне тоже витамин д назначали - фортедетрим. Быстро состояние нормализовалось.</t>
  </si>
  <si>
    <t>https://vk.com/wall-206214408_276493?w=wall-206214408_276493_r276569</t>
  </si>
  <si>
    <t>Витамин Д, С и железо вам помогут в борьбе с астенией. Фортедетрим мне назначал терапевт для восполнения Д - очень хорошо усваивается, быстро убирает дефицит. Железо надо индивидуально подбирать и пить в совокупности с витамином В.</t>
  </si>
  <si>
    <t>https://mom.life/post/67d124119ecc3741e17fff1d-posovetuyte-chto-nibud-ot-v</t>
  </si>
  <si>
    <t>Для начала поход к трихологу или хотя бы дерматологу. Потом сдать анализы на дефициты. У меня, например, от дефицита Д выпадали - назначили курс Фортедетрима, там хорошие высокие дозировки по 10 000МЕ на капсулу были - и выпадение с витамином Д постепенно прекратилось</t>
  </si>
  <si>
    <t>https://mom.life/post/67d1060dbbd5dd3e250e8320-kto-stalkivalsya-s-vypadenie</t>
  </si>
  <si>
    <t>Я столкнулась. Помог фортедетрим. Это витамин д. Назначал мне его трихолог. После курса прям заметно меньше волос теряю.</t>
  </si>
  <si>
    <t>https://mom.life/post/67d111f43704600e581b6923-posovetuyte-em-vitamin-em</t>
  </si>
  <si>
    <t>Мне подошел и поднял показатель витамина Д только выписанный врачом Фортедетрим в дозировке 10 000МЕ. Пила 2 месяца.</t>
  </si>
  <si>
    <t>https://vk.com/wall-112011819_2105898</t>
  </si>
  <si>
    <t>https://vk.com/wall-112011819_2105898?offset=20&amp;w=wall-112011819_2105898_r2107495</t>
  </si>
  <si>
    <t>Железо и витамин Д обязательно, причем витамин Д советую брать выссокие дозировки, мне самой лекарственный Фортедетрим назначали - и намного легче стало с закрытием дефицита в моральном плане. Норма витаминов влияет на нас сильнее, чем мы думаем</t>
  </si>
  <si>
    <t>https://vk.com/wall-112011819_2105898?w=wall-112011819_2105898_r2108048</t>
  </si>
  <si>
    <t>Витамин д пейте. Причем хороший надо. Мне врач фортедетрим назначал такой. Он реально восполняет дефицит.</t>
  </si>
  <si>
    <t>https://vk.com/wall-78115382_171178</t>
  </si>
  <si>
    <t>https://vk.com/wall-78115382_171178?w=wall-78115382_171178_r171191</t>
  </si>
  <si>
    <t>Нехватка витамина д не только на детей влияет. У взрослого человека много что на нём держится - от иммунитета, до состояния настроения. Я как пропил назначенный терапевтом фортедетрим, так как будто из спячки вышел. Забыл про сонливость и вечную усталость.</t>
  </si>
  <si>
    <t>https://t.me/semaglu/471755/685101</t>
  </si>
  <si>
    <t>https://t.me/semaglu/471755/687608</t>
  </si>
  <si>
    <t>согласна, все дефициты нужно витаминами по назначению врача закрывать. у меня, например, вит Д был низкий очень - фортедетрим курсом назначали, это рецептурный витамин Д, на маркетплейсах такой не закажешь</t>
  </si>
  <si>
    <t>https://t.me/oksanarim1/14610</t>
  </si>
  <si>
    <t>https://t.me/oksanarim1/14610?comment=62990</t>
  </si>
  <si>
    <t>У меня проблема с волосами была из-за дефицита как раз витамина д. Назначали курс фортедетрима. Мне помог. Сейчас волосы в хорошем состоянии.</t>
  </si>
  <si>
    <t>https://t.me/mama_prosto/598</t>
  </si>
  <si>
    <t>https://t.me/mama_prosto/598?comment=37466</t>
  </si>
  <si>
    <t>На витамине Д вообще много чего завязано - и волосы с кожей, и настроение, и иммунка, и бодрость. У меня в январе было состояние как будто я в спячке. Не поленилась, сдала анализы на дефициты и вот он обнаружился истощённый витамин Д. Назначали фортедетрим в дозировке 10 000 МЕ, через месяц уже пархала полная сил и энергии.</t>
  </si>
  <si>
    <t>https://vk.com/wall-211427652_14666</t>
  </si>
  <si>
    <t>https://vk.com/wall-211427652_14666?offset=20&amp;t2fs=bd3129cc614c4bbe4c_2&amp;w=wall-211427652_14666_r14705</t>
  </si>
  <si>
    <t>Моему витамина Д не хватало, поэтому мне фортедетрим назначили) Работает)</t>
  </si>
  <si>
    <t>https://vk.com/wall-211427652_14666?w=wall-211427652_14666_r14701</t>
  </si>
  <si>
    <t>У меня была сильная апатия+волосы сыпались жутко. Все это из-за дефицита витД. Как пропила фортедетрим по назначению врача, сразу лучше стало. Энергия появилась. Волосы и кожа стали лучше гораздо.</t>
  </si>
  <si>
    <t>https://ok.ru/profile/570034652247/statuses/157884320602199</t>
  </si>
  <si>
    <t>Мне фортедетрим назначали для устранения дефицита витамина Д, Вот я прям прочувствовала, как вышла из спячки. Теперь маму с папой и мужа отправила сдавать анализ на дефицит витаминов.</t>
  </si>
  <si>
    <t>https://vk.com/wall-39168525_130139</t>
  </si>
  <si>
    <t>https://vk.com/wall-39168525_130139?w=wall-39168525_130139_r130164</t>
  </si>
  <si>
    <t>У меня был серьезный дефицит, назначали высокие дозировки фортедетрима по 10000МЕ на капсулу который, вот с ним быстро самочувствие в норму пришло.</t>
  </si>
  <si>
    <t>https://vk.com/wall-33519515_2643423</t>
  </si>
  <si>
    <t>https://vk.com/wall-33519515_2643423?w=wall-33519515_2643423_r2643736</t>
  </si>
  <si>
    <t>Выпадение возможно и при дефиците витаминов. Сдайте ферритин, витамин д. У меня как раз нехватка последнего была. Пила назначенный трихологом Фортедетрим. Он помог не стать лысой)</t>
  </si>
  <si>
    <t>https://vk.com/wall-176266147_285439</t>
  </si>
  <si>
    <t>https://vk.com/wall-176266147_285439?w=wall-176266147_285439_r285563</t>
  </si>
  <si>
    <t>Мне после окончания ГВ назначали фортедетрим. Был дико низкий показатель витамина Д. После курса и волосы и кожа вернулись в нормальное состояние. И перепады настроения закончились.</t>
  </si>
  <si>
    <t>https://vk.com/wall-118889096_361379</t>
  </si>
  <si>
    <t>https://vk.com/wall-118889096_361379?w=wall-118889096_361379_r361536</t>
  </si>
  <si>
    <t>А витамин Д проверяли? У меня из-за его нехватки очень выпадали, принимала Фортедетрим по назначению трихолога, очень помогло.</t>
  </si>
  <si>
    <t>https://vk.com/wall-169660220_98772</t>
  </si>
  <si>
    <t>https://vk.com/wall-169660220_98772?w=wall-169660220_98772_r98815</t>
  </si>
  <si>
    <t>Мне врач назначал фортедетрим. Это витамин д. Восстановилась быстро. Но его можно после завершения ГВ.</t>
  </si>
  <si>
    <t>https://vk.com/wall-103982874_949693</t>
  </si>
  <si>
    <t>https://vk.com/wall-103982874_949693?w=wall-103982874_949693_r949791</t>
  </si>
  <si>
    <t>Проверьте витамин Д, его дефицит дает такой эффект. Я зимой пропивал фортедетрим, назначал терапевт. Быстро поднимает уровень витамина Д.</t>
  </si>
  <si>
    <t>https://vk.com/wall-118889096_361387</t>
  </si>
  <si>
    <t>https://vk.com/wall-118889096_361387?w=wall-118889096_361387_r361535</t>
  </si>
  <si>
    <t>Вы можете делать что вам угодно) Но если серьезно - не ленитесь обращаться ко врачу, витамины нужно пить исходя из дефицитов. Мне вот назначали Фортедетрим при дефиците витамина Д - и после курса волосы сыпаться перестали, энергия есть</t>
  </si>
  <si>
    <t>https://vk.com/wall-112011819_2105898?w=wall-112011819_2105898_r2109720</t>
  </si>
  <si>
    <t>Так сходите к врачу, вам надо витамин д в норму привести. Мне назначали фортедетрим. Он быстро помог до нормы поднять.</t>
  </si>
  <si>
    <t>https://vk.com/wall-79831326_1314566</t>
  </si>
  <si>
    <t>https://vk.com/wall-79831326_1314566?w=wall-79831326_1314566_r1314655</t>
  </si>
  <si>
    <t>Я в феврале почувствовала себя очень уставшей и выгоревшей. Оказался дефицит витамина Д. Назначили фортедетрим 10000МЕ, сейчас допиваю курс (назначали на 2 месяца) и чувствую себя гораздо лучше. Вам надо тоже на дефициты сдать и пропить то, в чем нуждается тело.</t>
  </si>
  <si>
    <t>https://vk.com/wall-87839858_169248</t>
  </si>
  <si>
    <t>https://vk.com/wall-87839858_169248?w=wall-87839858_169248_r169295</t>
  </si>
  <si>
    <t>Ходите вместе в спортзал, готовьте полезное, выезжайте на активности типа катания на велосипеде. Пусть к эндокринологу сходит, сдаст анализы. Часто воообще лишний вес не уходит из-за дефицита витамина Д. Мне Фортедетрим назначали дозировку высокую, вот после этого лечебного витамимна Д у меня и вес с плато сдвинулся. Так что помогайте своей половинке, а не просто "желайте перемен"</t>
  </si>
  <si>
    <t>https://otvet.mail.ru/question/242160994</t>
  </si>
  <si>
    <t>https://otvet.mail.ru/answer/2073302393</t>
  </si>
  <si>
    <t>Мне после болезни витамин д - фортедетрим назначали. Быстро восстановилась. И сейчас кстати болею редко.</t>
  </si>
  <si>
    <t>https://otvet.mail.ru/question/242178361</t>
  </si>
  <si>
    <t>https://otvet.mail.ru/answer/2073306045</t>
  </si>
  <si>
    <t>Или наследственность, или упал витамин Д в теле. Я пропивал фортедетрим после сильной ангины по назначению врача, убрал дефицит витамина Д и тело как будто перезагрузилось. И волосы вместе с ним.</t>
  </si>
  <si>
    <t>https://www.woman.ru/health/woman-health/thread-androgennaya-allopetsiya-u-zhenschin-id6232695/</t>
  </si>
  <si>
    <t>https://www.woman.ru/forum/GoToMessage/?id=98389649</t>
  </si>
  <si>
    <t>Вам бы хорошего врача найти...Это ведь, вероятно, мощные дефициты по витаминам...У меня, например, волосы сыпались из-за низкого ферритина (железо пила) и низкого витамина Д (Фортедетрим назначали, это лекарственный витамин Д, который реально в норму анализы приводит)</t>
  </si>
  <si>
    <t>https://www.woman.ru/health/woman-health/thread-vosstanovlenie-posle-zamershey-i-chistki-bez-kontratseptivov-id6232490/</t>
  </si>
  <si>
    <t>https://www.woman.ru/forum/GoToMessage/?id=98384936</t>
  </si>
  <si>
    <t xml:space="preserve">Мне при планировании из витаминов назначали фортедетрим (витамин д) и фолиевую кислоту. </t>
  </si>
  <si>
    <t>Оля</t>
  </si>
  <si>
    <t>https://vk.com/wall-184410878_95712</t>
  </si>
  <si>
    <t>https://vk.com/wall-184410878_95712?w=wall-184410878_95712_r95723</t>
  </si>
  <si>
    <t>Фрукты и овощи сейчас с минимальным количеством чего-то полезного. Я сдаю каждый февраль на дефициты витаминов анализ и пропиваю, что нужно восполнить. Вот и получается пробуждение организма. В этом году просел витамин Д сильно, выписывали фортедетрим 10 000 МЕ на 2 месяца. Сейчас еще допиваю, но апатия уже прошла, привет бодрость и хорошее настроение!</t>
  </si>
  <si>
    <t>https://mom.life/post/67d1f306032de5634f6456df</t>
  </si>
  <si>
    <t>Только те, что терапевт назначал. Из последнего - Фортедетрим, это лекарственный Д, дозировка на капсулу у меня 10 000Ме. Закрываю им свой дефицит витамина Д.</t>
  </si>
  <si>
    <t>https://mom.life/post/67d273ae18c1e86d9068927b-alerana-em-vitaminy-em-o</t>
  </si>
  <si>
    <t>Мне фортедетрим назначали. Это витамин д. У меня по анализам дефицит был. Поэтому и волосы сильно выпадали и были в плачевном состоянии.</t>
  </si>
  <si>
    <t>https://mom.life/post/67d26e32611c2b1a074bae35-kto-kak-sebya-vosstanavlivae</t>
  </si>
  <si>
    <t>Витамины В, С, Д. Из назначаемых мне витаминов Д мне понравился фортедетрим. У него дозировка хорошая и усваивается он хорошо, быстро убирает дефицит, помогая организму справляться со стрессом и после ковида и после зимы с авитаминозом.</t>
  </si>
  <si>
    <t>https://mom.life/post/67d248190b56fe4a6819a5e1-cherez-3-mesyaca-posle-rodov</t>
  </si>
  <si>
    <t>Мне фортедетрим назначали, так как сильный дефицит Д был по анализам. очень хорошо помогло. но имейте ввиду, я грудью не кормила, лучше по витаминам все у врача уточнять вообще</t>
  </si>
  <si>
    <t>https://mom.life/post/67d221b4ad26a56182190cde-devochek-posovetuyte-horoshi</t>
  </si>
  <si>
    <t xml:space="preserve">Нам еще витамин д - фортедетрим обоим назначал врач.  </t>
  </si>
  <si>
    <t>https://mom.life/post/67d2746035d29054ff705ec6-sypyatsya-em-volosy-em-re</t>
  </si>
  <si>
    <t>Проверьте дефициты. Скорее всего просел витамин Д. Мне после ГВ назначали фортедетрим курсом 2 месяца. За это время кожа, волосы и ногти восстановились + прошли перепады настроений.</t>
  </si>
  <si>
    <t>https://mom.life/post/67d1ffcaadd90a0d5f082b6b-devchonki-u-kogo-posle-otmen</t>
  </si>
  <si>
    <t>У меня и после родов, и после гв, и после КОК....дело вообще оказалось в низком ферритине и дефиците витамина Д, мне назначали железо и Фортедетрим (рецептурный Д в высоких дозировках), вот после Д вообще сыпаться перестали</t>
  </si>
  <si>
    <t>https://ok.ru/group/56314999537909/topic/160096213239285</t>
  </si>
  <si>
    <t>Спасибо. Мне как раз сейчас назначили витамин д - фортедетрим пить. Но у меня дозировка большая и пить всего по 1 капсуле в неделю надо) Удобно</t>
  </si>
  <si>
    <t>https://t.me/Mamochki/123248</t>
  </si>
  <si>
    <t>https://t.me/Mamochki/123248?comment=1850790</t>
  </si>
  <si>
    <t>Для поднятия уровня витамина Д мне назначали фортедетрим 10 000 МЕ. Курс 2 месяца был. Хорошо усваивается и быстро поднимает показатель.</t>
  </si>
  <si>
    <t>https://forum.baby.ru/blogs/post/2629445648-2626777040/</t>
  </si>
  <si>
    <t>Фортедетрим в капсулах, у него дозировка высокая и это точно не БАД. Мне врач назначал, по рецепту покупала.</t>
  </si>
  <si>
    <t>Смирнова Ольга</t>
  </si>
  <si>
    <t>https://otvet.mail.ru/answer/2073311549</t>
  </si>
  <si>
    <t>https://otvet.mail.ru/answer/2073311549/cid-384381185</t>
  </si>
  <si>
    <t>Я с таким вопросом к врачу ходила. Мне фортедетрим назначил. Это витамин д. С ним энергии больше стало. Бодрее себя чувствую.</t>
  </si>
  <si>
    <t>Лариса Цветаева</t>
  </si>
  <si>
    <t>Я сдаю на дефициты и пропиваю то, что просело. В этом сезоне это был витамин Д. Врач назначал фортедетрим, дозировка 50 000МЕ и пить раз в неделю. Это прям мой вариант) Допиваю сейчас курс, заметила, что волосы и кожа как-то лучше стали. Самочувствие нормализовалось. С утра встаю отдохнувшая. Состояние под стать весне!</t>
  </si>
  <si>
    <t>https://t.me/spottykit/8377</t>
  </si>
  <si>
    <t>https://t.me/spottykit/8377?comment=559354</t>
  </si>
  <si>
    <t>Сил 0, ходила недели две назад анализы сдавать, оказывается Д в дефиците. Фортедетрим мне назначили по 10000МЕ, вот с ним уже с каждым утром все легче и легче вставать, энергия прибавляется</t>
  </si>
  <si>
    <t>https://t.me/spottykit/8377?comment=559484</t>
  </si>
  <si>
    <t>Как я вас понимаю. Я еще переболела сильно. Восстанавливаюсь потихоньку. Терапевт витамин д назначил  - фортедетрим в большой дозировке. Из изменений заметила, что устаю не так сильно под конец дня, еще даже силы остаются на семью.</t>
  </si>
  <si>
    <t>https://t.me/spottykit/8377?comment=559420</t>
  </si>
  <si>
    <t>Я когда себя вот так чувствую - это значит витамин Д в дефицит ушел в организме. Иду сдаю анализы. И всегда он. Назначают фортедетрим 50 000МЕ, пить по 1 капсуле в неделю, очень удобно и витамин быстро поднимается. А сним бодрость и активность. Ненавижу это чувство, когда силой себя куда-то тащишь, и вот и оно наконец прошло, ура весне))</t>
  </si>
  <si>
    <t>https://t.me/FitKatiki/553?comment=12581</t>
  </si>
  <si>
    <t>Может дефициты какие? Мне вот тоже фортедетрим назначил врач. Симптомы похожие как у вас были. Апатия, сонливость..</t>
  </si>
  <si>
    <t>https://vk.com/wall-58073616_1043901</t>
  </si>
  <si>
    <t>https://vk.com/wall-58073616_1043901?w=wall-58073616_1043901_r1044099</t>
  </si>
  <si>
    <t>Если у вас дефицит, то это даже маленькая доза. Мне назначали фортедетрим 10000МЕ по 5 капсул в неделю, курс 2 месяца. Вот тогда я только перекрыла свой дефицит.</t>
  </si>
  <si>
    <t>https://vk.com/wall-58073616_1043901?w=wall-58073616_1043901_r1044023</t>
  </si>
  <si>
    <t>Ничего страшного от одного раза не будет) мне вообще Фортедетрим выписали из-за дефицита Д, у него на 1 капсулу дозировка 10 000 МЕ, и самочувствие с каждым днем  заметно лучше становится.</t>
  </si>
  <si>
    <t>https://vk.com/wall-50079856_1363188</t>
  </si>
  <si>
    <t>https://vk.com/wall-50079856_1363188?w=wall-50079856_1363188_r1363330</t>
  </si>
  <si>
    <t>У меня тоже была недостаточность витамина д. Назначали фортедетрим курсом пить. Помог. Причем за пару месяцев поднялся до нормы.</t>
  </si>
  <si>
    <t>https://ok.ru/group/51670727852273/topic/158559733021681</t>
  </si>
  <si>
    <t>Мне в январе прописали фортедетрим, т.к. показатель витамина Д был крайне низок, и как же я сейчас кайфую от своего состояния! я просыпаюсь отдохнувшей и полной сил, я уже давно такого не ощущала. Жила с ощущением - только встала уже устала. И чего я раньше не сдала эти анализы.</t>
  </si>
  <si>
    <t>https://t.me/volkovaekaterina2024/575</t>
  </si>
  <si>
    <t>https://t.me/volkovaekaterina2024/575?comment=9180</t>
  </si>
  <si>
    <t>Хорошие. Но витамин Д я БАДы не беру с тех пор как мне врач фортедетрим назначил, дозировка на капсулу 4000МЕ и это лекарственный Д, в аптеке по рецепту покупаю. Д прекрасно поднимает.</t>
  </si>
  <si>
    <t>https://t.me/volkovaekaterina2024/575?comment=9182</t>
  </si>
  <si>
    <t>Мне тоже фортедетрим назначали. Рабочий витамин д. А бады врач сказал, даже смысла нет брать.</t>
  </si>
  <si>
    <t>https://t.me/doc_magomedova777/6261</t>
  </si>
  <si>
    <t>https://t.me/doc_magomedova777/6261?comment=75303</t>
  </si>
  <si>
    <t xml:space="preserve">Мне эндокринолог предложила на выбор фортедетрим - 50 тыс МЕ раз в неделю или каждый день меньшую дозу. Выбрала первый вариант, реально удобнее.  </t>
  </si>
  <si>
    <t>https://t.me/doc_magomedova777/6261?comment=75264</t>
  </si>
  <si>
    <t>Мне вообще 50000МЕ раз в неделю назначили - пью капсулу Фортедетрима, у нее именно такая дозировка. И самочувствие вот даже уже за пару недель заметно лучше.</t>
  </si>
  <si>
    <t>https://vk.com/wall-60477094_1628515</t>
  </si>
  <si>
    <t>https://vk.com/wall-60477094_1628515?w=wall-60477094_1628515_r1628863</t>
  </si>
  <si>
    <t>Конечно витамины лучше пить после посещения врача. Я просто к терапевту сходила, он мне назначил фортедетрим. Это витамин д. Вот сейчас только его пью.</t>
  </si>
  <si>
    <t>https://vk.com/wall-60477094_1628515?w=wall-60477094_1628515_r1628955</t>
  </si>
  <si>
    <t>Смысл есть всегда. Но надо пропивать, в чем нуждается именно ваш организм. У меня по анализам выявили дефицит витамина Д, группы В. Назначили курс фортедетрима 50000МЕ пить раз в неделю, 2 месяца. Хорошо поднимает уровень витамина Д в теле.</t>
  </si>
  <si>
    <t>https://vk.com/wall-33519515_2643893</t>
  </si>
  <si>
    <t>https://vk.com/wall-33519515_2643893?w=wall-33519515_2643893_r2644520</t>
  </si>
  <si>
    <t>Фильтр для воды и уходовые средства, мне вот еще фортедетрим для волос назначали из-за низкого Д, очень помогло</t>
  </si>
  <si>
    <t>https://vk.com/wall-103474409_1069982</t>
  </si>
  <si>
    <t>https://vk.com/wall-103474409_1069982?w=wall-103474409_1069982_r1070146</t>
  </si>
  <si>
    <t>Я иммунитет укрепила приемом витамина д. Мне фортедетрим назначал терапевт. Пью в дозировке 10 тыс ме раз в неделю.</t>
  </si>
  <si>
    <t>https://dzen.ru/a/Z9KaCUdjJnQPzalZ</t>
  </si>
  <si>
    <t>Сейчас после зимы ни у кого нет витаминов в полном достатке. По моим анализам был выявлен дефицит большинства, особенно Д. Назначали фортедетрим 50 000 МЕ. Удобно, что пить раз в неделю. Сейчас буду остальные пропивать. Очень хочется весну встретить бодрой и красивой!</t>
  </si>
  <si>
    <t>https://mom.life/post/67d3cbc47c74cd08b61391d2-devochki-posovetuyte-pozhaluy</t>
  </si>
  <si>
    <t>Я грудью не кормила, мне по анализам железо назначали и фортедетрим (высокодозированный лекарственный Д), вот с ними самочувствие в разы лучше стало</t>
  </si>
  <si>
    <t>https://mom.life/post/67d3c0b73e93d80d1565c740-devochki-posovetuyte-pozhal</t>
  </si>
  <si>
    <t>Я принимаю только фортедетрим по назначению врача. Он в капсулах. По размеру небольшие, хорошо глотаются.</t>
  </si>
  <si>
    <t>https://mom.life/post/67d3b2c3267c051a5932eb63-em-vitamin-em-d-11-ya</t>
  </si>
  <si>
    <t>Мне при дефиците назначали фортедетрим 10 000МЕ, по 5 капсул в неделю, курс 2 месяца. Прям так хорошо стало по окончании курса. Волосы с кожей стали гораздо лучше, бодрость, силы, красота!</t>
  </si>
  <si>
    <t>https://mom.life/post/67d37c511bb3913ce13f8110-kakie-em-vitaminy-em-pe</t>
  </si>
  <si>
    <t>Я анализы сдавала, у меня только Д в дефиците - фортедетрим назначили, пью по схеме врача, волосы меньше заметно сыпаться стали</t>
  </si>
  <si>
    <t>https://mom.life/post/67d34f99a8eaac2ecd554b30-interesno-esli-kurs-em-vi</t>
  </si>
  <si>
    <t>Поможет. У меня тоже после ковида иммунитет на нуле был. Мне фортедетрим назначили. Это витамин д в хорошей большой дозировке. Так вот я уже забыла, когда болела.</t>
  </si>
  <si>
    <t>https://vk.com/wall-85978992_664789</t>
  </si>
  <si>
    <t>https://vk.com/wall-85978992_664789?w=wall-85978992_664789_r665072</t>
  </si>
  <si>
    <t>проверьте свои дефициты витаминов. перекройте их и начните придерживаться хоть каких-то правил в питании. мне назначали фортедетрим, т.к.был дефицит витамина д. перекрыла его и тревожность ушла. Наоборот пришли силы, бодрость, высыпаться стала, настроение не скачет. а в таком состоянии любые начинания легче даются.</t>
  </si>
  <si>
    <t>https://vk.com/wall-98242234_1496088</t>
  </si>
  <si>
    <t>https://vk.com/wall-98242234_1496088?w=wall-98242234_1496088_r1496124</t>
  </si>
  <si>
    <t>Сходить к эндокринологу, сдать анализы - у меня вот вес плохо уходил из-за дефицита витамина Д, мне Фортедетрим назначали по 20000МЕ, вот с ним процесс пошел. Диета с дефицитом, спорт, витамины, эмоции - мой рецепт.</t>
  </si>
  <si>
    <t>https://vk.com/wall-63677641_236365</t>
  </si>
  <si>
    <t>https://vk.com/wall-63677641_236365?w=wall-63677641_236365_r236389</t>
  </si>
  <si>
    <t>Вам надо прогу какую-нибудь скачать по подсчету калорий. Еще важно, чтобы не было дефицитов в организме. Мне вот допустим эндокринолог фортедетрим назначал, витамин д. Как его начала пить, вес лучше стал уходить.</t>
  </si>
  <si>
    <t>https://vk.com/wall-98338937_1738664</t>
  </si>
  <si>
    <t>https://vk.com/wall-98338937_1738664?w=wall-98338937_1738664_r1738710</t>
  </si>
  <si>
    <t>я бы еще на дефицит витаминов сдала сначала. Я когда худела - первые 3 кг ушли за неделю, а потом всё как встало и капец. Оказалось, что дефицит витамина Д такое влияние оказывает. Пропила назначенный курс фортедетрима, дефицит перекрыла и вес снова пошёл вниз.</t>
  </si>
  <si>
    <t>https://vk.com/wall-74204231_707527</t>
  </si>
  <si>
    <t>https://vk.com/wall-74204231_707527?w=wall-74204231_707527_r708128</t>
  </si>
  <si>
    <t>Чтоб жестко не срываться не нужно жестко ограничиваться. Стараться без крайностей, больше белка и на дефициты анализы сдать, У меня, например, вес хорошо вниз пошел после того как мне врач высокие дозировки Фортедетрима назначил, витамин Д при похудении реально важен</t>
  </si>
  <si>
    <t>https://ok.ru/group/60919528685716/topic/158141568338836</t>
  </si>
  <si>
    <t>У меня вот при дефиците витамина д сильно волосы выпадали. Я пила по назначению Фортедетрим. После курса волосы здоровые, блестят и главное выпадают меньше.</t>
  </si>
  <si>
    <t>https://vk.com/wall-60477094_1628515?w=wall-50079856_1363188_r1363332</t>
  </si>
  <si>
    <t>Татьяна, у фортедетрима дозировки хорошие большие. И поэтому быстрее поднимает уровень витамина д.</t>
  </si>
  <si>
    <t>https://vk.com/wall-118889096_361853</t>
  </si>
  <si>
    <t>https://vk.com/wall-118889096_361853?w=wall-118889096_361853_r362204</t>
  </si>
  <si>
    <t>99% что у вас низкий витамин Д. Мне для устранения моего дефицита Д назначали фортедетрим. Дозировка 50 000МЕ, но пить 1 раз в неделю. Курс был 2 месяца. Вот недавно как раз допила. И к весне чувствую себя на все 100. И кожа с волосами преобразились и прошло наконец то чувство - когда встала а уже устала.</t>
  </si>
  <si>
    <t>https://vk.com/wall-118889096_361853?w=wall-118889096_361853_r362246</t>
  </si>
  <si>
    <t>Все признаки дефицита витамина D, у меня так было, Фортедетрим назначали по 10 000МЕ, помогло от всего этого избавиться и волосы не выпадают после курса</t>
  </si>
  <si>
    <t>Инна Захарова</t>
  </si>
  <si>
    <t>https://otvet.mail.ru/question/242223828</t>
  </si>
  <si>
    <t>https://otvet.mail.ru/answer/2073557857</t>
  </si>
  <si>
    <t xml:space="preserve">У меня после зимы жуткая апатия и нежелание что-то делать вообще. К врачу ходила, назначил фортедетрим пить (витамин д). Надеюсь поможет. </t>
  </si>
  <si>
    <t>https://vk.com/wall-117764704_5352641</t>
  </si>
  <si>
    <t>https://vk.com/wall-117764704_5352641?w=wall-117764704_5352641_r5353432</t>
  </si>
  <si>
    <t>У меня выпадали, сдавала анализы, оказалось дефицит витамина д. Эндокринолог назначила фортедетрим. После курса все восстановилось, перестали лезть.</t>
  </si>
  <si>
    <t>https://t.me/getfit_nutrition/4757</t>
  </si>
  <si>
    <t>https://t.me/getfit_nutrition/4757?comment=110540</t>
  </si>
  <si>
    <t>Из всех назначенных препаратов мне витамин д поднял только фортедетрим. Назначали 10000МЕ по 5 капсул в неделю, курс был на 2 месяца. Прекрасно усвоился и наконец-то поправил мое здоровье.</t>
  </si>
  <si>
    <t>https://ok.ru/gazetasibhleb/topic/158199156894675</t>
  </si>
  <si>
    <t>Мне Фортедетрим назначили для иммунитета, и действительно реже болеть стала. Все-таки витамин Д работает хорошо в этом плане, особенно такой, лекарственный</t>
  </si>
  <si>
    <t>https://dzen.ru/a/Z9LsMcmOLgPgOBus</t>
  </si>
  <si>
    <t>У меня выявили как раз нехватку витамина д. Начала пить фортедетрим по назначению врача. И реально стало лучше. По утрам легче встается.</t>
  </si>
  <si>
    <t>https://t.me/semaglu/9097/693621</t>
  </si>
  <si>
    <t>https://t.me/semaglu/9097/694087</t>
  </si>
  <si>
    <t>Я фортедетрим 10 тыс покупала, в обычной аптеке по назначению эндокринолога. Уровень витамина д и по анализам повысился и сама чувствую, ногти перестали ломаться.</t>
  </si>
  <si>
    <t>https://vk.com/wall-124410418_479072</t>
  </si>
  <si>
    <t>https://vk.com/wall-124410418_479072?w=wall-124410418_479072_r479166</t>
  </si>
  <si>
    <t>Мне при дефиците витамина Д назначали фортедетрим в дозировке 10000МЕ по 5 капсул в неделю, курс был 2 месяца. Сдавала анализы по завершении курса - дефицита как ни бывало.</t>
  </si>
  <si>
    <t>https://vk.com/wall-54793836_4683391</t>
  </si>
  <si>
    <t>https://vk.com/wall-54793836_4683391?offset=40&amp;w=wall-54793836_4683391_r4683968</t>
  </si>
  <si>
    <t>Николай, у вас, возможно, дефицит витамина Д, сдайте анализы. Мне при таком апатичном состоянии без энергии назначали Фортедетрим по 10 000МЕ, очень помогло в норму прийти и бодрость вернуть.</t>
  </si>
  <si>
    <t>https://vk.com/wall-166248131_250515</t>
  </si>
  <si>
    <t>https://vk.com/wall-166248131_250515?offset=20&amp;w=wall-166248131_250515_r250825</t>
  </si>
  <si>
    <t>Витамины пейте. В частности витамин Д. От него не только волосы, ногти и кожа будут в хорошем состоянии, но и иммунитет крепче. Только важно хороший рабочий покупать. Мне вот врач фортедетрим назначал. От него толк есть точно.</t>
  </si>
  <si>
    <t>https://dzen.ru/a/Z9bqMIIHBg7WuZeW</t>
  </si>
  <si>
    <t>Так вот почему у меня сельдь под шубой - любимое блюдо, из за нехватки витамина д. Но проще витамины в чистом виде принимать. Мне по результатам анализов назначили витамин д - фортедетрим. После курса стала себя чувствовать пободрее.</t>
  </si>
  <si>
    <t>Наталья Конилова</t>
  </si>
  <si>
    <t>https://vk.com/wall-33519515_2645486</t>
  </si>
  <si>
    <t>https://vk.com/wall-33519515_2645486?w=wall-33519515_2645486_r2646523</t>
  </si>
  <si>
    <t>Я после родов и ГВ вообще вся сыпалась и кожа просто капец была. По анализам поставили дефицит витамина Д, пропивала фортедетрим по назначению. Как дефицит перекрыла, так и состояние всего (волос, кожи, ногтей, общее самочувствие) улучшилось</t>
  </si>
  <si>
    <t>https://vk.com/wall-33519515_2645486?w=wall-33519515_2645486_r2646592</t>
  </si>
  <si>
    <t>Мне трихолог Фортедетрим назначал, чтоб мой дефицит витамина Д закрыть. Волосы намного лучше после курса, и ломаться перестали.</t>
  </si>
  <si>
    <t>https://vk.com/wall-150054253_468138</t>
  </si>
  <si>
    <t>https://vk.com/wall-150054253_468138?w=wall-150054253_468138_r468265</t>
  </si>
  <si>
    <t>Я для профилактики только витамин д  пью - фортедетрим по 10 тыс. Ме в неделю. А остальное - только при дефицитах. Я периодически анализы сдаю.</t>
  </si>
  <si>
    <t>https://t.me/dr_mashkina/2540</t>
  </si>
  <si>
    <t>https://t.me/dr_mashkina/2540?comment=89442</t>
  </si>
  <si>
    <t>Витамины без назначения не пила. Но эндокринолог назначила анализы на уровень витамина д, оказалось дефицит. Потом назначил фортедетрим. Эффект чувствуется, ногти стали крепче, перестали ломаться и сил как будто стало побольше.</t>
  </si>
  <si>
    <t>https://vk.com/wall-127914354_758085</t>
  </si>
  <si>
    <t>https://vk.com/wall-127914354_758085?w=wall-127914354_758085_r758142</t>
  </si>
  <si>
    <t>По витамину Д мне подошел только фортедетрим. Назначал терапевт для перекрытия дефицита. Прекрасно усвоился и поднял показатель.</t>
  </si>
  <si>
    <t>https://vk.com/wall-127914354_758085?w=wall-127914354_758085_r758168</t>
  </si>
  <si>
    <t>Фортедетрим мне назначали, он хороший. 10 000 МЕ на однук капсулу дозировка.</t>
  </si>
  <si>
    <t>https://dzen.ru/a/Z9WL24QnBwBkdg9f</t>
  </si>
  <si>
    <t>У меня была такая проблема. Еще и выпадали сильно. Оказалось в организме нехватка витаминов. Пила по назначению врача фортедетрим (витамин д), железо. Еще правильно научили обращаться с волосами. Меньше сушить и выпрямлять. После мытья сразу не расчесываться. В общем сейчас волосы в хорошем состоянии. Я довольна.</t>
  </si>
  <si>
    <t>https://ok.ru/group/53006944502002/topic/157953106886130</t>
  </si>
  <si>
    <t>Так и есть, тоже мне назначили комплекс анализов при выпадении волос. Оказался низкий уровень витамина д. Эндокринолог назначила фортедетрим. После курса волосы перестали выпадать и ногти теперь не ломаются.</t>
  </si>
  <si>
    <t>https://t.me/nazadv20vek/1721</t>
  </si>
  <si>
    <t>https://t.me/nazadv20vek/1721?comment=39392</t>
  </si>
  <si>
    <t>У меня после ГВ был тихий ужас с волосами. По анализам выявили дефицит витамина Д (помимо прочих). Прописывали фортедетрим в дозировке 50 000МЕ по 1 капсуле в неделю, курс на 2 месяца. И вот как я поправила свои дефициты, так сразу всё начало возвращаться к нормальному состоянию. Волосы, кожа, ногти, иммунитет, бодрость.... Прям перезагрузка произошла.</t>
  </si>
  <si>
    <t>https://vk.com/wall-13642660_2963997</t>
  </si>
  <si>
    <t>https://vk.com/wall-13642660_2963997?w=wall-13642660_2963997_r2964505</t>
  </si>
  <si>
    <t>Сдавала сначала самую базу - общий, 25(ОН)D, ферритин и гемоглобин. У меня сильный дефицит Д выявили, врач Фортедетрим назначал высокие дозировки, после курса новые волосы растут и выпадение минимум</t>
  </si>
  <si>
    <t>https://vk.com/wall-33519515_2645499</t>
  </si>
  <si>
    <t>https://vk.com/wall-33519515_2645499?w=wall-33519515_2645499_r2646496</t>
  </si>
  <si>
    <t>Тоже фортедетрим трихолог назначал, когда дефицит был. Мне помог.</t>
  </si>
  <si>
    <t>https://vk.com/wall-33519515_2645499?offset=40&amp;w=wall-33519515_2645499_r2646425</t>
  </si>
  <si>
    <t>Мне назначали фортедетрим, он производство Польши. Уровень витамина д после курса повысился, стал нормальный, был низкий. Но главное, волосы перестали выпадать и ногти не ломаются. Это тоже показатель.</t>
  </si>
  <si>
    <t xml:space="preserve">https://vk.com/wall-113871071_48808 </t>
  </si>
  <si>
    <t>https://vk.com/wall-113871071_48808?w=wall-113871071_48808_r48832</t>
  </si>
  <si>
    <t>Сначала вы сдаете анализ на дефицит витаминов, потом пропиваете нужные и сдаете снова анализ. проверить, отработали витамины своё или в холостую зашли и вышли. У меня был дефицит витамина Д, назначали разные препараты. но поднял показатель только фортедетрим. Назначали 10 000МЕ по 5 капсул в неделю, курсом на 2 месяца. И вот вуаля, как только убрала дефицит, то и иммунитет и общее состояние стали гораздо лучше.</t>
  </si>
  <si>
    <t>https://vk.com/wall-61615199_726063</t>
  </si>
  <si>
    <t>https://vk.com/wall-61615199_726063?w=wall-61615199_726063_r726249</t>
  </si>
  <si>
    <t>Мне Фортедетрим назначали в дозировке 10 000 МЕ, он помог от выпадения волос. Из-за дефицита витамина Д они очень сыплются, это однав из самых частых причин.</t>
  </si>
  <si>
    <t>https://vk.com/wall-211730908_19468</t>
  </si>
  <si>
    <t>https://vk.com/wall-211730908_19468?w=wall-211730908_19468_r19536</t>
  </si>
  <si>
    <t>Я из витаминов только фортедетрим (витД) пью, и мне его врач назначил. Реально работает.</t>
  </si>
  <si>
    <t>https://vk.com/wall-211730908_19468?w=wall-211730908_19468_r19532</t>
  </si>
  <si>
    <t>Согласна, что лучше вначале сдать анализы, узнать какие дефициты, потом уже пить витамины. У меня например оказался дефицит витамина д. Назначили фортедетрим. Эффект реально почувствовала, после курса перестали выпадать волосы.</t>
  </si>
  <si>
    <t>https://vk.com/wall-157771437_752200</t>
  </si>
  <si>
    <t>https://vk.com/wall-157771437_752200?w=wall-157771437_752200_r752526</t>
  </si>
  <si>
    <t>Сейчас авитаминоз. Вам бы анализ на дефициты сдать, а потом витаминами закупаться. У меня был сильный дефицит витамина Д. Назначали фортедетрим 10000МЕ на 2 месяца. Недавно закончила принимать. По анализам - дефицита больше нет. А вот аналогичные препараты с витаминов Д не подняли показатель мне.</t>
  </si>
  <si>
    <t>https://vk.com/wall-150079080_1081058</t>
  </si>
  <si>
    <t>https://vk.com/wall-150079080_1081058?w=wall-150079080_1081058_r1083159</t>
  </si>
  <si>
    <t>Я к трихологу ходила, анализы сдавала. Дефицит витамина Д обнаружили, пила курс назначенный Фортедетрима в высоких дозировках, вот после него перестали волосы сыпаться</t>
  </si>
  <si>
    <t>https://vk.com/wall-110697163_1019981</t>
  </si>
  <si>
    <t>https://vk.com/wall-110697163_1019981?w=wall-110697163_1019981_r1019990</t>
  </si>
  <si>
    <t>Мне кажется проблему надо изнутри решать. Сдайте анализы, возможно дефициты в организме. Мне назначал трихолог железо пить, витамин д - фортедетрим. Восполнила дефициты,  и волосы стали шикарные.</t>
  </si>
  <si>
    <t>https://vk.com/wall-80494791_478012</t>
  </si>
  <si>
    <t>https://vk.com/wall-80494791_478012?w=wall-80494791_478012_r478025</t>
  </si>
  <si>
    <t>Тогда только к трихологу. Странно вообще, что вам ничего не помогло. У меня волосы выпадали, пропила курсом витамин д - фортедетрим по назначению эндокринолога. Всеl восстановилась, перестали лезть, стали лучше расти. Может, у вас вит. д в норме, но на нижней границе, имеет смысл еще его поднять.</t>
  </si>
  <si>
    <t>https://mom.life/post/67d7c1c98603e64ec07d38d3-posovetuyte-proverennoe-sre</t>
  </si>
  <si>
    <t>Сдайте анализы на дефицит витаминов, особенно железа и Д. Мне помогло реже болеть восполнение дефицита витамина Д - Фортедетрим назначали, он лекарственный с высокими дозировками. Для иммунитета самое то.</t>
  </si>
  <si>
    <t>https://vk.com/wall-186247858_1373140</t>
  </si>
  <si>
    <t>https://vk.com/wall-186247858_1373140?offset=20&amp;w=wall-186247858_1373140_r1373341</t>
  </si>
  <si>
    <t>У меня дефицит витамина Д давал такое состояние апатии и постоянной усталости. Назначали фортедетрим 10000МЕ. Перекрыла дефицит - теперь пархаю! Силы на весь день и с утра бодрая встаю, а не как серая моль.</t>
  </si>
  <si>
    <t>https://vk.com/wall-186247858_1373140?w=wall-186247858_1373140_r1373312</t>
  </si>
  <si>
    <t>Сдайте анализ на витамин д. Возможно дефицит. У меня похожие симптомы были. Мне врач назначал Фортедетрим (50 тыс ме в неделю). Это лекарственный витамин д. Мне помог. Я и сейчас его пью, но дозировку пониже.</t>
  </si>
  <si>
    <t>https://t.me/doctor_lazareva/1867</t>
  </si>
  <si>
    <t>https://t.me/doctor_lazareva/1867?comment=4350</t>
  </si>
  <si>
    <t>Мне фортедетрим назначали, тоже понравился, принимать его удобно. И эффект есть, волосы перестали выполнять. Анализы тоже пока не сдавала.</t>
  </si>
  <si>
    <t>https://t.me/dietologica/2919</t>
  </si>
  <si>
    <t>https://t.me/dietologica/2919?comment=22562</t>
  </si>
  <si>
    <t>Да, все в точку, у меня при дефиците витамина Д так и было. Фортедетрим назначали, с ним и самочувствие в норму пришло.</t>
  </si>
  <si>
    <t>https://vk.com/wall-167112917_281778</t>
  </si>
  <si>
    <t>https://vk.com/wall-167112917_281778?offset=20&amp;w=wall-167112917_281778_r281941</t>
  </si>
  <si>
    <t>Авитаминоз, дефицит витамина Д. Мне назначали фортедетрим 50000МЕ по капсуле в неделю, за два месяца дефицит витамина Д был устранен, всю усталость и безжизненность как рукой сняло.</t>
  </si>
  <si>
    <t>https://vk.com/wall-167112917_281778?offset=20&amp;w=wall-167112917_281778_r281919</t>
  </si>
  <si>
    <t>Врач не назначил витамины? Мне витамин д- фортедетрим назначали. Быстро до нормы поднял.</t>
  </si>
  <si>
    <t>https://vk.com/wall-167112917_281778?offset=20&amp;w=wall-167112917_281778_r281909</t>
  </si>
  <si>
    <t>Витамины только начали пить, конечно эффекта еще нетУ меня тоже был недостаток витамина д. Эндокринолог назначила фортедетрим, после курса сил стал побольше. Но главное, что волосы перестали выпадать</t>
  </si>
  <si>
    <t>https://vk.com/wall-177710119_124553</t>
  </si>
  <si>
    <t>https://vk.com/wall-177710119_124553?w=wall-177710119_124553_r124843</t>
  </si>
  <si>
    <t>Мне назначили Фортедетрим сейчас 10000МЕ раз в неделю, он хорошо усваивается и так, но я утром его пью с бутербродиком с маслом. Мне кажется. так еще лучше)</t>
  </si>
  <si>
    <t>https://vk.com/wall-146414683_2736244</t>
  </si>
  <si>
    <t>https://vk.com/wall-146414683_2736244?w=wall-146414683_2736244_r2736439</t>
  </si>
  <si>
    <t>Со стоматологом не помогу, а вот для восстановления кожи, волос и общего тонуса организма могу посоветовать пропить витамин Д, если вы не на ГВ. У меня был сильный дефицит, он кстати у многих, мне назначали фортедетрим. Быстро компенсировал все потери и состояние стало гораздо лучше.</t>
  </si>
  <si>
    <t>https://vk.com/wall-8634046_1817279</t>
  </si>
  <si>
    <t>https://vk.com/wall-8634046_1817279?w=wall-8634046_1817279_r1817376</t>
  </si>
  <si>
    <t>Мне фортедетрим врач назначал, это витамин д. Продается во всех аптеках. С ним лучше стали не только волосы, но и кожа, ногти.</t>
  </si>
  <si>
    <t>https://vk.com/wall-127914354_758206</t>
  </si>
  <si>
    <t>https://vk.com/wall-127914354_758206?w=wall-127914354_758206_r758312</t>
  </si>
  <si>
    <t>Тоже думаю что нужно сдать анализы. Я сдавал комплекс "Здоровые волосы, кожа, ногти", выяснилось что дефицит витамина д. Пошла к эндокринологу она назначила фортедетрим - ввитамин д. После курса волосы стали перестали выпадать.</t>
  </si>
  <si>
    <t>https://vk.com/wall-113871071_48846</t>
  </si>
  <si>
    <t>https://vk.com/wall-113871071_48846?w=wall-113871071_48846_r48861</t>
  </si>
  <si>
    <t>О, было...Лечение строго по схеме врача, плюс чтоб волосы восстановить надо будет от дефицитов витаминов избавиться. У меня после курса Фортедетрима новые растут хорошо, мне трихолог назначал дозировку 10000МЕ ежедневно, так как сильный дефицит Д был.</t>
  </si>
  <si>
    <t>https://vk.com/wall-73940434_496369</t>
  </si>
  <si>
    <t>https://vk.com/wall-73940434_496369?w=wall-73940434_496369_r496449</t>
  </si>
  <si>
    <t>Прямая дорога к дерматологу. На волосы очень хорошо влияет витамин Д. У меня когда дефицит был после ГВ, восстанавливала с помощью фортедетрима по назначению гинеколога. В высокой дозировке 10000МЕ за 2 месяца восстановила уровень витамина Д и волосы с кожей засияли. Может и вам как вспомогательное средство подойдет плюсом к терапии</t>
  </si>
  <si>
    <t>https://vk.com/wall-110697163_1019981?w=wall-110697163_1019981_r1020041</t>
  </si>
  <si>
    <t>Я вам советую к трихологу обратиться. У меня тоже была проблема с волосами. Назначали витамин д - фортедетрим, железо, витамины группы В. Помогло.</t>
  </si>
  <si>
    <t>https://vk.com/wall-110697163_1019981?w=wall-110697163_1019981_r1020037</t>
  </si>
  <si>
    <t>Мне салон не понадобился. Эндокринолог направила сдать анализы на дефицит витаминов, по результатам назначила витамин д - фортедетрим. Волосы перестали выпадать после курса и стали лучше расти. Но я принимала же когда закончила грудное вскармливание.</t>
  </si>
  <si>
    <t>https://vk.com/wall-150909441_168215</t>
  </si>
  <si>
    <t>https://vk.com/wall-150909441_168215?w=wall-150909441_168215_r168256</t>
  </si>
  <si>
    <t>Вам нужен сон) А из витаминов те, что в дефиците. Скорее всего, Д. Я сдавала анализы, тоже энергии 0 было, мне Фортедетрим высокие дозировки назначали, он очень хорошо помог.</t>
  </si>
  <si>
    <t>Юлия Коновалова</t>
  </si>
  <si>
    <t>https://vk.com/wall-163661411_417497</t>
  </si>
  <si>
    <t>https://vk.com/wall-163661411_417497?w=wall-163661411_417497_r417588</t>
  </si>
  <si>
    <t>Гинеколог вам должен назначить все необходимые добавки для подготовки к беременности. Мне назначали какие то общие витамины и отдельно витамин Д - фортедетрим 10000МЕ по 5 капсул в неделю, пила 2 месяца. Витамин Д очень важен и при зачатии и потом при восстановлении после родов и ГВ.</t>
  </si>
  <si>
    <t>https://vk.com/wall-163661411_417497?w=wall-163661411_417497_r417551</t>
  </si>
  <si>
    <t>Мне назначали фолиевую, плюс витамин д фортедетрим. Где-то месяцев 5 я пила.</t>
  </si>
  <si>
    <t>https://vk.com/wall-121964063_1813747</t>
  </si>
  <si>
    <t>https://vk.com/wall-121964063_1813747?w=wall-121964063_1813747_r1813982</t>
  </si>
  <si>
    <t>Мы сдавали анализы для будущих мам и пап. У меня выяснилось что дефицит витамина д, назначили фортедетрим, пропила курс.</t>
  </si>
  <si>
    <t>https://vk.com/wall-121964063_1813747?w=wall-121964063_1813747_r1814035</t>
  </si>
  <si>
    <t>Все, что врач назначил) Анализы разные сдавала, обязательно дефицит витамина Д закрывала (фортедетрим назначали, он лучше всего Д поднимает) и гемоглобин в норму приводила</t>
  </si>
  <si>
    <t>https://vk.com/wall-164339093_375890</t>
  </si>
  <si>
    <t>https://vk.com/wall-164339093_375890?offset=20&amp;w=wall-164339093_375890_r376034</t>
  </si>
  <si>
    <t>Кефир мне на долго блокирует аппетит. А вообще при дефиците витамина Д идет зажор и дожор. Мне назначали фортедетрим, как только перекрыла дефицит витамина Д так и желание перед сном есть отпало.</t>
  </si>
  <si>
    <t>https://vk.com/wall-59245446_22845</t>
  </si>
  <si>
    <t>https://vk.com/wall-59245446_22845?w=wall-59245446_22845_r22850</t>
  </si>
  <si>
    <t xml:space="preserve">А вы к эндокринологу обратитесь. У меня тоже не получалось, да и вес не особо быстро уходил. Мне назначили витамины пить, которых не хватало. В частности витамин д- фортедетрим. Как только начала принимать,  вес сдвинулся с мертвой точки. </t>
  </si>
  <si>
    <t>https://otvet.mail.ru/question/242244047</t>
  </si>
  <si>
    <t>https://otvet.mail.ru/answer/2073631786</t>
  </si>
  <si>
    <t>Мне по результатам анализов назначили витамин д - фортедетрим. Помог в том смысле, что волосы перестали выпадать. И чувствовать себя стала получше.</t>
  </si>
  <si>
    <t>https://otvet.mail.ru/question/242243748</t>
  </si>
  <si>
    <t>https://otvet.mail.ru/answer/2073641961</t>
  </si>
  <si>
    <t>У меня упадок сил был когда и спать постоянно хотелось, сдавала кровь на дефицит витамина D - нашли его, сильный был. Назначали Фортедетрим курсом ударным, пила по схеме врача. Помогло. И энергия есть, и волосы перестали выпадать.</t>
  </si>
  <si>
    <t>Margarita Tarasova,</t>
  </si>
  <si>
    <t>https://otvet.mail.ru/question/242229255</t>
  </si>
  <si>
    <t>https://otvet.mail.ru/answer/2073652407</t>
  </si>
  <si>
    <t>Витамин E не рекомендуется принимать вместе с витаминами D, K, B12, железом, магнием, цинком и медью. Пейте вместе А и Е и отдельно Д. Мне при дефиците Д назначали фортедетрим. Быстро поднимает показатель. Курс был 2 месяца, дозировка 10000МЕ по 5 капсул в неделю.</t>
  </si>
  <si>
    <t>https://www.woman.ru/health/psychology/thread-gde-vzyat-sily-id6235127/</t>
  </si>
  <si>
    <t>https://www.woman.ru/forum/GoToMessage/?id=98443219</t>
  </si>
  <si>
    <t>Витамин д в норме?? У меня в нем была причина, а точнее в его нехватке. Пью назначенный врачом фортедетрим. И прям заметно сил прибавилось, прилив энергии ощущаю.</t>
  </si>
  <si>
    <t>https://www.woman.ru/health/psychology/thread-vesennee-obostrenie-suschestvuet-id6235060/</t>
  </si>
  <si>
    <t>https://www.woman.ru/forum/GoToMessage/?id=98442770</t>
  </si>
  <si>
    <t>Выпадение волос - это прям боль. Тоже сильно лезли еще зимой. Сдала анализы, по результатам трихолог назначил витамин д - фортедетрим. Сйчас уже курс закончила, волосы перестали выпадать.</t>
  </si>
  <si>
    <t>Инна</t>
  </si>
  <si>
    <t>https://mom.life/post/67d8f10a8c9b8b34f04e3e68-i-esche-posovetuyte-endokrin</t>
  </si>
  <si>
    <t>Перед походом ко врачу сдайте на гемоглобин, ферритин и дефицит Д. Самые частые причины выпадения это. У меня Д низкий был - назначали Фортедетрим, он лекарственный, вот с ним волосы быстро восстановились.</t>
  </si>
  <si>
    <t>https://mom.life/post/67d89cb6b59b462e55024cd0-osobenno-dlya-em-volos-em</t>
  </si>
  <si>
    <t>Витамин Д всему голова. После того как закончила ГВ был сильный дефицит витамина Д и волосы с кожей и ногтями выглядели ужасающе. Назначали фортедетрим 50000МЕ по 1 капсуле в неделю, курс был 2 месяца. Всё восстановилось и пришло в норму.</t>
  </si>
  <si>
    <t>https://mom.life/post/67d81a448e247c555224e289-stresss-nachali-em-vypadat</t>
  </si>
  <si>
    <t>У меня такая же ерунда была. На гв ничего не поделать. Я как откормила, пошла к трихологу. Мне витамины назначил - железо, витамин д фортедетрим. Пропила и волосы стали лучше   кожа чистая. И иммунитет кстати покрепче.</t>
  </si>
  <si>
    <t>https://mom.life/post/67d80a50dec502214e4abfab-devochki-taaak-silno-em-vy</t>
  </si>
  <si>
    <t>Я сдавала анализы комплексом "здоровые волосы, ногти, кожа". По результатам эндокринолог назначила фортедетрим, был дефицит витамина д. Помогло, волосы перестали лезть.</t>
  </si>
  <si>
    <t>https://mom.life/post/67d7e90be26ff520616473f7-eh-tema-em-volos-em</t>
  </si>
  <si>
    <t>У меня тоже лезли, к трихологу обращалась.Сдавала кучу анализов. Низкий ферритин - назначили железо, до сих пор в кд пью. Низкий уровень Д - Фортедетрим назначили по 10000 МЕ, очень хорошо помог, кстати. Именно когда дефицит Д закрыла волосы новые растут и старые мало выпадают</t>
  </si>
  <si>
    <t>https://mom.life/post/67d74115420e743e323e9fee-kogda-perestanut-padat-em</t>
  </si>
  <si>
    <t>потому что надо восстанавливать все витамины. У меня после ГВ был дефицит Витамина Д, назначали курс фортедетрима 50000МЕ по капсуле в неделю на 2 месяца. Дефицит убрала и состояние всего, не только волос, в гору пошло.</t>
  </si>
  <si>
    <t>https://mom.life/post/67d725a81711eb30c4398973-chet-ya-ne-pomnyu-s-3go-mesya</t>
  </si>
  <si>
    <t>А вы кормите грудью? Если да, то пока не стоит ничего предпринимать. А если нет, то можно к трихологу сходить. Возможно дело в нехватке витаминов. Мне назначали фортедетрим(витамин Д). С ним волосы восстановились быстро, и новые уже во всю растут.</t>
  </si>
  <si>
    <t>У меня где-то год. Потом надоело пошла к эндокринологу сдала анализы, она назначила по результатам фортедетрим - витамин д. Только после курса перестали лезть. Я уже к тому времени перестала грудью кормить.</t>
  </si>
  <si>
    <t>kvashinaol</t>
  </si>
  <si>
    <t>https://mom.life/post/67d8fcc4c53d593c2300ae07-vsem-privet-planiruyu-svoyu</t>
  </si>
  <si>
    <t>Мне фортедетрим назначали, там дозировка на капсулу 10000МЕ, он лекарственный. Мне сказали что при дефиците Д забеременнеть сложнее - и это верно</t>
  </si>
  <si>
    <t>https://mom.life/post/67d8f70daf446a710038c4f4-devochki-em-podskazhite-em</t>
  </si>
  <si>
    <t>Мне назначали лекарственный витамин Д - фортедетрим. Курсом на 2 месяца в дозировке 10 000МЕ по 5 капсул в неделю. Убрала дефицит витамина д с ним и состояние гораздо лучше сразу стало.</t>
  </si>
  <si>
    <t>https://mom.life/post/67d8edb05cd1b458297ce39c-mamy-em-podskazhite-em-ka</t>
  </si>
  <si>
    <t>Фортедетрим. Это витамин д. Мне его терапевт назначил. После зимы совсем уставшая, бледная, с волосами проблемы..</t>
  </si>
  <si>
    <t>https://vk.com/wall-167112917_281778?offset=20&amp;w=wall-176266147_285439_r286310</t>
  </si>
  <si>
    <t>Екатерина, ну сорбифер это железо, а фортедетрим это витамин Д. Никакой побочки нет, прекрасно усваиваются.</t>
  </si>
  <si>
    <t>https://vk.com/wall-186247858_1373140?reply=1374532&amp;thread=1373341&amp;w=wall-186247858_1373140_r1374532</t>
  </si>
  <si>
    <t>https://vk.com/wall-186247858_1373140?reply=1374532&amp;thread=1373341&amp;w=wall-186247858_1373140_r1374757</t>
  </si>
  <si>
    <t>Марина, а мне вот как раз только фортедетрим смог поднять показатель витамина Д. Может у вас помимо витамина Д и другие витамины просели. Сейчас ведь авитаминоз почти у всех.</t>
  </si>
  <si>
    <t>https://forum.baby.ru/blogs/post/2629565184-552920340/</t>
  </si>
  <si>
    <t>Мне врач назначал фортедетрим. Понравился и дозировки разные и большие.</t>
  </si>
  <si>
    <t>https://irecommend.ru/content/bystro-podnimaet-pokazatel-vitamina-d</t>
  </si>
  <si>
    <t>Мне фортедетрим в январе назначали, был дефицит витамина Д. Хорошо усвоился и поднял показатель. Другие препараты с витамином Д такого результата не давали.</t>
  </si>
  <si>
    <t>Алина Матрёшкина</t>
  </si>
  <si>
    <t>https://vk.com/wall-211641207_5081</t>
  </si>
  <si>
    <t>https://vk.com/wall-211641207_5081?w=wall-211641207_5081_r5090</t>
  </si>
  <si>
    <t>Пикчер Бог, как говорится))) Про бодрость утром, кстати, согласна - не могла нормально просыпаться из-за дефицита Д, мне назначали фортедетрим по 10000МЕ дозировки на капсулу, норм, теперь очень даже бодренько себя чувствую</t>
  </si>
  <si>
    <t>https://vk.com/wall-86403806_2033030</t>
  </si>
  <si>
    <t>https://vk.com/wall-86403806_2033030?w=wall-86403806_2033030_r2033338</t>
  </si>
  <si>
    <t xml:space="preserve">Смотря какой витамин д пьете. Мне фортедетрим назначали. Пью по 1 капсуле раз в неделю, хорошо подходит. </t>
  </si>
  <si>
    <t>https://vk.com/wall-86403806_2033030?w=wall-86403806_2033030_r2033322</t>
  </si>
  <si>
    <t>Мне кажется, не может от витамина Д такая побочка быть. Мне фортедетрим назначали при дефиците. Пила по 10000МЕ по 5 капсул в неделю 2 месяца. Всё восстановила и забыла.</t>
  </si>
  <si>
    <t>https://t.me/nutritional_couch_igor/1877</t>
  </si>
  <si>
    <t>https://t.me/nutritional_couch_igor/1877?comment=8293</t>
  </si>
  <si>
    <t>Мне назначили курс Фортедетрима, потому что за зиму уровень Д очень упал. Восстановила, и самочувствие в разы лучше стало.</t>
  </si>
  <si>
    <t>Анна К</t>
  </si>
  <si>
    <t>https://t.me/mat2chertyat/1433</t>
  </si>
  <si>
    <t>https://t.me/mat2chertyat/1433?comment=47460</t>
  </si>
  <si>
    <t>Мне назначали фортедетрим. Хороший рабочий витамин д. До этого пила, но толку не было. А с ним прям заметный эффект.</t>
  </si>
  <si>
    <t>https://dzen.ru/a/Z9mljLdbvhFdwbq7</t>
  </si>
  <si>
    <t>Вот я как раз в конце января сдала анализ на дефицит витаминов. Оказалось витамин Д один из самых важных просел. Назначали фортедетрим. Курс 2 месяца, дозировка 10000МЕ. Скоро заканчиваю прием. Могу сказать, что и без повторного анализа чувствую себя гораздо лучше. Апатия и бессилие прошли, высыпаться начала нормально.</t>
  </si>
  <si>
    <t>https://vk.com/wall-75225414_94762</t>
  </si>
  <si>
    <t>https://vk.com/wall-75225414_94762?w=wall-75225414_94762_r94799</t>
  </si>
  <si>
    <t>Все в точку! Я тут кровь сдавала, нашли дефицит витамина D - назначил врач Фортедетрим, силы появились с этим витамином и волосы стали в разы меньше сыпаться</t>
  </si>
  <si>
    <t>https://ok.ru/group/55098870399103/topic/156236997051263</t>
  </si>
  <si>
    <t>У меня при нехватке иммунитет на нуле был. Назначили фортедетрим в хорошей дозировке. После курса перестала болеть совсем. Сейчас на работе все чихают, а я бодрячком.</t>
  </si>
  <si>
    <t>https://vk.com/wall-115502159_311866</t>
  </si>
  <si>
    <t>https://vk.com/wall-115502159_311866?w=wall-115502159_311866_r311935</t>
  </si>
  <si>
    <t>Профицит не на пользу. Сдайте анализ, чтобы понять, нужно ли продолжать. Я принимала при дефиците витамина Д фортедетрим 10000МЕ по 5 капсул в неделю, курс был 2 месяца. Назначал врач. Дефицит закрыла. А дольше принимать и не нужно.</t>
  </si>
  <si>
    <t>https://dzen.ru/a/Z9jiYrdbvhFdewSA?comment-request=1</t>
  </si>
  <si>
    <t>Я за то, чтобы сдавать базовые анализы - общий крови, на гемоглобин с ферритином и витамин Д. Не так дорого и очень информативно. Например, у меня при дефиците D волосы сыпались сильно, врач назначил лекарственный фортедетрим, дефицит восполнен - силы и волосы быстро восстанавливаются.</t>
  </si>
  <si>
    <t>Lyudmila Titova</t>
  </si>
  <si>
    <t>https://dzen.ru/a/Z9lVw7dbvhFdpp0t</t>
  </si>
  <si>
    <t>Я как начала пить фортедетрим по назначению врача, так просыпаться стала гораздо лучше. Энергии прибавилось.</t>
  </si>
  <si>
    <t>https://dzen.ru/a/Z9ljtbdbvhFdq1xr</t>
  </si>
  <si>
    <t>У меня за постоянным желанием спать и полнейшим отсутствием энергии скрывался дефицит витамина Д. Пропил фортедетрим по назначению врача и всё прошло. К весне как раз ожил!</t>
  </si>
  <si>
    <t>https://vk.com/wall-101896776_97282</t>
  </si>
  <si>
    <t>https://vk.com/wall-101896776_97282?w=wall-101896776_97282_r97354</t>
  </si>
  <si>
    <t>Лучше лекарственные брать, а дозировки у врача уточнять. Например, мне D назначали - Фортедетрим, у него высокие дозировки и это не БАД, очень хорошо помог мне</t>
  </si>
  <si>
    <t>https://t.me/wellness_hedonism/1897</t>
  </si>
  <si>
    <t>https://t.me/wellness_hedonism/1897?comment=17336</t>
  </si>
  <si>
    <t>Мне назначали пить витамин д - фортедетрим. И реально с ним быстрее восстановилась, и теперь болею крайне редко.</t>
  </si>
  <si>
    <t>https://vk.com/wall-159814451_27246</t>
  </si>
  <si>
    <t>https://vk.com/wall-159814451_27246?w=wall-159814451_27246_r27312</t>
  </si>
  <si>
    <t>Как раз недавно сдавал анализы на дефицит витаминов, выявился дефицит витамина Д. Назначали фортедетрим 10000МЕ по 5 капсул в неделю на 2 месяца. Сейчас чувствую себя в разы лучше, силы на спорт появились, ато еле ноги до дома только доходили, какой уж там зал)</t>
  </si>
  <si>
    <t>https://vk.com/wall-66584412_1288044</t>
  </si>
  <si>
    <t>https://vk.com/wall-66584412_1288044?w=wall-66584412_1288044_r1288120</t>
  </si>
  <si>
    <t>Я в лаборатории платно сдавала, брала типа чек-апа по акции. Нашли дефицит витамина Д, врач назначяил Фортедетрим капсулы (дозировка 20000 МЕ на одну), очень хорошее самочувствие после курса</t>
  </si>
  <si>
    <t>https://vk.com/wall-150867345_2007881</t>
  </si>
  <si>
    <t>https://vk.com/wall-150867345_2007881?w=wall-150867345_2007881_r2008531</t>
  </si>
  <si>
    <t xml:space="preserve">К врачу надо сходить. Мне кстати помимо кальция еще врач советовал витамин д -фортедетрим пить. Он тоже необходим и полезен. </t>
  </si>
  <si>
    <t>https://vk.com/wall-91648792_101780</t>
  </si>
  <si>
    <t>https://vk.com/wall-91648792_101780?w=wall-91648792_101780_r101837</t>
  </si>
  <si>
    <t>Узнайте свои дефициты, а потом витаминами закупайтесь. Врач заодно и посоветует нормальные. Мне при дефиците Д назначали фортедетрим 10000МЕ по 5 капсул в неделю, курсом 2 месяца. Дефицита быстро не стало. Показатель теперь в норме.</t>
  </si>
  <si>
    <t>https://vk.com/wall-172880205_371433</t>
  </si>
  <si>
    <t>https://vk.com/wall-172880205_371433?w=wall-172880205_371433_r371569</t>
  </si>
  <si>
    <t>Фортедетрим - лекарственный D, дозировки топ на капсулу, принимать очень удобно + цитрат кальция в аптеке брала</t>
  </si>
  <si>
    <t>https://vk.com/wall-106313017_113114</t>
  </si>
  <si>
    <t>https://vk.com/wall-106313017_113114?w=wall-106313017_113114_r113197</t>
  </si>
  <si>
    <t>Знаю только витамин д хороший - фортедетрим. Мне его врач назначал. И вообще лучше любые витамины после посещения врача пить.</t>
  </si>
  <si>
    <t>https://vk.com/wall-101896776_97282?w=wall-101896776_97282_r97347</t>
  </si>
  <si>
    <t>Омегу беру просто в виде капсул рыбьего жира, витамин Д мне назначал врач фортедетрим 10000МЕ. Мне подошел, поднял показатель, самочувствие улучшилось.</t>
  </si>
  <si>
    <t>https://vk.com/wall-101898180_215853</t>
  </si>
  <si>
    <t>https://vk.com/wall-101898180_215853?w=wall-101898180_215853_r215941</t>
  </si>
  <si>
    <t>Витамины нельзя бездумно пить. Сходите ко врачу, пусть назначит анализы и дозировки. Мне, например, D назначали специальный лекарственный, Фортедетрим с дозировкой 50 000 МЕ на капсулу - принимаю раз в неделю, помогает и худеть и уровень D в норму приводить</t>
  </si>
  <si>
    <t>https://vk.com/wall-101898180_215853?w=wall-101898180_215853_r215937</t>
  </si>
  <si>
    <t>Витамин д - фортедетрим мне нравится. Врач назначал. Хорошо усваивается и дозировки большие.</t>
  </si>
  <si>
    <t>https://vk.com/wall-78522238_94137</t>
  </si>
  <si>
    <t>https://vk.com/wall-78522238_94137?w=wall-78522238_94137_r94198</t>
  </si>
  <si>
    <t>Мне при дефиците витамина Д назначали фортедетрим. Мне понравилось как усваивается, быстро перекрыл дефицит и улучшил самочувствие. Омегу - можно просто рыбий жир в капсулах брать.</t>
  </si>
  <si>
    <t>https://vk.com/wall-98065365_71909</t>
  </si>
  <si>
    <t>https://vk.com/wall-98065365_71909?w=wall-98065365_71909_r71963</t>
  </si>
  <si>
    <t>Доверяю аптечные, которые не БАДы, а изученные лекарства. Например, из витаминов D мне Фортедетрим назначали, дозировки только у него такие высокие есть на рынке</t>
  </si>
  <si>
    <t>https://vk.com/wall-91648850_111121</t>
  </si>
  <si>
    <t>https://vk.com/wall-91648850_111121?w=wall-91648850_111121_r111187</t>
  </si>
  <si>
    <t xml:space="preserve">Я из витаминов сейчас только Д пью и то по назначению врача  - фортедетрим. Мне нравится. </t>
  </si>
  <si>
    <t>https://vk.com/wall-14909407_209380</t>
  </si>
  <si>
    <t>https://vk.com/wall-14909407_209380?w=wall-14909407_209380_r209472</t>
  </si>
  <si>
    <t>У меня был дефицит витамина Д, терапевт назначала фортедетрим 10000МЕ, пила 2 месяца, дефицит перекрыла.</t>
  </si>
  <si>
    <t>https://vk.com/wall-14909407_209380?w=wall-14909407_209380_r209484</t>
  </si>
  <si>
    <t>Доверяю только назначениям врача, а то так и до аллергии недалеко. Мне из витаминов недавно только Фортедетрим назначали, это высокодозированный Д. Самочувтвие лучше и даже худеется к лету с ним как-то легче)</t>
  </si>
  <si>
    <t>https://vk.com/wall-126883252_356840</t>
  </si>
  <si>
    <t>https://vk.com/wall-126883252_356840?w=wall-126883252_356840_r356941</t>
  </si>
  <si>
    <t xml:space="preserve">Вот мне тоже, как гв закончила, фортедетрим назначали. С ним силы и энергия появляются. </t>
  </si>
  <si>
    <t>https://vk.com/wall-126883252_356840?w=wall-126883252_356840_r356930</t>
  </si>
  <si>
    <t>Если вы не на ГВ, то можно витамин Д пропить. Он хорошо в тонус приводит. Мне назначали фортедетрим 10000МЕ по 5 капсул в неделю. Дефицит быстро перекрывает.</t>
  </si>
  <si>
    <t>https://vk.com/wall-59679439_452261</t>
  </si>
  <si>
    <t>https://vk.com/wall-59679439_452261?w=wall-59679439_452261_r452294</t>
  </si>
  <si>
    <t>Тоже после окончания гв организм разваливаться начал, сдавала анализы, витамин Д в  дефиците - Фортедетрим назначили курсом, это лекарственный D в высоких дозировках, вот с ним и волосы перестали так сыпаться</t>
  </si>
  <si>
    <t>https://vk.com/wall-150054253_468492</t>
  </si>
  <si>
    <t>https://vk.com/wall-150054253_468492?w=wall-150054253_468492_r468546</t>
  </si>
  <si>
    <t>Возможно у вас витаминов не хватает. Если не на гв ,сходите к врачу. Мне назначали витамин д - фортедетрим, железо. После них гораздо лучше стало.</t>
  </si>
  <si>
    <t>https://vk.com/wall-179684605_325211</t>
  </si>
  <si>
    <t>https://vk.com/wall-179684605_325211?w=wall-179684605_325211_r325311</t>
  </si>
  <si>
    <t>За стоматолога не скажу, а на счет волос - витамин Д у вас просел. У меня после того как закончила ГВ волосы, кожа и ногти были просто кошмарные, иссушенные и безжизненные. Мне назначали фортедетрим 10000МЕ. Хорошо восстанавливает.</t>
  </si>
  <si>
    <t>https://mom.life/post/67da4c272cad7070a53a55c4-podelites-kakie-em-vitami</t>
  </si>
  <si>
    <t>Мне Фортедетрим назначили, это лекарственный витамин Д - у меня по анализу вообще D всего 15 был. А я все думала почему сил нет и волосы лезут...Ну с витаминами лучше становится</t>
  </si>
  <si>
    <t>https://ok.ru/rbc/topic/158569654516721</t>
  </si>
  <si>
    <t>Вот у меня при дефиците витД такие симптомы были. Пропила курсом Фортедетрим по назначению врача. Чувствовать себя стала лучше и бодрее.</t>
  </si>
  <si>
    <t>https://mom.life/post/67da2969c9ebaf2a08478b38-posovetuyte-kakie-em-vita</t>
  </si>
  <si>
    <t>Мне гинеколог говорила, что витамин Д один из первых уходит в дефицит. А на нем и волосы и кожа с ногтями держатся. Мне назначали фортедетрим 10000МЕ. Пила по 5 капсул в неделю, курс занял 2 месяца. Состояние стало гораздо лучше. Но его после окончания ГВ принимают.</t>
  </si>
  <si>
    <t>https://vk.com/wall-64214104_8032457</t>
  </si>
  <si>
    <t>https://vk.com/wall-64214104_8032457?w=wall-64214104_8032457_r8033273</t>
  </si>
  <si>
    <t>При таком состоянии надо проверять гемоглобин и витамин D, у меня вот D был в дефиците, и после назначенного курса фортедетрима я себя в разы бодрее и активнее чувствую.</t>
  </si>
  <si>
    <t>https://vk.com/wall-58343385_8564807</t>
  </si>
  <si>
    <t>https://vk.com/wall-58343385_8564807?offset=20&amp;w=wall-58343385_8564807_r8565534</t>
  </si>
  <si>
    <t>Может у вас нехватка витамина д, а вы сразу инвалидность. Мне вот фортедетрим (витамин д) назначали при похожих симптомах. Состояние улучшилось. Чувствую прилив сил и энергии.</t>
  </si>
  <si>
    <t>https://vk.com/wall-177710119_125185</t>
  </si>
  <si>
    <t>https://vk.com/wall-177710119_125185?w=wall-177710119_125185_r125445</t>
  </si>
  <si>
    <t>Я давно принимаю только фортедетрим. Это лекарственный витамин Д, есть разные дозировки, выбирайте любую, исходя из вашего показателя.</t>
  </si>
  <si>
    <t>https://t.me/alipov_shorts/1161</t>
  </si>
  <si>
    <t>https://t.me/alipov_shorts/1161?comment=395869</t>
  </si>
  <si>
    <t>Ох, да, не знаешь в наше время чему и верить. Но вот лично мое мнение по поводу D - у меня было 17 по анализам, назначали фортедетрим курсом (Не БАД, я его по рецепту в аптеке покупала). И с повышением D и самочувствие лучше стало. Сейчас у меня анализы в норме, и нет прошлой вялости по утрам. Так что в моем случае он, видимо, действительно был нужен.</t>
  </si>
  <si>
    <t>https://t.me/alipov_shorts/1162</t>
  </si>
  <si>
    <t>https://t.me/alipov_shorts/1162?comment=395870</t>
  </si>
  <si>
    <t>В бады я уже давно не верю. Да и в принципе витамины пью после анализов. Витамин д мне назначали фортедетрим, и то после сданного анализа. Была недостаточность. Он реально помог.</t>
  </si>
  <si>
    <t xml:space="preserve">Любовь </t>
  </si>
  <si>
    <t>https://t.me/alipov_shorts/1162?comment=395903</t>
  </si>
  <si>
    <t xml:space="preserve">В составе фортедетрима только витамин д и масло, никаких вспомогательных веществ. </t>
  </si>
  <si>
    <t>https://vk.com/wall-39756606_221916</t>
  </si>
  <si>
    <t>https://vk.com/wall-39756606_221916?w=wall-39756606_221916_r221936</t>
  </si>
  <si>
    <t>Чота маловато витаминов перечислено)) Я сдавала анализ не так давно на дефицит - выявили дефицит витамина Д как раз таки. Назначали фортедетрим 50000МЕ по 1 капсуле в неделю, пила 2 месяца, ни дефицита, ни бессилия, ни апатии! ЮЮхуу, весна встречай меня!))</t>
  </si>
  <si>
    <t>https://ok.ru/kpru/topic/157069293963456</t>
  </si>
  <si>
    <t>Да, у меня с подтвержденным дефицитом D была сильная сонливость, после курса Фортедетрима назначенного терапевтом, самочувствие в норме и силы есть)</t>
  </si>
  <si>
    <t>https://ok.ru/group/53845432402017/topic/156809242719073</t>
  </si>
  <si>
    <t>Я кстати пью сейчас фортедетрим (витД), назначенный врачом. Правда у меня дозировка 10 тыс ме в неделю.</t>
  </si>
  <si>
    <t>https://vk.com/wall-33519515_2647928</t>
  </si>
  <si>
    <t>https://vk.com/wall-33519515_2647928?w=wall-33519515_2647928_r2648878</t>
  </si>
  <si>
    <t>а вы не хотите анализ на дефицит витаминов сдать? надо и изнутри поддержать организм. на лицо дефицит витамина Д. Мне после родов и окончания ГВ назначали фортедетрим. Дефицит убрал, волосы с кожей в тонус пришли. Через год густота изначальная стала ощущаться. Постепенно всё отрастёт.</t>
  </si>
  <si>
    <t>https://vk.com/wall-167841355_1193592</t>
  </si>
  <si>
    <t>https://vk.com/wall-167841355_1193592?w=wall-167841355_1193592_r1194150</t>
  </si>
  <si>
    <t>2. У кого как. Главное брать лекарственный, БАДы не так эффективны. Мне, например, Фортедетрим назначали, он очень хорошо и достаточно быстро мне D в норму привел</t>
  </si>
  <si>
    <t>https://vk.com/wall-167841355_1193592?w=wall-167841355_1193592_r1194157</t>
  </si>
  <si>
    <t>Тоже фортедетрим назначали. Качественный и эффективный витамин Д.</t>
  </si>
  <si>
    <t>https://vk.com/wall-82340293_551071</t>
  </si>
  <si>
    <t>https://vk.com/wall-82340293_551071?w=wall-82340293_551071_r551237</t>
  </si>
  <si>
    <t>Ваш показатель - это жёсткий дефицит. Мне при дефиците витамина Д назначали фортедетрим 10000МЕ по 5 капсул в неделю, курсом на 2 месяца. Хорошо усваивается и поднимает показатель</t>
  </si>
  <si>
    <t>https://vk.com/wall-156862914_683423</t>
  </si>
  <si>
    <t>https://vk.com/wall-156862914_683423?w=wall-156862914_683423_r683537</t>
  </si>
  <si>
    <t>2. Фортедетрим. Мне его назначил врач, сказал, что это не БАД и таких шикарных лекарственных дозировок я больше не найду нигде)) Цитирую))</t>
  </si>
  <si>
    <t>https://vk.com/wall-156862914_683423?w=wall-156862914_683423_r683541</t>
  </si>
  <si>
    <t>Мне тоже врач фортедетрим назначал (витамин д). С ним удалось до нормы поднять.</t>
  </si>
  <si>
    <t>https://t.me/mdmamat24/30893</t>
  </si>
  <si>
    <t>https://t.me/mdmamat24/30893?comment=826352</t>
  </si>
  <si>
    <t>мне при дефиците назначали фортедетрим 10000МЕ. Курс был на 2 месяца. Дефицит перекрыла, состояние отличное, кожа и волосы стали лучше в разы</t>
  </si>
  <si>
    <t>https://t.me/vasha_orlovadasha/1628</t>
  </si>
  <si>
    <t>https://t.me/vasha_orlovadasha/1628?comment=23621</t>
  </si>
  <si>
    <t>Да, класс! С витаминами тоже поддерживаю, у меня, кстати, дефицит витамина Д нашли недавно, фортедетрим назначили по 10000МЕ, и самочувствие лучше стало + вес с мертвой точки сдвинулся наконец</t>
  </si>
  <si>
    <t>https://t.me/vasha_orlovadasha/1628?comment=23626</t>
  </si>
  <si>
    <t>Витамины лучше пить по назначению врача. Мне тоже фортедетрим назначали. Это витамин д. Он лекарственный и реально рабочий, не бад.</t>
  </si>
  <si>
    <t>https://t.me/youngmagdalena/43092</t>
  </si>
  <si>
    <t>https://t.me/youngmagdalena/43091?comment=2244082</t>
  </si>
  <si>
    <t>А мне фортедетрим назначили по 50 000 в неделю изначально. А сейчас тоже по 10 000 пью.</t>
  </si>
  <si>
    <t>https://vk.com/wall-187401577_205322</t>
  </si>
  <si>
    <t>https://vk.com/wall-187401577_205322?w=wall-187401577_205322_r205360</t>
  </si>
  <si>
    <t>Мне врач после гв фортедетрим назначал. С ним волосы, ногти и кожа лучше в разы стали.</t>
  </si>
  <si>
    <t>https://vk.com/wall-40740411_2856608</t>
  </si>
  <si>
    <t>https://vk.com/wall-40740411_2856608?w=wall-40740411_2856608_r2856830</t>
  </si>
  <si>
    <t>Иммунитет хорошо поддерживает витамин Д и настроение стабилизирует. и мне и мужу при дефиците назначали фортедетрим. Быстро убирает дефицит, общее состояние лучше становится сразу</t>
  </si>
  <si>
    <t>https://vk.com/wall-150867345_2008554</t>
  </si>
  <si>
    <t>https://vk.com/wall-150867345_2008554?w=wall-150867345_2008554_r2009038</t>
  </si>
  <si>
    <t>Для меня из тех, что реально работают, был только Фортедетрим, который мне терапевт назначил. Это витамин Д лекарственный, по рецепту покупала. с ним ощутимо быстро после болезни силы восстановила, и волосы лучше стали.</t>
  </si>
  <si>
    <t>https://vk.com/wall-170350216_265412</t>
  </si>
  <si>
    <t>https://vk.com/wall-170350216_265412?w=wall-170350216_265412_r265601</t>
  </si>
  <si>
    <t>К трихологу обратитесь. Анализы сдавайте,скорее всего дефициты есть. Мне назначали витамин д- фортедетрим, железо, витамин в. Пропила и волосы восстановились. Плюс я еще постриглась покороче. Сейчас прям волосы здоровые.</t>
  </si>
  <si>
    <t>https://vk.com/wall-170350216_265412?w=wall-170350216_265412_r265735</t>
  </si>
  <si>
    <t>Нет понимания что было ДО, визуально всё норм с волосами. Короткая стрижка скорее нет, чем да. Сдать надо на дефицит витаминов. Скорее всего витамин Д просел. Мне при дефиците Д назначали фортедетрим 10000МЕ по 5 капсул в неделю или можно 50000МЕ по 1 капсуле в неделю пить, курс 2 месяца. Волосы и кожа выглядят гораздо лучше после устранения дефицита витамина Д.</t>
  </si>
  <si>
    <t>https://vk.com/wall-51700884_2015138</t>
  </si>
  <si>
    <t>https://vk.com/wall-51700884_2015138?w=wall-51700884_2015138_r2015694</t>
  </si>
  <si>
    <t>конечно вы опустошены, все запасы всё раздали. Вам восстанавливаться надо. Мне после ГВ прописывали разные витамины, почти все были в дефиците, особенно витамин Д. Убирала дефицит фортедетримом. После этого и кожа и волосы стали восстанавливаться, и общее самочувствие пошло на подъём.</t>
  </si>
  <si>
    <t>https://vk.com/wall-156862914_683494</t>
  </si>
  <si>
    <t>https://vk.com/wall-156862914_683494?w=wall-156862914_683494_r683543</t>
  </si>
  <si>
    <t>2. Вам к трихологу нужно обратиться. У меня когда выпадали волосы, назначал врач витамины пить: Фортедетрим(витамин д), железо. У меня была недостаточность по анализам.</t>
  </si>
  <si>
    <t>https://vk.com/wall-40740411_2856602</t>
  </si>
  <si>
    <t>https://vk.com/wall-40740411_2856602?w=wall-40740411_2856602_r2856831</t>
  </si>
  <si>
    <t>Я когда дефицит витамина Д убрала - у меня и кожа засияла и волосы заколосились. Пропивала фортедетрим. Назначал терапевт, был дефицит.</t>
  </si>
  <si>
    <t>https://mom.life/post/67dbc8b9804810131a61f1f6-devy-podskazhite-kto-kakie</t>
  </si>
  <si>
    <t>у меня был дефицит витамина Д, который давал вот такое состояние, как вы описали. Назначали фортедетрим. Убрала дефицит и состояние в гору пошло.</t>
  </si>
  <si>
    <t>https://mom.life/post/67dbb58d2a9a652a324c21fa-pyu-em-vitaminy-em-tolk</t>
  </si>
  <si>
    <t>Какие витамины пьете? Я из всего только Д принимаю  - фортедетрим, и то по назначению врача. Но он действительно помогает. Причем это не бад.</t>
  </si>
  <si>
    <t>https://www.woman.ru/health/woman-health/thread-vitaminy-dlya-immuniteta-id6236099/</t>
  </si>
  <si>
    <t>https://www.woman.ru/forum/GoToMessage/?id=98474248</t>
  </si>
  <si>
    <t>Скорее всего у вас авитаминоз - весна ведь. он у каждого второго. Мне назначали фортедетрим, т.к. витамин Д был в дефиците. Он хорошо поднял показатель. И силы вернулись и настроения стабилизировались...я была приятно удивлена. что вот так можно облегчить себе жизнь. про болячки вообще забыла.</t>
  </si>
  <si>
    <t>Ульяна</t>
  </si>
  <si>
    <t>https://www.woman.ru/health/diets/thread-veshu-120-kg-ne-mogu-pokhudet-potomu-chto-poleznye-produkty-ochen-id6235788/</t>
  </si>
  <si>
    <t>https://www.woman.ru/forum/GoToMessage/?id=98468562</t>
  </si>
  <si>
    <t>Я когда худеть начала, обратилась к врачу. Он мне назначил пить фортедетрим. Это витамин д. При его нехватке очень сложно идет похудение и вообще вес может не уходить.</t>
  </si>
  <si>
    <t>https://t.me/kgavrilovnanews/146508?comment=10631107</t>
  </si>
  <si>
    <t>https://t.me/kgavrilovnanews/146508?comment=10635685</t>
  </si>
  <si>
    <t>Тоже такое было. Мне трихолог фортедетрим назначал (лекарственный витамин Д). Пила его длительное время. Волосы восстановились)</t>
  </si>
  <si>
    <t>https://mom.life/post/67d9bc9464a02b294402b84d-cherez-skolko-posle-rodov-u</t>
  </si>
  <si>
    <t>конечно есть! сейчас вы опустошены, само собой, но восстановитесь. не переживайте. если вы закончили ГВ, то можно в полной мере пропивать витамины. Но сначала лучше сдать на дефицит. У меня был витамин Д в жёстком упадке. Назначали фортедетрим. Пропила. убрала дефицит, волосы с кожей набрались сил и начали восстанавливаться. Потом пошел витамин С, В, железо и прочие. На это надо время, но всё вернется на свои места</t>
  </si>
  <si>
    <t>https://vk.com/wall-150867345_2008578?w=wall-127914354_758085_r758681</t>
  </si>
  <si>
    <r>
      <rPr>
        <u/>
        <sz val="9"/>
        <color rgb="FF1155CC"/>
        <rFont val="Arial"/>
        <family val="2"/>
      </rPr>
      <t>Венера</t>
    </r>
    <r>
      <rPr>
        <sz val="9"/>
        <rFont val="Arial"/>
        <family val="2"/>
      </rPr>
      <t>, Спасибо большоеНо я пока на фортедетриме остановлюсь. У меня с ним проблем нет, а дозировка у него и низкая есть, тоже для профилактики.</t>
    </r>
  </si>
  <si>
    <t>https://vk.com/wall-175073617_330582</t>
  </si>
  <si>
    <t>https://vk.com/wall-175073617_330582?w=wall-175073617_330582_r330741</t>
  </si>
  <si>
    <t>Мне фортедетрим назначали, так как витамин Д в дефиците был. После курса и волосы лучше стали, и самочувствие.</t>
  </si>
  <si>
    <t>https://vk.com/wall-112011819_2123866</t>
  </si>
  <si>
    <t>https://vk.com/wall-112011819_2123866?w=wall-112011819_2123866_r2124660</t>
  </si>
  <si>
    <t>Сначала завершите гв, а потом проблемы с волосами решите. Я так и сделала. Мне трихолог назначал витамины пить: железо, витамин д - фортедетрим. Волосы стали хорошие, кожа и ногти лучше.</t>
  </si>
  <si>
    <t>https://vk.com/wall-74631162_1229700</t>
  </si>
  <si>
    <t>https://vk.com/wall-74631162_1229700?w=wall-74631162_1229700_r1229774</t>
  </si>
  <si>
    <t>Общие анализы ничего и не покажут. Надо дефицит витамина Д проверять. У мня при дефиците Д страшно лезли волосы, была апатия и кожа очень сухая. Назначали фортедетрим. Пропила, закрыла дефицит и все проблемы исчезли.</t>
  </si>
  <si>
    <t>https://vk.com/wall-175073617_330582?w=wall-175073617_330582_r330744</t>
  </si>
  <si>
    <t>Лучше у врача уточнять. Я вот как гв закончила, сдала все анализы. Витамин Д был в сильном дефиците, назначали Фортедетрим по 10000 МЕ, с ним самочувствие вообще в разы лучше стало</t>
  </si>
  <si>
    <t>https://t.me/svetkinorancho/13736</t>
  </si>
  <si>
    <t>https://t.me/svetkinorancho/13736?comment=71083</t>
  </si>
  <si>
    <t>Вы какой берете? Мне фортедетрим назначил врач в дозировке 10тыс МЕ в неделю. Очень удобно.</t>
  </si>
  <si>
    <t>https://dzen.ru/video/watch/67dc3371a12f3518b41a70b7?utm_referrer=brandanalytics.ru</t>
  </si>
  <si>
    <t>Я пью когда чувствую ,что что-то не так в организме. Сдаю анализы регулярно. Зимой выявили дефицит витамина Д, была апатия, усталость с самого утра. Назначили фортедетрим. Дефицит восполнила, теперь готова к субботникам, маёвкам и что там еще весной происходит))</t>
  </si>
  <si>
    <t>https://vk.com/wall-157771437_753073</t>
  </si>
  <si>
    <t>https://vk.com/wall-157771437_753073?w=wall-157771437_753073_r753190</t>
  </si>
  <si>
    <t>Массаж головы помог и курс Фортедетрим (назначали из-за деефицита витамина Д). Прям хороший такой новый пушок сейчас растет)</t>
  </si>
  <si>
    <t>https://vk.com/wall-177710119_125290</t>
  </si>
  <si>
    <t>https://vk.com/wall-177710119_125290?w=wall-177710119_125290_r125557</t>
  </si>
  <si>
    <t>Конечно могут. У меня даже ноги выкручивало сильно. Мне назначили фортедетрим пить 50 тыс ме в неделю. Боли прошли, хожу без проблем.</t>
  </si>
  <si>
    <t>https://vk.com/wall-188024802_586552</t>
  </si>
  <si>
    <t>https://vk.com/wall-188024802_586552?w=wall-188024802_586552_r586606</t>
  </si>
  <si>
    <t>Если витамин Д по нижней границе идет и вам в норму его засчитали, то это не норма. Мне после завершения ГВ назначали при дефиците витамина Д фортедетрим 10000МЕ по 5 капсул в неделю, курс шел два месяца. пропила, дефицит убрала, и организм начал восстанавливаться. Кожа перестала быть сухой, волосы стали отрастать. Сначала был пушок на месте выпавших, со временем вошли в общую массу. всё поправимо. Всё восстановится.</t>
  </si>
  <si>
    <t>https://vk.com/wall-134980443_426182</t>
  </si>
  <si>
    <t>https://vk.com/wall-134980443_426182?w=wall-134980443_426182_r426271</t>
  </si>
  <si>
    <t>У меня из-за дефицита витамина Д начали сыпаться, назначили курс Фортедетрима - помогло. Перестали так ломаться и выпадать. Так что да, за дефицитами витаминов надо следить.</t>
  </si>
  <si>
    <t>https://t.me/klops_news/94099</t>
  </si>
  <si>
    <t>https://t.me/klops_news/94099?comment=863123</t>
  </si>
  <si>
    <t>У меня после ГВ был дефицит витамина Д, волосы лезли просто жуть. Пропила назначенный фортедетрим и всё пошло в гору. Сначала был дурацкий пушок на месте выпавших волос, но они вскоре затисались в общую массу. В общем, всё поправимо</t>
  </si>
  <si>
    <t>https://vk.com/wall-81840381_4018703</t>
  </si>
  <si>
    <t>https://vk.com/wall-81840381_4018703?w=wall-81840381_4018703_r4019883</t>
  </si>
  <si>
    <t>Если витамин Д идет по нижней границе - то это уже не норма. Покажите анализы другому врачу для второго мнения. У меня после завершения ГВ так было. Назначали фортедетрим. Всё постепенно восстановилось.</t>
  </si>
  <si>
    <t>https://vk.com/feed?w=wall-82340293_551071_r551328</t>
  </si>
  <si>
    <t>Настя, да. У фортедетрима высокие дозировки, но они эффективные. При дефиците нужно получать 50000МЕ в неделю. Можно пить 10000МЕ 5 раз в неделю или одну капсулу на 50000МЕ 1 раз в неделю. Как удобнее.</t>
  </si>
  <si>
    <t>https://vk.com/wall-209162039_24512?w=wall-33519515_2647928_r2649319</t>
  </si>
  <si>
    <t>Саша, Когда я дефицит перекрывала я пила фортедетрим в дозировке 10000МЕ по 5 капсул в неделю, курсом 2 месяца. Только после этого вывела показатель на нужный уровень.</t>
  </si>
  <si>
    <t>https://vk.com/wall-174774397_460147</t>
  </si>
  <si>
    <t>https://vk.com/wall-174774397_460147?w=wall-174774397_460147_r460212</t>
  </si>
  <si>
    <t>Я чувствую бессилие когда падает витамин Д. Раз в год мне при низких показателях назначают фортедетрим. Сразу появляется тонус и ресурс.</t>
  </si>
  <si>
    <t>https://forum.baby.ru/blogs/post/2629660728-119979054/</t>
  </si>
  <si>
    <t>У меня подруге аппарат этот помогает. А я сама от выпадения к трихологу обращалась, дефицит ферритина и Д закрывала. Особенно после курса фортедетрима выпадать заметно меньше стали, у меня потому что очень низкий Д был.</t>
  </si>
  <si>
    <t>https://forum.baby.ru/blogs/post/2629636830-2605922974/</t>
  </si>
  <si>
    <t>Низковат. У меня был 13. Мне назначал врач Фортедетрим пить. Это лекарственный витамин д. Заметно лучше стала себя чувствовать в процессе приема)</t>
  </si>
  <si>
    <t>https://vk.com/wall-205138352_30161</t>
  </si>
  <si>
    <t>https://vk.com/wall-205138352_30161?w=wall-205138352_30161_r30193</t>
  </si>
  <si>
    <t>Витамин Д сейчас в авитаминоз у всех низкий, я каждый февраль сдаю анализ на дефицит витаминов и пропиваю то, что нужно. В этом году что то витамин Д сильно упал за зиму. Назначали фортедетрим 50000МЕ по капсуле в неделю, курс на месяц. Отличный оказался результат. Даже бодрость какая-то пришла.</t>
  </si>
  <si>
    <t>https://vk.com/wall-179169603_293877</t>
  </si>
  <si>
    <t>https://vk.com/wall-179169603_293877?w=wall-179169603_293877_r293905</t>
  </si>
  <si>
    <t>Это верно, про витамин Д вообще правда - у меня с дефицитом не было ни сил, волосы выпадали, сонное состояние. Сейчас такого нет, потому что после курса Фортедетрима Д в организме в норме)</t>
  </si>
  <si>
    <t>https://vk.com/wall-149496031_252339</t>
  </si>
  <si>
    <t>https://vk.com/wall-149496031_252339?w=wall-149496031_252339_r252348</t>
  </si>
  <si>
    <t>Мне вот как раз врач Фортедетрим назначил - витамин д. Пью его раз в неделю по капсуле (10 тыс МЕ). Чувствую себя хорошо, просыпаюсь лучше.</t>
  </si>
  <si>
    <t>https://vk.com/wall-179169632_327539</t>
  </si>
  <si>
    <t>https://vk.com/wall-179169632_327539?w=wall-179169632_327539_r327593</t>
  </si>
  <si>
    <t>Витамин Д никогда никому не помешает! Мне выписывали фортедетрим. Это, пожалуй, единственный лекарственный витамин, не БАД, как остальные. Хорошо усваивается и быстро поднимает витамин Д в организме.</t>
  </si>
  <si>
    <t>https://vk.com/wall-149012301_656102</t>
  </si>
  <si>
    <t>https://vk.com/wall-149012301_656102?w=wall-149012301_656102_r656148</t>
  </si>
  <si>
    <t>Мне еще Фортедетрим назначили из-за нехватки Д, вот с ним реально и кожа и волосы заметьно лучше стали)</t>
  </si>
  <si>
    <t>https://vk.com/wall-193354828_27596</t>
  </si>
  <si>
    <t>https://vk.com/wall-193354828_27596?w=wall-193354828_27596_r27625</t>
  </si>
  <si>
    <t>Спасибо!! Пью как раз сейчас фортедетрим по назначению врача. Вижу, что реально работает.</t>
  </si>
  <si>
    <t>https://vk.com/wall-172247216_44167</t>
  </si>
  <si>
    <t>https://vk.com/wall-172247216_44167?w=wall-172247216_44167_r44190</t>
  </si>
  <si>
    <t>Витамин Д всему голова. Лучше фортедетрима, выписанного терапевтом, ничего нет. Много чего принимала, но только фортедетрим быстро поднимает показатель и дает прилив энергии.</t>
  </si>
  <si>
    <t>https://vk.com/wall-206810842_22824</t>
  </si>
  <si>
    <t>https://vk.com/wall-206810842_22824?w=wall-206810842_22824_r22843</t>
  </si>
  <si>
    <t>У меня дефицит Д сильный был, очень по самочувствию и здоровью било. Назначили курс Фортедетрима (дозировка на капсулу 10000МЕ). Сейчас принимаю уже как три недели - замечаю, что лучше заметно стало самочувствие.</t>
  </si>
  <si>
    <t>https://dzen.ru/a/Z-DTJ24ICH43y-5o</t>
  </si>
  <si>
    <t>У меня вес медленно уходил при дефиците витамина Д. По назначению врача стала пить Фортедетрим. И действительно, похудение быстрее пошло.</t>
  </si>
  <si>
    <t>https://vk.com/wall-65288136_6111384</t>
  </si>
  <si>
    <t>https://vk.com/wall-65288136_6111384?w=wall-65288136_6111384_r6111789</t>
  </si>
  <si>
    <t>Из всего перепробованного, только выписанный терапевтом фортедетрим мне понравился и только он поднял витамин Д в моем организме.</t>
  </si>
  <si>
    <t>https://vk.com/wall-65288136_6111384?w=wall-65288136_6111384_r6111701</t>
  </si>
  <si>
    <t>Фортедетрим. Мне назначали при дефиците, вообще отлично зашел. и это главное не БАД, а лекарственный настоящий Д.</t>
  </si>
  <si>
    <t>https://vk.com/wall-33519515_2650941</t>
  </si>
  <si>
    <t>https://vk.com/wall-33519515_2650941?w=wall-33519515_2650941_r2651266</t>
  </si>
  <si>
    <t>У меня когда волосы сильно выпадали, мне фортедетрим назначали. Тоже оказался дефицит витамина Д. Как восполнила, с волосами порядок, еще и кожа лучше стала.</t>
  </si>
  <si>
    <t>https://t.me/doctor_zubareva_tg/11125</t>
  </si>
  <si>
    <t>https://t.me/doctor_zubareva_tg/11125?comment=24318</t>
  </si>
  <si>
    <t>Я после родов пропивала фортедетрим 10000МЕ по назначению гинеколога. Прям перезагрузку испытала. Классно ставит на ноги, когда у тебя апатия и бессилие</t>
  </si>
  <si>
    <t>https://t.me/Medschool35ru/5610</t>
  </si>
  <si>
    <t>https://t.me/Medschool35ru/5610?comment=62705</t>
  </si>
  <si>
    <t>Лично я верю только в дефициты и то, чем их закрывать. Тот же витамин Д когда у меня в дефиците был мне не БАД, назначали а лекарственный Фортедетрим. По рецепту выкупала) И результат от него был прекрасный.</t>
  </si>
  <si>
    <t>https://t.me/semaglu/3396/708185</t>
  </si>
  <si>
    <t>https://t.me/semaglu/3396/709611</t>
  </si>
  <si>
    <t xml:space="preserve">А витамин Д не принимаете? Мне еще и его назначили - фортедетрим. При похудении он тоже важен. </t>
  </si>
  <si>
    <t>https://vk.com/wall-163661733_420901</t>
  </si>
  <si>
    <t>https://vk.com/wall-163661733_420901?w=wall-163661733_420901_r421014</t>
  </si>
  <si>
    <t>комплексные витамины не усваиваются. Витамины надо принимать по группам. которые не гасят друг друга. Витамин д я пью отдельно от всех, мне назначают фортедетрим. И вот только он и поднимает показатель витамина Д в моем организме. Остальные - что пил что нет.</t>
  </si>
  <si>
    <t>https://vk.com/wall-163661733_420901?w=wall-163661733_420901_r420996</t>
  </si>
  <si>
    <t>Фортедетрим мне назначали, с ним заметно лучше самочувствие и волосы перестали сыпаться. И витамин Д для иммунитета самое то.</t>
  </si>
  <si>
    <t>https://vk.com/wall-164890130_560971</t>
  </si>
  <si>
    <t>https://vk.com/wall-164890130_560971?w=wall-164890130_560971_r561003</t>
  </si>
  <si>
    <t>Витамины лучше пить после анализов. Мне вот врач только фортедетрим назначил,т.к. недостаточность витамина д. Он быстро до нормы поднял.А в бады я уже давно не верю.</t>
  </si>
  <si>
    <t>https://vk.com/wall-157771437_753535</t>
  </si>
  <si>
    <t>https://vk.com/wall-157771437_753535?w=wall-157771437_753535_r753718</t>
  </si>
  <si>
    <t>1 - витамин Д нормальную перезагрузку дает. Мне назначали фортедетрим, очень понравился, а сейчас Д у всех низкий после зимы</t>
  </si>
  <si>
    <t>https://vk.com/wall-157771437_753535?w=wall-157771437_753535_r753672</t>
  </si>
  <si>
    <t>Для энергии и иммунитета лучше всего витамин Д, мне фортедетрим назначали - понравился, после него и анализы в норме, и самочувствие</t>
  </si>
  <si>
    <t>https://vk.com/wall-158393246_1577900</t>
  </si>
  <si>
    <t>https://vk.com/wall-158393246_1577900?w=wall-158393246_1577900_r1578168</t>
  </si>
  <si>
    <t>Витамин д. Но лучше через врача. Мне вот фортедетрим назначали. Он лекарственный, не бад. Реально работает.</t>
  </si>
  <si>
    <t>https://vk.com/wall-166990940_162725</t>
  </si>
  <si>
    <t>https://vk.com/wall-166990940_162725?w=wall-166990940_162725_r162767</t>
  </si>
  <si>
    <t>После зимы обычно витамин Д у всех падает, ну и С и прочие))) авитаминоз же)) Мне из назначаемых витаминов понравился фортедетрим. Действительно рабочий, поднимает уровень витамина в теле</t>
  </si>
  <si>
    <t>https://vk.com/wall-33519515_2650147</t>
  </si>
  <si>
    <t>https://vk.com/wall-33519515_2650147?w=wall-33519515_2650147_r2651299</t>
  </si>
  <si>
    <t>Будет лучше принимать те витамины, которые у вас в дефиците - у меня, например, был дефицит Д, назначили Фортедетрим по 10000МЕ, и вот после курса волосы не выпадают и силы появились</t>
  </si>
  <si>
    <t>https://vk.com/wall-150079080_1088912</t>
  </si>
  <si>
    <t>https://vk.com/wall-150079080_1088912?w=wall-150079080_1088912_r1089697</t>
  </si>
  <si>
    <t>Я для восстановления витамин д пила - фортедетрим по назначению врача. Мне помог.</t>
  </si>
  <si>
    <t>https://vk.com/wall-150079080_1088912?w=wall-150079080_1088912_r1089875</t>
  </si>
  <si>
    <t>Нам после вирусни назначали фортедетрим, чтобы витамин Д поднять. и действительно, быстро лучше стало</t>
  </si>
  <si>
    <t>https://vk.com/wall-97108190_176079</t>
  </si>
  <si>
    <t>https://vk.com/wall-97108190_176079?w=wall-97108190_176079_r176093</t>
  </si>
  <si>
    <t>Тоже интересно, я пока только назначенный трихологом витаминд Д фортедетрим принимаю, волосы и самочувствие уже заметно лучше стали</t>
  </si>
  <si>
    <t>https://vk.com/wall-88977251_25849</t>
  </si>
  <si>
    <t>https://vk.com/wall-88977251_25849?w=wall-88977251_25849_r25975</t>
  </si>
  <si>
    <t>Я до приема витамина д тоже часто болела. А как начала пить фортедетрим, мне его врач назначил, так болеть перестала.</t>
  </si>
  <si>
    <t>https://vk.com/wall-111555133_3269105</t>
  </si>
  <si>
    <t>https://vk.com/wall-111555133_3269105?w=wall-111555133_3269105_r3270309</t>
  </si>
  <si>
    <t>Я когда фортедетрим пропила (назначал гинеколог при низком витамине Д) у меня и волосы и кожа и ногти на улучшение пошли.</t>
  </si>
  <si>
    <t>https://vk.com/wall-158171481_444345</t>
  </si>
  <si>
    <t>https://vk.com/wall-158171481_444345?w=wall-158171481_444345_r444538</t>
  </si>
  <si>
    <t>Я ем холодец)) Коллаген пила, но не поняла эффект, может не то выбрала. Вообще сейчас из витаминов только Фортедетрим пью, потому что у меня Д в дефиците и врач назначил, заметно лучше самочувствие стало, кстати</t>
  </si>
  <si>
    <t>https://vk.com/wall-113366343_179212</t>
  </si>
  <si>
    <t>https://vk.com/wall-113366343_179212?w=wall-113366343_179212_r179312</t>
  </si>
  <si>
    <t>Мотивацию я лично вижу в зеркале. И это меня совсем не устраивает. Кстати при похудении важно, чтобы не было дефицитов в организме. Мне вот назначали фортедетрим, т.к.выявили нехватку витамина д. Из-за него и вес очень медленно уходил.</t>
  </si>
  <si>
    <t>https://vk.com/wall-186247858_1373140?reply=1378738&amp;w=wall-186247858_1373140_r1375724</t>
  </si>
  <si>
    <t>https://vk.com/wall-186247858_1373140?reply=1378738&amp;w=wall-186247858_1373140_r1378738</t>
  </si>
  <si>
    <t>Ева, вы мне зачем это написали? Я ж сказала, что принимаю Фортедетрим. Это лекарственный витамин Д и мне его врач назначил.</t>
  </si>
  <si>
    <t>https://t.me/non_political_news/20841</t>
  </si>
  <si>
    <t>https://t.me/non_political_news/20841?comment=22438</t>
  </si>
  <si>
    <t>Чудесное воздействие витамина Д на наше тело я ощутила после беременности, когда гинеколог прописала мне фортедетрим. Когда закончила ГВ мой показатель витамина Д был очень низким. Когда дефицит был закрыт, телео начало восстанавливаться. Прошла апатия, появились силы и энергия, волосы и кожа снова стали выглядеть нормально. Вот так всё познаётся на сравнении.</t>
  </si>
  <si>
    <t>https://vk.com/wall-165042572_10208</t>
  </si>
  <si>
    <t>https://vk.com/wall-165042572_10208?w=wall-165042572_10208_r10210</t>
  </si>
  <si>
    <t>Фортедетрим это капсулы, а не таблетки, поэтому и усваиваются лучше. Мне его назначали, все ок в плане переносимости.</t>
  </si>
  <si>
    <t>https://vk.com/wall-211992940_1849?reply=1850&amp;w=wall-211992940_1849_r1850</t>
  </si>
  <si>
    <t>https://vk.com/wall-211992940_1849?reply=1850&amp;w=wall-211992940_1849_r1857</t>
  </si>
  <si>
    <t>Яна, тоже фортедетрим пью. Только мне назначил врач 10тыс МЕ в неделю. Цены на все растут. Я обычно мониторю, где подешевле, там и заказываю.</t>
  </si>
  <si>
    <t>https://pikabu.ru/story/mne_40_ya_odinokaya_zhirnaya_i_skuchnaya_alkogolichka_s_dolgami_i_depressiey_12529450?cid=345774106</t>
  </si>
  <si>
    <t>https://pikabu.ru/story/mne_40_ya_odinokaya_zhirnaya_i_skuchnaya_alkogolichka_s_dolgami_i_depressiey_12529450?cid=345820291</t>
  </si>
  <si>
    <t>Начинать надо по тихоньку. Для начала - попейте витамины. Тем более, что сейчас весна и у всех полнейший авитаминоз. У меня был дефицит витамина Д и была полнейшая апатия и бессилие. Как только закрыла дефицит (пропивала назначенный фортедетрим в высокой дозировке 10000МЕ 2 месяца) так и силы появились, и высыпаться начала и тоже стала потихоньку менять свою жизнь. У меня два сына и хочется быть для них отличным примером. Тот образ жизни, который мы транслируем им - у них и будет. И очень грустно представлять себе их на своем месте. Прошло пол года, сейчас я занимаюсь спортом 3 раза в неделю, по выходным ездим с детьми в разные заказники и заповедники или просто в парке на районе гуляем. Стали больше общаться. У вас все получится. Верьте в себя.</t>
  </si>
  <si>
    <t>https://t.me/alipov_shorts/1170</t>
  </si>
  <si>
    <t>https://t.me/alipov_shorts/1170?comment=400849</t>
  </si>
  <si>
    <t>Ну правда же, что практически у всех в нашей полосе Д в дефиците. Но я все по анализам только принимаю, и из Д мне фортедетрим назначали, я его вообще по рецепту покупала, так как это лекарство, не БАД какой-то</t>
  </si>
  <si>
    <t>https://t.me/alipov_shorts/1171</t>
  </si>
  <si>
    <t>https://t.me/alipov_shorts/1171?comment=400759</t>
  </si>
  <si>
    <t>Поэтому я пью витамины только после анализов. У меня действительно был дефицит витамина д. Назначали Фортедетрим. За курс удалось поднять до нормы.</t>
  </si>
  <si>
    <t>https://vk.com/wall-174774397_460147?w=wall-174774397_460147_r460255</t>
  </si>
  <si>
    <t>После беременности и родов стала узнавать дефицит витамина Д. Это как правило бессилие и апатия. Каждую весну после анализов мне назначают фортедетрим. Хорошо убирает дефицит, самочувствие приходит в норму.</t>
  </si>
  <si>
    <t>https://vk.com/wall-174774397_460147?w=wall-174774397_460147_r460263</t>
  </si>
  <si>
    <t>Ага, когда сил проснуться нет и волосы лезут - явно Д в дефицит ушел. Сдаю анализы, иду ко врачу и пропиваю назначенный курсом фортедетрим в хорооооших таких дозировках</t>
  </si>
  <si>
    <t>https://vk.com/wall341255407_16853</t>
  </si>
  <si>
    <t>https://vk.com/wall341255407_16853?w=wall341255407_16853_r16876</t>
  </si>
  <si>
    <t>Я раз в год сдаю обязательно анализы. Выявляются дефициты- пью витамины. На данный момент пью фортедетрим по назначению врача, т.к.дефицит витамина д.</t>
  </si>
  <si>
    <t>https://vk.com/wall341255407_16853?w=wall341255407_16853_r16879</t>
  </si>
  <si>
    <t>Мне фортедетрим тоже назначали зимой. Кто бы что не говорил - самочувствие стало лучше.</t>
  </si>
  <si>
    <t>Евгения полякова</t>
  </si>
  <si>
    <t>https://vk.com/wall-226954917_17449</t>
  </si>
  <si>
    <t>https://vk.com/wall-226954917_17449?offset=20&amp;w=wall-226954917_17449_r17624</t>
  </si>
  <si>
    <t>У меня витамин Д в очень сильном дефиците был, мне назначали Фортедетрим по 10000МЕ дозировку, я даже до этого не знала, что такие дозировки на капсулу вообще бывают)</t>
  </si>
  <si>
    <t>https://vk.com/wall-226954917_17449?offset=20&amp;w=wall-226954917_17449_r17597</t>
  </si>
  <si>
    <t>Мне назначали фортедетрим. Пила 10 тыс. ме раз в неделю. Очень удобно.</t>
  </si>
  <si>
    <t>https://vk.com/wall-226954917_17449?offset=20&amp;w=wall-226954917_17449_r17604</t>
  </si>
  <si>
    <t>Мне кстати фортедетрим больше всех понравился из всех препаратов содержащих витамин Д. Действительно поднимает уровень витамина Д в организме, а остальные - что пил что нет, никакой разницы.</t>
  </si>
  <si>
    <t>https://vk.com/wall-172880205_372051</t>
  </si>
  <si>
    <t>https://vk.com/wall-172880205_372051?w=wall-172880205_372051_r372224</t>
  </si>
  <si>
    <t>Мне дополнительно фортедетрим (вит Д) и витамин С назначали для иммунитета, быстро выздоровела</t>
  </si>
  <si>
    <t>https://vk.com/wall-192797754_414490</t>
  </si>
  <si>
    <t>https://vk.com/wall-192797754_414490?w=wall-192797754_414490_r414535</t>
  </si>
  <si>
    <t>У меня с волосами тоже ужас был, выпадали сильно. Пила фортедетрим по назначению врача. И сейчас уже волосы восстановила, выглядят здоровыми)</t>
  </si>
  <si>
    <t>https://vk.com/wall-102968436_1557035</t>
  </si>
  <si>
    <t>https://vk.com/wall-102968436_1557035?w=wall-102968436_1557035_r1557318</t>
  </si>
  <si>
    <t>Мне назначали фортедетрим для восполнения витамина Д, т.к. был дефицит. И я поняла, что только лекарственный витамин Д как фортедетрим повышают твой показатель. Остальные как пустышки мимо проходят, что пил, что нет</t>
  </si>
  <si>
    <t>https://vk.com/wall-102968436_1557035?w=wall-102968436_1557035_r1557375</t>
  </si>
  <si>
    <t>Из витаминов Д - Фортедетрим. И только в аптеках. Он лекарственный, дозировки точные и реально Д хорошо поднимает, мне его эндокринолог назначал.</t>
  </si>
  <si>
    <t>https://t.me/safronovoplati/9/178452</t>
  </si>
  <si>
    <t>https://t.me/safronovoplati/9/178794</t>
  </si>
  <si>
    <t xml:space="preserve">25 (ОН) D. Обычно при нехватке витД как раз такие симптомы. Мне Фортедетрим назначали. После курса энергии полно)) </t>
  </si>
  <si>
    <t>https://vk.com/wall-150791024_1365718</t>
  </si>
  <si>
    <t>https://vk.com/wall-150791024_1365718?w=wall-150791024_1365718_r1365836</t>
  </si>
  <si>
    <t>у меня так было когда родила и на ГВ была. Закончила ГВ пропивала фортедетрим 10000МЕ 2 месяца, назначала гинеколог. Всё восстановилось за пол года. и волосы и кожа с ногтями. Для зубов бы еще чтониб пропить))</t>
  </si>
  <si>
    <t>https://vk.com/wall-75157308_784013</t>
  </si>
  <si>
    <t>https://vk.com/wall-75157308_784013?w=wall-75157308_784013_r784384</t>
  </si>
  <si>
    <t xml:space="preserve">Возможно,  все-таки уровень Д на нижней границе. У меня просто с дефицитом Д очень волосы сыпались, фортедетрим назначали и после курса прошло выпадение </t>
  </si>
  <si>
    <t>https://vk.com/wall-164890130_560971?w=wall-164890130_560971_r561223</t>
  </si>
  <si>
    <t>Я фортедетрим пью по назначению врача. Это лекарственный витамин д. Я так поняла, сейчас мне его достаточно.</t>
  </si>
  <si>
    <t>https://vk.com/wall-201463247_8322</t>
  </si>
  <si>
    <t>https://vk.com/wall-201463247_8322?w=wall-201463247_8322_r8325</t>
  </si>
  <si>
    <t>У меня так было при дефиците витамина Д. Пропивала фортедетрим по назначению. Понемногу восстановились. И кожа стала лучше, ато сухая была, никакой крем не справлялся.</t>
  </si>
  <si>
    <t>https://vk.com/wall-201384152_8831</t>
  </si>
  <si>
    <t>https://vk.com/wall-201384152_8831?w=wall-201384152_8831_r8833</t>
  </si>
  <si>
    <t>Я бы не стала рисковать такими рецептами. Нужно как минимум сдать анализы на ферритин, гемоглобин,  витамин Д. У меня вот от дефицита Д сыпались. Фортедетрим курсом назначали, он проблему решил.</t>
  </si>
  <si>
    <t>https://mom.life/post/67e27a956bfdaf01011f73da-devochki-a-deficit-em-vita</t>
  </si>
  <si>
    <t>Влияет. Нам с мужем обоим назначали Фортедетрим пить.</t>
  </si>
  <si>
    <t>https://www.babyblog.ru/community/conception/post/3860038</t>
  </si>
  <si>
    <t>Обязательно пропейте все назначенные витамины. У меня проблема была в витамине Д. Гинеколог назначала фортедетрим 10000МЕ на 2 месяца. После курса витаминов через 3 месяца наступила беременность.</t>
  </si>
  <si>
    <t xml:space="preserve">Ульяна </t>
  </si>
  <si>
    <t>https://mom.life/post/67e2786519981437fe00a20f-devochki-posovetuyte-em-vit</t>
  </si>
  <si>
    <t>Судя по всему нехватка витамина Д у него, я бы посоветовала лекарственный витамин Д. Фортедетрим мне назначали, профилактическая дозировка у него 4000МЕ, но лучше все-таки мотивировать отца обратиться ко врачу.</t>
  </si>
  <si>
    <t>https://mom.life/post/67e26481f9ddbc16256fec06-kakie-em-vitaminy-em-sto</t>
  </si>
  <si>
    <t>Витамин д. Но его лучше тоже брать хороший. Мне вот фортедетрим назначал именно врач. Он реально работает. Это не бад.</t>
  </si>
  <si>
    <t>https://otvet.mail.ru/question/242339257</t>
  </si>
  <si>
    <t>https://otvet.mail.ru/answer/2074115310</t>
  </si>
  <si>
    <t>Надо знать, чего не хватает именно вам. У меня по анализам был дефицит витамина Д, врач назначал фортедетрим. Пропил 2 месяца и всё восстановил. Самочувствие стало лучше.</t>
  </si>
  <si>
    <t>https://otvet.mail.ru/question/242332786</t>
  </si>
  <si>
    <t>https://otvet.mail.ru/answer/2074128151</t>
  </si>
  <si>
    <t>Гемоглобин и ферритин проверьте. А витамин Д кстати, очень влияет на волосы. Мне трихолог назначал курсом Фортедетрим, вот после него перестали сыпаться волосы.</t>
  </si>
  <si>
    <t>Полина Просветова</t>
  </si>
  <si>
    <t>https://mom.life/post/67e2170b0e3703635365c667-volosopad-i-tak-n</t>
  </si>
  <si>
    <t>У меня когда лезли сильно, трихолог железо назначал пить и фортедетрим- витамин д. Мне помогло. Волосы восстановились и сейчас новые растут.</t>
  </si>
  <si>
    <t>https://www.babyblog.ru/user/verakuzmina1/64069</t>
  </si>
  <si>
    <t>Мне назначали фортедетрим. Восполнила витамин Д и кожа с волосами стали выглядеть гораздо лучше. Потом и остальные витамины пропивала. Но всё по отдельности. В поливитамины не верю.</t>
  </si>
  <si>
    <t>https://www.woman.ru/health/woman-health/thread-immunitet-ili-bolezn-id6238115/</t>
  </si>
  <si>
    <t>https://www.woman.ru/forum/GoToMessage/?id=98534433</t>
  </si>
  <si>
    <t xml:space="preserve">Может витамин Д у вас в дефиците? Сдайте кровь.Фортедетрим мне назначали при дефиците, с ним и болеть меньше стала, и силы появились </t>
  </si>
  <si>
    <t>Люба</t>
  </si>
  <si>
    <t>https://otvet.mail.ru/question/242327415</t>
  </si>
  <si>
    <t>https://otvet.mail.ru/answer/2074112292</t>
  </si>
  <si>
    <t>К трихологу идите. Может нехватка витаминов. Мне вот железо назначали и витамин д - фортедетрим в большой дозировке. Удалось остановить выпадение.</t>
  </si>
  <si>
    <t>https://t.me/alipov_shorts/1171?comment=400765</t>
  </si>
  <si>
    <t>https://t.me/alipov_shorts/1171?comment=400766</t>
  </si>
  <si>
    <t>После курса фортедетрима стало значительно лучше. Я его и сейчас пью, правда дозировкой ниже.</t>
  </si>
  <si>
    <t>https://t.me/semaglu/13167/712750</t>
  </si>
  <si>
    <t>https://t.me/semaglu/13167/715142</t>
  </si>
  <si>
    <t>А здесь больше ничего и не пропишешь) У меня по анализам дефицит выявился витамина Д в январе, назначали фортедетрим 10000МЕ по 5 капсул в неделю на 2 месяца. Дефицит перекрыла и всё, конец хандре, апатии, бессилию.</t>
  </si>
  <si>
    <t>https://vk.com/wall-116010319_979320</t>
  </si>
  <si>
    <t>https://vk.com/wall-116010319_979320?w=wall-116010319_979320_r980139</t>
  </si>
  <si>
    <t>Мне вот витамин Д назначали - не БАД, лекарственный. Дозировки вообще от 4000МЕ до 50000МЕ на капсулу, Фортедетрим называется. От него я изменения в организме реально ощущаю. Других витаминов, которыми можно похвастаться, пока не нашла - думаю про цинк все, но не знаю какие анализы на него сдавать и тд</t>
  </si>
  <si>
    <t>https://vk.com/wall-116010319_979320?w=wall-116010319_979320_r980081</t>
  </si>
  <si>
    <t>Я сейчас пью лекарственный витамин д - фортедетрим. Мне его врач назначил. От него реально есть эффект.</t>
  </si>
  <si>
    <t>https://vk.com/wall-33519515_2652316</t>
  </si>
  <si>
    <t>https://vk.com/wall-33519515_2652316?w=wall-33519515_2652316_r2653189</t>
  </si>
  <si>
    <t>Я пропивала фортедетрим 50000МЕ раз в неделю по капсуле, курс был 2 месяца. Назначал эндокринолог. Дефицит убрала и волосы стали восстанавливаться. Ато тоже уже в панике колотилась.</t>
  </si>
  <si>
    <t>https://vk.com/wall-33519515_2652316?w=wall-33519515_2652316_r2653071</t>
  </si>
  <si>
    <t>Ооо, как знакомо( Я к трихологу обращалась, мне Фортедетрим назначали - так как по анализам жеский дефицит Д был. Принимала курсом, дозировка 10000МЕ была, помогло, сейчас так волосы не лезут.</t>
  </si>
  <si>
    <t>https://t.me/alla_bty/8508</t>
  </si>
  <si>
    <t>https://t.me/alla_bty/8508?comment=512311</t>
  </si>
  <si>
    <t>Я пью Фортедетрим по назначению врача. Мне нравится.</t>
  </si>
  <si>
    <t>https://t.me/alla_bty/8508?comment=512482</t>
  </si>
  <si>
    <t>Плюсую за фортедетрим. Единственный лекарственный витамин Д, который поднимает показатель Д в организме. Остальные как будто мимо проходят все.</t>
  </si>
  <si>
    <t>https://t.me/alla_bty/8508?comment=512336</t>
  </si>
  <si>
    <t>Да, у меня с тех пор как мне фортедетрим назначили действительно сил и энергии больше</t>
  </si>
  <si>
    <t>https://t.me/marina_skidki_chat1/5343182</t>
  </si>
  <si>
    <t>https://t.me/marina_skidki_chat1/5349673</t>
  </si>
  <si>
    <t>А я принимаю фортедетрим в капсулах. Гораздо удобнее, чем капли. Мне его врач назначил. Хороший и реально работает.</t>
  </si>
  <si>
    <t>https://ok.ru/group/57078179758134/topic/157643699271734</t>
  </si>
  <si>
    <t>Я именно так и распознала дефицит витамина Д - апатия, бесконечная усталость, непроходящие простуды... который подтвердился анализами. Назначали фортедетрим. Курс 2 месяца, сдавала анализ еще раз, всё стало в норме. Как раз завитаминизировалась к весне)) Еще С пропить надо и В.</t>
  </si>
  <si>
    <t>https://t.me/probariatric/1303052</t>
  </si>
  <si>
    <t>https://t.me/probariatric/1304876</t>
  </si>
  <si>
    <t>Про витамин Д плюсую, мне с тех пор как трихолог назначил Фортедетрими по 8000МЕ в день - волосы в разы лучше и не выпадают так сильно</t>
  </si>
  <si>
    <t>https://vk.com/wall-189676241_3904</t>
  </si>
  <si>
    <t>https://vk.com/wall-189676241_3904?w=wall-189676241_3904_r3918</t>
  </si>
  <si>
    <t>У меня выявился как раз дефицит витамина д. Пью по назначению Фортедетрим. Это лекарственный витамин д.</t>
  </si>
  <si>
    <t>https://vk.com/wall-176266147_287577</t>
  </si>
  <si>
    <t>https://vk.com/wall-176266147_287577?w=wall-176266147_287577_r287782</t>
  </si>
  <si>
    <t>Сейчас авитаминоз поголовный, весна ведь) Начинать надо с Д. У меня дефицит был, назначали фортедетрим 10000МЕ на 2 месяца. Убрала дефицит и апатия с вечной усталостью прошла. Лучше, конечно, по анализам пропивать то, что нужно именно вам.</t>
  </si>
  <si>
    <t>https://vk.com/wall-55884956_221205</t>
  </si>
  <si>
    <t>https://vk.com/wall-55884956_221205?w=wall-55884956_221205_r221249</t>
  </si>
  <si>
    <t>Фортедетрим мне назначали, так как иммунитет просел из-за дефицита витамина Д. После курса два месяца прошло - не болею)</t>
  </si>
  <si>
    <t>https://vk.com/wall-172880205_372256</t>
  </si>
  <si>
    <t>https://vk.com/wall-172880205_372256?w=wall-172880205_372256_r372294</t>
  </si>
  <si>
    <t>Витамин д пейте, тогда иммунитет крепче будет. Мне фортедетрим назначали. Так его и пью. Болею редко.</t>
  </si>
  <si>
    <t>https://vk.com/wall-92006241_1252614</t>
  </si>
  <si>
    <t>https://vk.com/wall-92006241_1252614?w=wall-92006241_1252614_r1254877</t>
  </si>
  <si>
    <t>Врач, конечно, атас. Витаминов много ,что именно вам нужно, для вашего истощенного организма? У многих проседает витамин Д. Выше писали про фортедетрим, я тоже голосую за него. Назначала гинеколог, и он действительно эффективный. Есть с чем сравнить</t>
  </si>
  <si>
    <t>https://vk.com/wall-92006241_1252614?w=wall-92006241_1252614_r1254496</t>
  </si>
  <si>
    <t>Ну из витаминов Д однозначно Фортедетрим советую, мне его трихолог назначал. Дозировки супер и реально хорошо уровень Д поднимает.</t>
  </si>
  <si>
    <t>https://forum.baby.ru/blogs/post/2629710670-2620097930/</t>
  </si>
  <si>
    <t>Надо анализ сдать. Мне при дефиците назначали фортедетрим по 50 тыс ме в неделю. Сейчас пью для профилактики 10 тыс ме в неделю.</t>
  </si>
  <si>
    <t>https://forum.baby.ru/blogs/post/2629709566-55406496/</t>
  </si>
  <si>
    <t>https://forum.baby.ru/comments/goto/2629724198_0_2629709566/</t>
  </si>
  <si>
    <t>Тоже хотела фортедетрим посоветовать. Это лекарственный витамин Д, действительно работает.</t>
  </si>
  <si>
    <t>Фортедетрим. Мне его назначали, дозировка 10000МЕ на капсулу есть, оч удобно принимать.</t>
  </si>
  <si>
    <t>https://forum.baby.ru/blogs/post/2629706873-2625355981/</t>
  </si>
  <si>
    <t>Возможно. Я недавно сдавала как раз, выявили дефицит. Теперь пью по назначению врача фортедетрим по капсуле (50.000ме) в неделю.</t>
  </si>
  <si>
    <t>https://otvet.mail.ru/question/242353309</t>
  </si>
  <si>
    <t>https://otvet.mail.ru/answer/2074206582</t>
  </si>
  <si>
    <t>Витамин Д надо поднимать. Мне назначают всегда фортедетрим, это лекарственный витамин Д, он хорошо усваивается и поднимает показатель хорошо.</t>
  </si>
  <si>
    <t>https://www.babyblog.ru/community/0_1_razvitie/post/3355778</t>
  </si>
  <si>
    <t>Я анализы сдавала. Общий, ферритин, вит Д. Короче у меня причина была в очень низком Д, назначали Фортедетрим - помог отлично. Но имейте ввиду, я его не на гв принимала.</t>
  </si>
  <si>
    <t>Дарья</t>
  </si>
  <si>
    <t>https://vk.com/wall-65234200_927347</t>
  </si>
  <si>
    <t>https://vk.com/wall-65234200_927347?w=wall-65234200_927347_r927425</t>
  </si>
  <si>
    <t>Я когда худела после родов, перым делом к эндокринологу пошла. Сдала все анализы. Кстати из-за дефицитов может вес стоять. У меня так было. Поэтому мне назначали фортедетрим - витамин д. С ним прям хорошо кг вниз пошли.</t>
  </si>
  <si>
    <t>https://www.babyblog.ru/user/2015anr/74435</t>
  </si>
  <si>
    <t>Вы перечислили все основные)) у меня был Д очень низкий, гинеколог назначала фортедетрим, пропивала его в дозировке 10000МЕ 2 месяца, всё выправилось. А потом вскоре и беременность случилась с нами.</t>
  </si>
  <si>
    <t>https://mom.life/post/67e3c34d8560a9419801b4d4-na-starshuyu-doch-u-menya-byli</t>
  </si>
  <si>
    <t>Вы молодец, что обследуетесь. У меня тоже витамин Д низкий был, причем ниже вашего намного, назначали фортедетрим - он хорошо его поднимает, но я не на гв его принимала</t>
  </si>
  <si>
    <t>https://mom.life/post/67e3b7694801c51a6f693f0a-kakoy-em-vitamin-em-d-vy</t>
  </si>
  <si>
    <t>Фортедетрим. Это лекарственный витамин д, не бад. Мне его терапевт назначил.</t>
  </si>
  <si>
    <t>https://mom.life/post/67e3b689aa90e23d240d4744-sil-ni-na-chto-net-ves-den</t>
  </si>
  <si>
    <t>У меня так от дефицита витамина Д было, мне фортедетрим назначали. пью три недели, уже заметно бодрее стала.</t>
  </si>
  <si>
    <t>https://mom.life/post/67e3ae75c1cf660c6234ae60-devochki-chto-delat-s-vypade</t>
  </si>
  <si>
    <t>Мне помогла сдача анализов на дефициты и поход к трихологу, особенно меньше сыпаться волосы стали после курса Фортедетрима, который мне назначили. Все-таки витамин Д большую роль играет.</t>
  </si>
  <si>
    <t>Интересная статья ,спасибо. Мне вот фортедетрим назначили по 10.000 МЕ в неделю. Очень удобно. А то ежедневно как то из памяти вылетает принимать.</t>
  </si>
  <si>
    <t>https://vk.com/wall-148320189_147575</t>
  </si>
  <si>
    <t>https://vk.com/wall-148320189_147575?offset=20&amp;w=wall-148320189_147575_r147671</t>
  </si>
  <si>
    <t>Как раз сейчас авитаминоз после зимы, напомнили всем про необходимость пополнять витамины в организме. Из всех перепробованных препаратов с витамином Д могу отметить только фортедетрим. Назначали при дефиците витамина Д. Только он отлично усвоился и поднял показатель. Видимо, потому что лекарственный витамин, а не БАД.</t>
  </si>
  <si>
    <t>https://vk.com/wall-148320189_147575?offset=20&amp;w=wall-148320189_147575_r147611</t>
  </si>
  <si>
    <t>Витамин Д вообще полезен, мне Фортедетрим назначали из-за дефицита, а сейчас уже для профилактики тоже по 4000МЕ принимаю. Самочувствие лучше с ним)</t>
  </si>
  <si>
    <t>https://vk.com/wall-105467761_746720</t>
  </si>
  <si>
    <t>https://vk.com/wall-105467761_746720?offset=20&amp;w=wall-105467761_746720_r746911</t>
  </si>
  <si>
    <t>Если у вас гв, то пока никак. Я как откормила, к трихологу записалась. Мне он фортедетрим назначал. Это лекарственный витамин д. После родов был сильный дефицит. После курса волосы заметно лучше стали и выпадать перестали.</t>
  </si>
  <si>
    <t>https://vk.com/wall-105467761_746720?offset=20&amp;w=wall-105467761_746720_r746918</t>
  </si>
  <si>
    <t>Согласна про витамин Д. Тоже фортедетрим назначали для восстановления. Волосы и кожа вернулись в нормальное состояние.</t>
  </si>
  <si>
    <t>https://vk.com/wall-88354188_802373</t>
  </si>
  <si>
    <t>https://vk.com/wall-88354188_802373?w=wall-88354188_802373_r802783</t>
  </si>
  <si>
    <t>Тоже капли мне не нравятся, мне Фортедетрим назначали - это капсулы лекарственные, не БАД. и дозировки прекрасные.</t>
  </si>
  <si>
    <t>https://vk.com/wall-74212658_387291</t>
  </si>
  <si>
    <t>https://vk.com/wall-74212658_387291?w=wall-74212658_387291_r387476</t>
  </si>
  <si>
    <t>Проверьте нет ли дефицита витамина Д. У меня после родов похожие были признаки. Сдавала анализ, и были сильно низкие показатели. Мне даже назначали лекарственный витамин д-фортедетрим. Он мне помог.</t>
  </si>
  <si>
    <t xml:space="preserve">Любовь Чичкало </t>
  </si>
  <si>
    <t>https://vk.com/wall-177452795_132117</t>
  </si>
  <si>
    <t>https://vk.com/wall-177452795_132117?w=wall-177452795_132117_r132153</t>
  </si>
  <si>
    <t>Мне при дефиците назначали фортедетрим 50000МЕ по одной капсуле в неделю на 2 месяца. Мега удобно, т.к. я постоянно забываю что-то принять. А так - пила по воскресеньям и дефицит перекрыла легко.</t>
  </si>
  <si>
    <t>https://vk.com/wall-86403806_2036328</t>
  </si>
  <si>
    <t>https://vk.com/wall-86403806_2036328?w=wall-86403806_2036328_r2036549</t>
  </si>
  <si>
    <t>К эндокринологу обратиться, из неочевидного - витамин Д проверить. При избыточной массе Фортедетрим мне назначали высокие дозировки (там есть даже 50000МЕ на капсулу) - и с Д вес активнее стал уходить. Почитайте как витамин Д в принципе на вес влияет.</t>
  </si>
  <si>
    <t>https://vk.com/wall-86403806_2036328?w=wall-86403806_2036328_r2036639</t>
  </si>
  <si>
    <t>Мне кстати тоже фортедетрим назначали. Уже после месяца приема, вес лучше стал уходить.</t>
  </si>
  <si>
    <t>https://vk.com/wall-12670685_321227</t>
  </si>
  <si>
    <t>https://vk.com/wall-12670685_321227?w=wall-12670685_321227_r321316</t>
  </si>
  <si>
    <t>Я недавно пропивала витамин Д, назначали фортедетрим. Мне понравился. Действительно усваивается и поднимает показатель витамина в организме.</t>
  </si>
  <si>
    <t>http://www.youtube.com/watch?v=PJaLL3pPArM&amp;lc=Ugwfnm1WlO5JV-kHwpJ4AaABAg</t>
  </si>
  <si>
    <t>https://youtube.com/watch?v=PJaLL3pPArM&amp;lc=Ugwfnm1WlO5JV-kHwpJ4AaABAg.AGAGzmwgDXwAGCTbL18gAq&amp;si=19jT0wiXYd_uLmN4</t>
  </si>
  <si>
    <t>Добрый день! Фортедетрим не БАД, а лекарство рецептурное с точной дозировкой. И цена оправдана, я считаю. Тем более у него дозировка 4000 это минимум,  там есть лечение вплоть до 50000 ме на капсулу.</t>
  </si>
  <si>
    <t>https://vk.com/wall-48183890_1736981</t>
  </si>
  <si>
    <t>https://vk.com/wall-48183890_1736981?offset=20&amp;w=wall-48183890_1736981_r1737073</t>
  </si>
  <si>
    <t>Может нехватка витамина Д. Надо проверить. У меня именно так было. Назначали фортедетрим. Помог быстро наладить самочувствие и силы вернуть.</t>
  </si>
  <si>
    <t>https://vk.com/wall-88354188_802963</t>
  </si>
  <si>
    <t>https://vk.com/wall-88354188_802963?w=wall-88354188_802963_r803304</t>
  </si>
  <si>
    <t>Для меня такой витамин - это витамин Д. Сразу понимаю, когда он падает, по состоянию организма. Мне назначают фортедетрим. Пропиваю 10000МЕ в течении месяца, на пол года заряда хватает. Потом опять восполняю. Как то с продуктами и солнцем перестал накапливаться витамин Д в нужных количествах.</t>
  </si>
  <si>
    <t>https://vk.com/wall-121511206_533572</t>
  </si>
  <si>
    <t>https://vk.com/wall-121511206_533572?w=wall-121511206_533572_r533713</t>
  </si>
  <si>
    <t>Витамин д пейте. Он хорошо работает. Главное взять хороший, не бад. Мне фортедетрим назначал врач. Пью профилактическую дозировку,  нравится.</t>
  </si>
  <si>
    <t>https://t.me/c/1227832244/24431</t>
  </si>
  <si>
    <t>https://t.me/doctor_zubareva_tg/11125?comment=24440</t>
  </si>
  <si>
    <t>Нет, фортедетрим в дозировке 10000МЕ принимается по 5 капсул в неделю (например с понедельника по пятницу, выходные - перерыв) курсом 2 месяца.</t>
  </si>
  <si>
    <t>https://vk.com/wall-65288136_6111384?w=wall-65288136_6111384_r6114557</t>
  </si>
  <si>
    <t>Наталья, соглашусь с Августой, фортедетрим один из немногих именно лекарственных витаминов Д, а не БАД, и он действительно усваивается и не проходит впустую. Разница в анализах существенная До и ПОСЛЕ приёма. Пила по назначению гинеколога, когда восстанавливалась после завершения ГВ.</t>
  </si>
  <si>
    <t>https://dzen.ru/a/Z-OEZCyMCHXQsCQB#2671945781#2671974311</t>
  </si>
  <si>
    <t>user10481527</t>
  </si>
  <si>
    <t>Апрель</t>
  </si>
  <si>
    <t>https://otzovik.com/review_17231249.html</t>
  </si>
  <si>
    <t>Хорошие капсулы витамина Д с большим количеством МЕ. Сейчас стало популярно мониторить состояние своего здоровья, отслеживать дефициты, пропивать курсы витаминов. К слову, любопытно мне стало провериться на витамин D (называется он - D25-OH). Были подозрения, что его катастрофически не хватает моему организму, и я оказалась права. Анализ показал всего 9 ед. Пришла с результатом к единственному врачу, которому доверяю: хотя возможно это и не ее профиль (она дерматолог), но она не отказала, приняла, назначила дозу и даже выписала рецепт на необходимый препарат. Фортедетрим в капсулах. 
Одна капсула - 50 000 МЕ. В блистере 10 штук, хватает на курс лечения. Принимать надо 1 раз неделю по 1 капсулке. Они достаточно маленькие, проглатываются незаметно. Спустя два с половиной месяца контрольный анализ показал 34 ед. Как говорится, результат налицо. Витамин действенный. Благодаря ему я стала бодрее, легче просыпаюсь, перестали выпадать волосы, пришел в норму уровень эстрогена, исчезла сухость и шелушение кожи. Не зря во многих странах витамин Д принято пить на регулярной основе. Может, поэтому там люди крепче, здоровее и живут дольше.</t>
  </si>
  <si>
    <t>kukuruzaI</t>
  </si>
  <si>
    <t>https://otzovik.com/review_17245410.html</t>
  </si>
  <si>
    <t>У мамы появился новый диагноз - гипопаратиреоз. Патология сопровождается снижением содержания кальция в крови, что проявляется судорогами, болями в костях, мышцах и нарушениями сердечного ритма. Лечения так такового нет, назначают только витамин Д и кальций. Маме назначали фортедетрим в дозировке 20000МЕ, принимать по 1 капсуле в день. Кальций соответственно тоже принимали. Симптомы в виде болей удалось полностью убрать. Мама чувствует себя сейчас отлично. Фортедетрим пьет на постоянной основе</t>
  </si>
  <si>
    <t>Алиса Шторкина</t>
  </si>
  <si>
    <t>https://irecommend.ru/content/kak-vitamin-d-vernul-mne-sily-i-radost-zhizni</t>
  </si>
  <si>
    <t xml:space="preserve">Название: Как витамин Д вернул мне силы и радость жизни  
Плюсы: не БАД, высокие дозировки, удобно принимать
Минусы: нет
Текст:
Привет, девочки (и мальчики тоже)! Решила поделиться своей историей, потому что, возможно, кому-то она поможет не опустить руки. Меня зовут Катя, мне 32, я менеджер среднего звена в одной крупной компании. Работа сидячая, стрессовая, про спортзал и ЗОЖ все время "с понедельника", а лишние 20 кг так и не уходят. Но это еще полбеды. Последние полгода я чувствовала себя как выжатый лимон: утром еле встаю, кофе слишком много пить начала, к обеду уже мечтаю о подушке, а к вечеру вообще ноль эмоций. Думала, возраст, усталость накопилась, пока подруга не посоветовала сдать анализы на дефициты.
Сдала анализы - и ого! Витамин Д у меня был на ОЧЕНЬ низком уровне  (меньше 15 нг/мл). Врач-эндокринолог сразу сказала: "Дефицит серьезный, надо восполнять. У вас же еще и вес лишний, так что витамин Д точно нужен". Прописала Фортедетрим 8000 МЕ (две капсулы по 4000МЕ) каждый день без перерыва. Честно, сначала сомневалась: ну витамин, ну Д... Что он может изменить? Но решила ок, пробуем.
Плюсы препарата, которые я могу отменить:  
Капсулы небольшие и глотаются легко. 
Состав: только витамин Д и масло, никакого титана (да, я прочитала, что в таблетках он часто есть, и это пугает). 
Купить можно почти в каждой аптеке.
И да, это лекарство, а не БАД, что меня успокоило: значит, исследования прошло, дозировки точные.  
Пила по 2 капсулы утром после завтрака. Первые дней 6 изменений не замечала, но потом... Постепенно стало легче просыпаться! Раньше будильник ставила на три раза, а теперь встаю почти с первого - мозг как будто прояснился. Через месяц энергии стало ЗАМЕТНО больше! Не скажу, что я бегаю как сайгак, но после работы еще могу прогуляться или убраться дома.  
Перестала срываться на близких, появилось какое-то спокойствие. Засыпаю быстрее, а утром не чувствую себя так разбито, как до витамина Д.  
Пересдала витамин Д через 2 месяца приема - уровень поднялся до 45 нг/мл! Врач сказала, что это отличный результат, и перевела на поддерживающую дозу — теперь пью по 4000 МЕ. Но главное - я начала худеть! Не волшебно, конечно, минус 4 кг за два месяца, но для меня это прорыв. Думаю, витамин Д подстегнул обмен веществ, плюс сил стало больше - иногда даже на тренировки хожу (никогда бы не поверила, что такое напишу).  
Девочки, если у вас тоже вечный упадок сил, депресняк и ненависть к будильнику - проверьте витамин Д! Особенно если есть лишний вес (как у меня). Возможно, прием этого витамина поможет и вам – не ленитесь сходить ко врачу. </t>
  </si>
  <si>
    <t>Нина Перцеваа</t>
  </si>
  <si>
    <t>https://irecommend.ru/content/vosstanavlivayu-prezhnyuyu-shevelyuru</t>
  </si>
  <si>
    <t>Восстанавливаю прежнюю шевелюру.
Доброго времени суток) У меня после беременности и родов очень сильно пострадали волосы. Пока кормила грудью, а это целый год, волосы поредели настолько, что стали появляться залысины. Каждое утро из расчески вынимала целый клок своих волос. Все твердили, что после гв наладится, но увы, чуда не произошло. Обращалась к трихологу. Сдавала по списку следующие анализы : общий анализ крови, гемоглобин, ферритин, 25(ОН)D. По общему вроде критических отклонений не было, гемоглобин был по нижней границе нормы, а вот витамин Д так вообще упал сильно. Показатель на тот момент был 13 нг/мл. Врач назначил мне колоть железо и как раз эти капсулы Фортедетрим в дозировке 10 000 ме по 5 шт. в неделю. Это лекарственный препарат, не бад. В составе нет никаких примесей: только витамин Д и масло. Усваивается прекрасно. По размеру капсулки маленькие, глотаю их без труда. Я 3 месяца пила фортедетрим в указанной дозировке. Волосы перестали вылезать примерно после первого месяца приема витаминов. Помимо этого я еще ходила на плазмотерапию. Вот за 3 месяца активного лечения у меня стали расти новые волосы "антенки". На повторном приеме трихолога было решено продолжить прием фортедетрима, но уже в меньшей дозировке - 10 000 МЕ в неделю (пью по 1 капсуле). Кстати у меня значительно лучше и ровнее стала кожа, ногти тоже не слояться и не ломаются, растут хорошие и здоровые. Думаю, это тоже заслуга фортедетрима.</t>
  </si>
  <si>
    <t>soroka_amali</t>
  </si>
  <si>
    <t>https://www.otzyvru.com/fortedetrim/review-2007931</t>
  </si>
  <si>
    <t xml:space="preserve">Долгое время не могла забеременеть, обратилась к гинекологу, она назначила пройти обследование, сдать все анализы, в том числе и на вит. Д. И оказалось, что только его показатели были сильно занижены. Мой показатель был 9, а необходимо, чтобы уровень был выше 30. Назначали фортедетрим (по 10 тыс. МЕ ежедневно), курс 2 месяца. Уже через месяц после окончания приёма я забеременела. Сейчас пью поддерживающую дозу. Вот так-то! Просто удивительно, насколько важную роль играет витамин Д в нашем организме, в том числе и для репродуктивной функции. </t>
  </si>
  <si>
    <t>Виолетта</t>
  </si>
  <si>
    <t>https://medum.ru/r16407</t>
  </si>
  <si>
    <t>Была недостаточность витамина Д по итогам анализов, назначали фортедетрим 4000МЕ по 2 капсулы в день, курс был на месяц. По итоговым анализам показатель поднялся в норму. Классный результат, я считаю. С другими препаратами содержащими витамин Д - такого быстрого либо не было совсем, либо поднимал уровень витамина Д незначительно.</t>
  </si>
  <si>
    <t>Шура</t>
  </si>
  <si>
    <t>https://medum.ru/r16464</t>
  </si>
  <si>
    <t>Эндокринолог выписала Фортедетрим 4000 МЕ принимать по две капсулы в день в течение двух месяцев. Капсулы небольшие - глотать легко, никакого послевкусия. Через месяц заметила, что просыпаюсь без будильника, а к вечеру еще есть силы на прогулку. Сдала анализ - уже намного лучше показатели.</t>
  </si>
  <si>
    <t>Яна</t>
  </si>
  <si>
    <t>https://vseotzyvy.ru/item/67519/review/455203/fortedetrim-vitamin-d-medana-farma</t>
  </si>
  <si>
    <t>После зимы видимо организму не хватало витаминов. Было жуткое состояние, апатия, постоянно просыпала, будильник не слышала совсем. На работе уже стали косо смотреть из-за систематических опозданий. Пошла к врачу. После сданных анализов выявился дефицит витамина Д. Была назначена дозировка фортедетрима - 8000 ме. Пила по 2 капсулы (4тыс МЕ) в день 2 месяца.  Уже через месяц приема заметила улучшения своего состояния. Настроение улучшилось, сонливость прошла. Теперь пью фортедетрим в профилактической дозировке по 10 тыс ме в неделю.</t>
  </si>
  <si>
    <t>https://otzyv.pro/reviews/otzyvy-fortedetrim-501538.html</t>
  </si>
  <si>
    <t>Я давно держу уровень витамина Д под контролем, так как одно время были проблемы со здоровьем из-за его дефицита. Сначала брала разные бады (покупала, потому что они  дешевле). Но когда по результатам анализов продвижения не было, врач сказал пить лекарственный препарат - фортедетрим, по 10 тыс. МЕ 2-3 мес. ежедневно. И да, действительно, уровень витамина Д поднялся почти в 3 раза за этот период. Витамин Д в этом препарате содержится в форме небольших желатиновых капсул. Понравилось, что в составе нет химии, каких-то дополнительных вспомогательных веществ. Для людей, у которых, как у меня, есть проблемы с ЖКТ, это важно.</t>
  </si>
  <si>
    <t>evatat</t>
  </si>
  <si>
    <t>Назначали при недостаточности витамина Д. Теперь только фортедетрим принимаю, если надо повысить витамин Д. Другие препараты на мне не работают совсем, что пил что нет</t>
  </si>
  <si>
    <t>Витамин Д был 11нг/мл – даже врач в шоке был. Назначили Фортедетрим 50 000 МЕ раз в неделю. Думал, придется глотать горсть таблеток, но обошлось одной капсулой. Нигде раньше таких мощных дозировок Д не встречал. Через месяц уровень подскочил до 30, через три уже до 45. Исчезла хроническая усталость, даже кожа перестала шелушиться. Теперь понимаю, зачем выбирать лекарство, а не БАД: здесь дозировки точные, а качество европейское.</t>
  </si>
  <si>
    <t>Пью уже почти полгода фортедетрим в такой дозировке (10000МЕ) раз в неделю. Мне его назначил иммунолог. Эффект однозначно есть. Раньше из болезней не вылезала. Сейчас иммунитет стал крепче. Не заражаюсь от каждого чиха окружающих.</t>
  </si>
  <si>
    <t>https://market.yandex.ru/product--fortedetrim-kaps/1908216151/reviews?sku=102158187749&amp;sort_by=date&amp;page=1&amp;loggedin=1</t>
  </si>
  <si>
    <t>Пью этот витамин два года, терапевт назначил зимой по 10 000, летом по 4000.  Мне 56, чувствую себя лучше, чем когда мне было 35. Прекрасная профилактика от многих болезней.</t>
  </si>
  <si>
    <t>Эля</t>
  </si>
  <si>
    <t>https://market.yandex.ru/product--fortedetrim-kaps/1908216151/reviews?sku=102158187749&amp;uniqueId=880796&amp;do-waremd5=WICGwuc0_t6TDRHjR3FdBA&amp;sort_by=date&amp;context=model-date_1</t>
  </si>
  <si>
    <t>Удобная дозировка, при дефиците назначали по 5 капсул в неделю (всего 50тыс МЕ в неделю), курсом на 2 месяца. Повторный курс не потребовался, показатель вышел в нормальную отметку</t>
  </si>
  <si>
    <t>Сергей Жуков</t>
  </si>
  <si>
    <t>https://goodapteka.ru/fortedetrim-kapsuly-50000me-10-687762/</t>
  </si>
  <si>
    <t>https://goodapteka.ru/fortedetrim-kapsuly-50000me-10-687762/reviews/</t>
  </si>
  <si>
    <t>Назначили 50000МЕ три раза в неделю, самочувствие уже намного лучше и лишние кг проще уходят! Все-таки витамин Д при похудении очень нужен.</t>
  </si>
  <si>
    <t>Татьяна Р</t>
  </si>
  <si>
    <t>https://uteka.ru/product/fortedetrim-415579/</t>
  </si>
  <si>
    <t>У меня гипопаратиреоз. Наряду с другими препаратами, пью и этот витамин Д по капсуле в день(20000 МЕ) уже 4-ый месяц по назначению эндокринолога. Чувствую себя лучше. Прошли боли в суставах, отекать меньше стала.</t>
  </si>
  <si>
    <t>Аглая</t>
  </si>
  <si>
    <t xml:space="preserve">Врач настоял сдать анализ на витамин Д. Результат - 18. Выписал пить фортедетрим. Через три месяца был уже 60. Состояние, честно скажу, в сравнении с дефицитом - небо и земля + ОРВИ стали реже. </t>
  </si>
  <si>
    <t>Влад</t>
  </si>
  <si>
    <t>Я до назначения врача и не знала, что в таких дозировках принимают витамин Д, выписали фортедетрим 10000МЕ ежедневно на 1 месяц. Была просто недостаточность. Чувствовать себя стала гораздо лучше. Какой-то прилив сил ощутила на себе. То что надо весной!</t>
  </si>
  <si>
    <t>Натали</t>
  </si>
  <si>
    <t>https://yaroslavl.uteka.ru/vitaminy/vitaminnye-preparaty/fortedetrim/reviews/</t>
  </si>
  <si>
    <t>Назначили при ожирении в дозировке 20000 МЕ в день, принимать ежедневно. Очень хороший витамин Д. Таких дозировок больше нет нигде, намного лучше самочувствие и вес уходит быстрее с этим лекарственным витамином.</t>
  </si>
  <si>
    <t>Пью этот витамин Д по назначению врача-терапевта по 10 000МЕ в неделю. Заметила, что болеть стала реже. Конда на работе все свалились с очередным вирусом, я выдержала и не заразилась.</t>
  </si>
  <si>
    <t>https://okapteka.ru/ufa/fortedetrim-kapsuly-4000me-30-583643/#otzyvy</t>
  </si>
  <si>
    <t>https://okapteka.ru/moskva/fortedetrim-kapsuly-4000me-30-583643/</t>
  </si>
  <si>
    <t>Эндокринолог назначил поддерживающую дозу (4000) этого препарата на постоянной основе. Мы живём на севере, тут солнца пару месяцев в году, без дополнительного приема вит. Д организм слабеет. А с этим витамином всегда бодрячком.</t>
  </si>
  <si>
    <t>https://okapteka.ru/ufa/fortedetrim-kapsuly-10000me-30-583646/#otzyvy</t>
  </si>
  <si>
    <t>Фортедетрим это лекарственный препарат с витамином Д. Хорошо усваивается, поднимает уровень витамина Д в организме. Мимо не проходит, как аналогичные препараты.</t>
  </si>
  <si>
    <t>Рита Борисова</t>
  </si>
  <si>
    <t>https://dzen.ru/a/Z-ZtR-RnhX3OBYXU</t>
  </si>
  <si>
    <t>https://dzen.ru/a/Z-ZtR-RnhX3OBYXU?feed_exp=ordinary_feed&amp;from=channel&amp;integration=site_desktop&amp;place=subscriptions_channel&amp;secdata=CJqwm47eMiABUA9qAQGQAQA%3D&amp;rid=498174280.1350.1743419106530.12072&amp;referrer_clid=1400&amp;</t>
  </si>
  <si>
    <t>Это "наконец-то" у меня началось только после того, как начала прием фортедетрима по назначению врача. Был у меня витамин Д почти на нуле, а как уровень его поднялся, так мои волосы ожили и перестали выпадать.</t>
  </si>
  <si>
    <t>Надежда Савенкова</t>
  </si>
  <si>
    <t>https://www.woman.ru/health/Pregnancy/thread-ne-mogu-zaberemenet-iz-za-multifalikulyarnykh-yaichnikov-id6241365/</t>
  </si>
  <si>
    <t>https://www.woman.ru/forum/GoToMessage/?id=98618757</t>
  </si>
  <si>
    <t>Идите в центр планирования семьи. Я обошла нескольких гинекологов пока попала на хорошего. Назначали комплексное лечение, + надо было поднимать витамин Д, был критически низкий. Пропивала фортедетрим в дозировке 10000МЕ по 5 капсул в неделю, курс длился два месяца. В итоге. через 4 месяца после начала лечения я уже была в положении. Ищите своего врача, не останавливайтесь, пусть ставят диагноз и назначают грамотное лечение.</t>
  </si>
  <si>
    <t>https://www.woman.ru/health/diets/thread-veshu-85-kg-id6241411/</t>
  </si>
  <si>
    <t>https://www.woman.ru/forum/GoToMessage/?id=98618188</t>
  </si>
  <si>
    <t>Понимаю вас, сложно себя в руки взять. Я тоже потолстела сильно, обратилась к эндокринологу. Нашли дефицит витамина Д, назначили Фортедетрим (у меня дозировка на капсулу 20000 МЕ была). и без дефицита и вес вниз пошел, хотя образ жизни не меняла. Так что советую к спецу обратиться</t>
  </si>
  <si>
    <t>https://www.woman.ru/health/psychology/thread-kak-spravitsya-s-etim-sostoyaniem-id6241271/</t>
  </si>
  <si>
    <t>https://www.woman.ru/forum/GoToMessage/?id=98614509</t>
  </si>
  <si>
    <t>Вам бы к врачу надо обратиться. Очень часто такие состояния из-за дефицитов  в организме происходят. У меня по анализам железо было низким и дефицит витамина д. Назначали уколы (железо) и фортедетрим (витамин д). Сейчас намного лучше себя чувствую, да и энергии побольше стало.</t>
  </si>
  <si>
    <t>Lubava</t>
  </si>
  <si>
    <t>https://dzen.ru/a/Z-KBVQoNDw3BDsXG</t>
  </si>
  <si>
    <t>https://dzen.ru/a/Z-KBVQoNDw3BDsXG?feed_exp=ordinary_feed&amp;from=channel&amp;integration=site_desktop&amp;place=subscriptions_channel&amp;secdata=CNjjgebcMiABUA9qAQGQAQA%3D&amp;rid=493443077.1252.1743425870177.86043&amp;referrer_clid=1400&amp;</t>
  </si>
  <si>
    <t>Перед планированием беременности хорошо бы анализы сдать, и если витамины на нуле, особенно вит. Д, то надо принять меры. Я перед второй беременностью принимала фортедетрим по назначению врача. Поэтому ее течение лучше было, чем в первый раз. Выносила здорового малыша.</t>
  </si>
  <si>
    <t>https://dzen.ru/a/Z-yG1JQw5E9AWzjl</t>
  </si>
  <si>
    <t>А у меня при дефиците витамина Д вес просто встал. Но я была в стадии активного похудения, вода ушла и пару кг жирка и всё. Чтобы я ни делала - результат нулевой. Потом с врачом поняли, что это дефицит так проявляется. Назначили фортедетрим 50000МЕ по 1 капсуле в неделю, курсом на 2 месяца и всё, все процессы в организме наладились и вес пошёл вниз. Как раз к весне скинула всё накопленное за зиму))</t>
  </si>
  <si>
    <t>https://youtu.be/jGVwq2ZrxKU?si=ysG3rixUk0WkTC9v</t>
  </si>
  <si>
    <t>https://youtube.com/watch?v=jGVwq2ZrxKU&amp;lc=Ugyjfpf4reeYIWwrd2l4AaABAg&amp;si=T39KtUTtZUlQfoo9</t>
  </si>
  <si>
    <t xml:space="preserve">Дефицит витамина Д штука неприятная, мне очень плохо было и волосы сыпались. Фортедетрим в высоких дозировках  трихолог назначал, с ним все наладилось, к счастью. </t>
  </si>
  <si>
    <t>https://www.youtube.com/watch?v=jGVwq2ZrxKU&amp;lc=UgxWq-tIFb9yckI-lGx4AaABAg</t>
  </si>
  <si>
    <t>У меня когда дефицит выявили, фортедетрим назначили. Пила по 50тыс МЕ в неделю. Быстро до нормы поднялся, да и волосы заметно лучше стали, перестали сыпаться.</t>
  </si>
  <si>
    <t>@Лизочеггг</t>
  </si>
  <si>
    <t>https://dzen.ru/a/Z-wJWpQw5E9AO8Zq</t>
  </si>
  <si>
    <t>В моей "биохимии" врачи копались и нашли дефицит витамина Д. Эндокринолог выписал пить фортедетрим. На третьем месяце начала наконец-то замечать снижение веса.</t>
  </si>
  <si>
    <t>https://dzen.ru/a/Z-kUdr7zD1ZxQLGm</t>
  </si>
  <si>
    <t>Не задумывалась о возрастной потере мышц. Есть над чем подумать. От себя хочу добавить, что из всех витаминов Д, которые принимала, повышает уровень витамина в организме только лекарственный препарат фортедетрим. Назначал терапевт. когда у самой был дефицит. В остальном про питание всё правильно написано, начать менять образ жизни на здоровый никогда не поздно.</t>
  </si>
  <si>
    <t>https://dzen.ru/a/Z-1U7FHnrFu1uIof</t>
  </si>
  <si>
    <t>У меня перестали волосы выпадать после курса Фортедетрима - не зря его трихолог назначил. И блеск теперь красивый.</t>
  </si>
  <si>
    <t xml:space="preserve">Lyudmila Titova
</t>
  </si>
  <si>
    <t>https://dzen.ru/a/Z-zE-ZQw5E9Aan5m?feed_exp=ordinary_feed&amp;from=channel&amp;integration=site_desktop&amp;place=subscriptions_channel&amp;secdata=CMiQ%2FqbfMiABUA9qAQGQAQA%3D&amp;rid=44920727.1300.1743668229145.66416&amp;referrer_clid=1400&amp;</t>
  </si>
  <si>
    <t xml:space="preserve">Интересно, я всегда думала наоборот про кофе. Еще упадок сил может быть связан с дефицитами витаминов в организме. По себе знаю. У меня была нехватка витамина Д. Поправила ее фортедетримом, который мне врач назначил. </t>
  </si>
  <si>
    <t>https://www.woman.ru/health/woman-health/thread-boyus-chto-ne-khvatit-sil-na-rabotu-id6242371/</t>
  </si>
  <si>
    <t>https://www.woman.ru/health/woman-health/thread-boyus-chto-ne-khvatit-sil-na-rabotu-id6242371/#m98640719</t>
  </si>
  <si>
    <t>Вам стоит проветриться на витамин Д. Я помню, как тоже буквально преодолевала себя, сил не было заставить себя что-то сделать, пока не начала пить фортедетрим по назначению врача. Когда уровень Д подняла в организме, тогда и "ожила", и силы появились.</t>
  </si>
  <si>
    <t xml:space="preserve">Иринка  </t>
  </si>
  <si>
    <t>https://dzen.ru/a/Z-5saZQw5E9A8-kA?feed_exp=ordinary_feed&amp;from=channel&amp;integration=site_desktop&amp;place=subscriptions_channel&amp;secdata=CICXu9rfMiABUA9qAQGQAQA%3D&amp;rid=97534251.1435.1743679122302.81830&amp;referrer_clid=1400&amp;</t>
  </si>
  <si>
    <t>У меня один раз сбивался цикл из-за ослабленного организма. За зиму просели все витамины, плюс похудела резко от волнений и стресса, был непростой период, и вот как результат цикл сбился напрочь. Гинеколог назначала витамины, в том числе фортедетрим, т.к. витамин Д был на критически низкой отметке. Всё пропила, восстановила витамин Д, силы даже появились, в целом состояние стало воодушевленное. Больше я такого не допускаю, слежу за питанием и весом. Это всё очень важно.</t>
  </si>
  <si>
    <t>https://dzen.ru/a/Z-4sBZQw5E9A22xZ</t>
  </si>
  <si>
    <t>Главное - сдать анализы, если все признаки авитаминоза. У меня так дефицит Д нашли, назначили Фортедетрим курсом - и с ним силы возвращаются, энергия есть</t>
  </si>
  <si>
    <t>https://dzen.ru/a/Z-3uL5Qw5E9AyK_t</t>
  </si>
  <si>
    <t>Вот как раз недавно сдала анализы на дефициты витаминов. У меня по нижней границе витамин д оказывается. Терапевт фортедетрим назначил. Пью второй месяц.</t>
  </si>
  <si>
    <t>https://dzen.ru/a/Z-2K9kmdFzLdYM6O?feed_exp=ordinary_feed&amp;from=channel&amp;integration=site_desktop&amp;place=subscriptions_channel&amp;secdata=CIPLz7%2FfMiABUA9qAQGQAQA%3D&amp;rid=3251213297.1461.1743679722221.65210&amp;referrer_clid=1400&amp;</t>
  </si>
  <si>
    <t>https://dzen.ru/a/Z-2K9kmdFzLdYM6O</t>
  </si>
  <si>
    <t>Сейчас восполняю зимний недостаток витамина Д на фортедетриме. Всегда полнею без него. Врач сказал, что без него метаболизм не запускается. К лету, думаю, буду в форме.</t>
  </si>
  <si>
    <t>https://dzen.ru/a/Z-2hOJQw5E9AttgP?feed_exp=ordinary_feed&amp;from=channel&amp;integration=site_desktop&amp;place=subscriptions_channel&amp;secdata=CKC628HfMiABUA9qAQGQAQA%3D&amp;rid=788354019.1344.1743679618234.58560&amp;referrer_clid=1400&amp;</t>
  </si>
  <si>
    <t>Конечно худеется прекрасно и на сбалансированном питании. Но если нет дефицитов в организме по анализам. Мне еще добавил врач прием фортедетрима - витамина д. Была недостаточность, поэтому и вес туго уходил. Сейчас в норме, и результат уже заметен. Вес уходит отлично.</t>
  </si>
  <si>
    <t>https://dzen.ru/a/Z-4yqJQw5E9A3iLV?feed_exp=ordinary_feed&amp;from=channel&amp;integration=site_desktop&amp;place=subscriptions_channel&amp;secdata=CICjzNPfMiABUA9qAQGQAQA%3D&amp;rid=97534251.1435.1743679122302.81830&amp;referrer_clid=1400&amp;</t>
  </si>
  <si>
    <t>О, а мне трихолог Фортедетрим назначал, после него волосы не выпадают и блестят красиво</t>
  </si>
  <si>
    <t>https://www.woman.ru/beauty/hair/thread-chto-delat-esli-u-tebya-zalysiny-id6245768/</t>
  </si>
  <si>
    <t>https://www.woman.ru/forum/GoToMessage/?id=98729023</t>
  </si>
  <si>
    <t>К трихологу. Анализы надо сдать (общий крови, ферритин, витамин Д). У меня по витаминам просадка была. Назначали фортедетрим пить, и железо колола. Сейчас новенькие волосы растут, выпадать перестали.</t>
  </si>
  <si>
    <t>Алина</t>
  </si>
  <si>
    <t>https://ok.ru/group/57305633652846/topic/158039750057326?utm_campaign=web_share</t>
  </si>
  <si>
    <t>https://ok.ru/group/57305633652846/topic/158039750057326</t>
  </si>
  <si>
    <t>Спасибо, конечно. Но я вроде бы все эти продукты ела и ем, но витамин Д у меня выше пятнашки не поднимался. Положение исправила, когда пропила по назначению врача фортедетрим. Не всегда можно его из продуктов получить в нужном кол-ве.</t>
  </si>
  <si>
    <t>София Касоева</t>
  </si>
  <si>
    <t>https://ok.ru/group/54223954116783/topic/158195630594991?utm_campaign=web_share</t>
  </si>
  <si>
    <t>А что же про витамин Д ничего не пишут? Наш любимый)) Я после того как ГВ закончила, была шальная капец. Настроения как качели. Думала, что гормоны с беременности не пришли в норму, ан нет, витамин Д иссяк в организме. Гинеколог назначала лекарственную форму витамина Д - фортедетрим. Пропила и эмоции мои все пришли в норму. Плюсом - самочувствие стало хорошее.</t>
  </si>
  <si>
    <t>https://vk.com/wall-102774935_1011435</t>
  </si>
  <si>
    <t>https://vk.com/wall-102774935_1011435?offset=40&amp;w=wall-102774935_1011435_r1012124</t>
  </si>
  <si>
    <t>Витамин Д в помощь и спорт)) У меня с тех пор как Фортедетрим назначили и дефицит закрылся + с тренями  намного меньше негатива в жизни стало</t>
  </si>
  <si>
    <t>https://vk.com/wall-102774935_1011435?w=wall-102774935_1011435_r1012031</t>
  </si>
  <si>
    <t>Может вам витаминов после зимы не хватает? Такое бывает. Я ходила сдавала анализы недавно. У меня вот дефицит витамина Д выявили. Пью по назначению Фортедетрим. Получше стало, встаю на работу без напряга, хотя я еще не закончила курс.</t>
  </si>
  <si>
    <t>https://vk.com/wall-142477702_816305</t>
  </si>
  <si>
    <t>https://vk.com/wall-142477702_816305?w=wall-142477702_816305_r816376</t>
  </si>
  <si>
    <t>Для зачатия обоим родителям нужен витамин Д прежде всего. Мы консультировались с врачом и анализы сдавали. Врач нам назначал пить фортедетрим. Только когда его уровень достиг нормы, мы решились на зачатие.</t>
  </si>
  <si>
    <t>https://vk.com/wall-52943529_700960</t>
  </si>
  <si>
    <t>https://vk.com/wall-52943529_700960?w=wall-52943529_700960_r700983</t>
  </si>
  <si>
    <t>Нам тоже назначали какой-то комплексный препарат и отдельно фортедетрим для поднятия показателя по витамину Д. Всё закончилось нашей беременностью, теперь мы родители)</t>
  </si>
  <si>
    <t>https://vk.com/wall-150079080_1095443</t>
  </si>
  <si>
    <t>https://vk.com/wall-150079080_1095443?w=wall-150079080_1095443_r1096961</t>
  </si>
  <si>
    <t>Ребенку в капельках витамин Д масляный если с желудком нет проблем, а сами фортедетрим  можете попить (мне его назначали, оказывается из-за дефицита Д иммунитет просел, так что проверьтесь обязательно)</t>
  </si>
  <si>
    <t>https://vk.com/wall-150079080_1095443?w=wall-150079080_1095443_r1096711</t>
  </si>
  <si>
    <t>Вам и самой нужно проверить витамин д. При дефиците похожее состояние. Мне фортедетрим назначали. С ним сил и энергии стало больше.</t>
  </si>
  <si>
    <t>https://vk.com/wall-196389526_1545497</t>
  </si>
  <si>
    <t>https://vk.com/wall-196389526_1545497?w=wall-196389526_1545497_r1546761</t>
  </si>
  <si>
    <t>Я последние полгода в прошлом году была как квашня - засыпала на ходу в течении дня. И все ровно не высыпалась. "Дохлое" состояние прошло после начала приема фортедетрима. Анализы выявили недостаток витамина Д в организме, и врач назначил его прием. Сейчас бодренькая прям не по сезону с самого утра и до вечера.</t>
  </si>
  <si>
    <t>https://vk.com/wall-196389526_1545497?w=wall-196389526_1545497_r1546787</t>
  </si>
  <si>
    <t>Мне тоже кажется, что это низкий витамин Д. У меня он падает каждую весну. Пропиваю по назначению врача фортедетрим. Хороший лекарственный витамин Д.</t>
  </si>
  <si>
    <t>https://vk.com/wall-196389526_1545497?offset=100&amp;w=wall-196389526_1545497_r1546713</t>
  </si>
  <si>
    <t>У меня сонливость от  дефицита витамина Д была. мне фортедетрим назначали - принимала курсом по 10000Ме в день капсулу, помогло</t>
  </si>
  <si>
    <t>https://vk.com/wall-121964063_1818201</t>
  </si>
  <si>
    <t>https://vk.com/wall-121964063_1818201?w=wall-121964063_1818201_r1818408</t>
  </si>
  <si>
    <t>Витамины лучше пить после анализов и по назначению врача. Сейчас пью только фортедетрим по назначению врача,т.к. дефицит обнаружили.</t>
  </si>
  <si>
    <t>https://vk.com/wall-121964063_1818201?w=wall-121964063_1818201_r1818512</t>
  </si>
  <si>
    <t>Мне фортедетрим тоже выписали, когда витамин Д оказался на минусе. Дефицит восполнила быстро.</t>
  </si>
  <si>
    <t>https://vk.com/wall-221755992_22605</t>
  </si>
  <si>
    <t>https://vk.com/wall-221755992_22605?w=wall-221755992_22605_r22645</t>
  </si>
  <si>
    <t>Бессилие, апатия, кожа и волосы в упадке, частые простуды - дефицит витамина Д. Все эти симптомы ощутила на себе в феврале. Пропивала курс фортедетрима по назначению врача. Теперь хожу бодрым огурцом с густой шевелюрой))</t>
  </si>
  <si>
    <t>https://vk.com/wall-86403806_2038323</t>
  </si>
  <si>
    <t>https://vk.com/wall-86403806_2038323?w=wall-86403806_2038323_r2038920</t>
  </si>
  <si>
    <t>У меня общий крови тоже ок был, но 25(ОН)D показал сильный дефицит, назначили фортедетрим - с ним и силы появились, и дефицит достаточно быстро закрылся</t>
  </si>
  <si>
    <t>https://vk.com/wall-86403806_2038323?w=wall-86403806_2038323_r2038795</t>
  </si>
  <si>
    <t>А витамин Д не сдавали? При дефиците похожие симптомы. Мне фортедетрим назначали. Пила 3 месяца по 50 тыс МЕ в неделю. Мне помог. Чувствую себя лучше.</t>
  </si>
  <si>
    <t>https://vk.com/wall-121511206_533572?w=wall-121511206_533572_r533917</t>
  </si>
  <si>
    <t>Состояние всего этого улучшает витамин Д. Я пила фортедетрим по назначению врача, когда все симптомы по коже, иммунитету и жизненным силам были плохие и недостаток Д подтвердил анализ. С его приемом постепенно все неприятности сошли на нет.</t>
  </si>
  <si>
    <t>https://vk.com/wall-121511206_533572?w=wall-121511206_533572_r533926</t>
  </si>
  <si>
    <t>Универсальных не бывает) Плюсую за фортедетрим. Только он изменил показатель витамина Д по анализам, остальные прошли как будто мимо.</t>
  </si>
  <si>
    <t>https://vk.com/wall-138947382_511136</t>
  </si>
  <si>
    <t>https://vk.com/wall-138947382_511136?w=wall-138947382_511136_r511280</t>
  </si>
  <si>
    <t>Дефициты витаминов проверьте. Многим помогает витамин Д при планировании и фолиевая кислота, мне назначали фортедетрим - это рецептурный лекарственный Д. Принимали с мужем, намного лучше показатели после курса)</t>
  </si>
  <si>
    <t>https://vk.com/wall-142433077_675478</t>
  </si>
  <si>
    <t>https://vk.com/wall-142433077_675478?w=wall-142433077_675478_r675692</t>
  </si>
  <si>
    <t>Я помню нам с мужем фортедетрим(витамин д) назначали обоим, т.к.по анализам дефицит был.</t>
  </si>
  <si>
    <t>https://vk.com/wall-111555133_3274530</t>
  </si>
  <si>
    <t>https://vk.com/wall-111555133_3274530?w=wall-111555133_3274530_r3276201</t>
  </si>
  <si>
    <t>Меня взбодрил фортедетрим. У меня был дефицит витамина Д, и в течение дня я ползала как дохлая муха, а не ходила. Поэтому врач назначил этот препарат, с ним я и ожила.</t>
  </si>
  <si>
    <t>https://vk.com/wall-150867345_2013630</t>
  </si>
  <si>
    <t>https://vk.com/wall-150867345_2013630?w=wall-150867345_2013630_r2014007</t>
  </si>
  <si>
    <t>У меня витамин Д был низкий, назначали фортедетрим, пропила, показатель подняла по витамину и бесконечные сопли мои с простудами закончились</t>
  </si>
  <si>
    <t>https://otvet.mail.ru/question/242430951</t>
  </si>
  <si>
    <t>https://otvet.mail.ru/answer/2074628492</t>
  </si>
  <si>
    <t>Волосы могу выпадать по разным причинам, но главная дефициты витаминов - Д, ферритин и тд. У меня от дефицита Д сыпались, фортедетрим курсом трихолог назначал - очень хорошо помогло. Все-таки лекарственное средство, не БАД.</t>
  </si>
  <si>
    <t>https://otvet.mail.ru/question/242435290</t>
  </si>
  <si>
    <t>https://otvet.mail.ru/answer/2074605835</t>
  </si>
  <si>
    <t>Мне витамин Д назначали - фортедетрим. Тоже болела без конца. А после курса еще ниразу ничего не подхватила.</t>
  </si>
  <si>
    <t>https://vk.com/wall-33519515_2656437</t>
  </si>
  <si>
    <t>https://vk.com/wall-33519515_2656437?w=wall-33519515_2656437_r2657043</t>
  </si>
  <si>
    <t>У меня при стоке на решеточке часто волосы собирались. Врач проверил наличие витамина Д в организме и по обнаруженному дефициту назначил пить фортедетрим. Сейчас то ли мало выпадает (все проскальзывает в канализацию), то ли вообще не выпадает - на решеточке ничего нет.</t>
  </si>
  <si>
    <t>https://vk.com/wall-33519515_2656437?w=wall-33519515_2656437_r2657054</t>
  </si>
  <si>
    <t>Мне тоже фортедетрим назначали, выпадали волосы после ГВ. Восстановила витамин Д и всё прошло.</t>
  </si>
  <si>
    <t>https://vk.com/wall-160062434_681104</t>
  </si>
  <si>
    <t>https://vk.com/wall-160062434_681104?w=wall-160062434_681104_r681260</t>
  </si>
  <si>
    <t>Мне трихолог Фортедетрим назначал, после него перестали волосы сыпаться</t>
  </si>
  <si>
    <t>https://vk.com/wall-160062434_681104?w=wall-160062434_681104_r681208</t>
  </si>
  <si>
    <t>Возможно дефицит витамина д. У меня такое было. Пила по назначению трихолога фортедетрим. Мне помог выпадение остановить.</t>
  </si>
  <si>
    <t>https://vk.com/wall-73436931_3684003</t>
  </si>
  <si>
    <t>https://vk.com/wall-73436931_3684003?w=wall-73436931_3684003_r3684171</t>
  </si>
  <si>
    <t>Обратиться к трихологу, эндокринологу, анализы сдать. Мой тоже рано начал лысеть и стал часто уставать на работе. Оказывается, быд дефицит витамина Д. Прописали пить фортедетрим. Сейчас алопеция замедлилась, силы появились.</t>
  </si>
  <si>
    <t>Айлин Князева</t>
  </si>
  <si>
    <t>https://vk.com/wall-196389526_1544532</t>
  </si>
  <si>
    <t>https://vk.com/wall-196389526_1544532?offset=40&amp;w=wall-196389526_1544532_r1546794</t>
  </si>
  <si>
    <t>Порог у всех свой, кто-то до пенсии держится и потом начинает лысеть или еще что наследственное проявляется, и с сединой так же, кто то в 30 наполовину седой уже ходит, а кто-то в 50 первые волоски седые подсчитывает. Иногда это связано с дефицитом витаминов. Правильно выше написали про витамин Д. Сдайте анализы на дефициты и если Д просел, то фортедетрим самый нормальный препарат из тех, которые я принимала, действительно поднимает уровень витамина в организме.</t>
  </si>
  <si>
    <t>https://vk.com/wall-196389526_1544532?offset=40&amp;w=wall-196389526_1544532_r1546731</t>
  </si>
  <si>
    <t>Трихолог в помощь. У меня выпадали из-за дефицита Д, назначенный курс Фортедетрима помог.</t>
  </si>
  <si>
    <t>https://vk.com/wall-196389526_1544532?w=wall-196389526_1544532_r1546385</t>
  </si>
  <si>
    <t>Конечно могут. Из-за стресса много болячек вылезает. Еще можно как вариант витамин Д проверить. У меня именно из-за его дефицита выпадали. Назначали фортедетрим, пила длительное время. Мне помог.</t>
  </si>
  <si>
    <t>https://vk.com/wall-164339093_377608</t>
  </si>
  <si>
    <t>https://vk.com/wall-164339093_377608?w=wall-164339093_377608_r377846</t>
  </si>
  <si>
    <t>Ну, если выпадает - надо анализы сдать, стилист вряд ли тут сильно поможет. У меня был дефицит витамина Д при сильном сечении и выпадении волос. Ситуацию исправила на фортедетриме. Врач хороший препарат назначил.</t>
  </si>
  <si>
    <t>Ева Сафронова</t>
  </si>
  <si>
    <t>https://vk.com/wall-117799700_1234961</t>
  </si>
  <si>
    <t>https://vk.com/wall-117799700_1234961?w=wall-117799700_1234961_r1235090</t>
  </si>
  <si>
    <t>Бывает, что наследственность рано начинает проявляться или дефицит витаминов ускоряет приближение отцовской лысины)) Правильно вам пишут - сдайте анализы и восполните, в чем нуждаетесь. Я только по анализам поняла, что плохое самочувствие и кожа с волосами пожухли как-то из-за низкого витамина Д. Даже в дефиците он был. Назначили фортедетрим, пропила и возрадовалась вернувшейся красоте силам.</t>
  </si>
  <si>
    <t>https://vk.com/wall-88420867_724791</t>
  </si>
  <si>
    <t>https://vk.com/wall-88420867_724791?offset=20&amp;w=wall-88420867_724791_r725394</t>
  </si>
  <si>
    <t>Волосы очень часто от дефицита витамина Д выпадают, у меня так было - назначали Фортедетрим курсом, это лекарственный Д в высоких дозировках. Помогло. А еще нужно проверить ферритин, тоже частая причина</t>
  </si>
  <si>
    <t>https://mom.life/post/67eaf7f1ec4cfc04e73786ea-zhelatelno-dlya-em-volos-e</t>
  </si>
  <si>
    <t>На гв ничего не пила. А вот после мне назначали витамин д - фортедетрим. С ним не только волосы лучше, но и кожа с ногтями.</t>
  </si>
  <si>
    <t>https://mom.life/post/67ead45dd1236b7c6a4d66b6-dorogie-devushki-kak-vy-spra</t>
  </si>
  <si>
    <t>У меня после родов и кормления тоже прогрессировать алопеция стала. Как перестала кормить, врач назначил пить фортедетрим, т.к. дефицит витамина Д был дичайший. Сейчас уже забыла тот период как страшный сон.</t>
  </si>
  <si>
    <t>https://mom.life/post/67eabf163dbb84241e52b7f2-ya-prosto-v-shoke-kak-silno</t>
  </si>
  <si>
    <t>Мне после ГВ назначали фортедетрим для восстановления витамина Д. После него мой волосопад сошел на нет и пошло восстановление. Сейчас волосы прежней густоты.</t>
  </si>
  <si>
    <t>https://mom.life/post/67ea7375d40bd95f7a4a5220-devochki-nuzhna-pomosch-ochen</t>
  </si>
  <si>
    <t>У меня после окончания гв посыпались, ходила к трихологу. Ферритин и витамин Д в дефиците были, назначали Фортедетрим - вот с ним заметно волосы меньше выпадают, хороший Д.</t>
  </si>
  <si>
    <t>https://dzen.ru/a/Z-sCaqLI1EvF68of</t>
  </si>
  <si>
    <t>Поэтому мне врач и назначал дополнительно пить фортедетрим. С ним реально вес вниз быстрее пошел. У меня и по анализам была недостаточность витД.</t>
  </si>
  <si>
    <t>https://dzen.ru/a/Z-pRBqLI1EvFs2c6</t>
  </si>
  <si>
    <t>У меня метаболизм нарушен был из-за недостатка витамина Д в организме. Восполнила его фортедетримом по назначению врача. Только после длительного приема жирок на животе стал меньше выступать. Процесс пошел, лечение продолжаю.</t>
  </si>
  <si>
    <t>https://vk.com/wall312876918_32915</t>
  </si>
  <si>
    <t>https://vk.com/wall312876918_32915?offset=40&amp;w=wall312876918_32915_r33203</t>
  </si>
  <si>
    <t>Мне тоже фортедетрим назначали, был дефицит витамина Д. Ощутила прям прилив сил. А вот комплексные витамины не пью. Не чувствую от них ничего. Как мимо прошли.</t>
  </si>
  <si>
    <t>https://vk.com/wall312876918_32915?offset=40&amp;w=wall312876918_32915_r33188</t>
  </si>
  <si>
    <t>У меня только фортедетрим вот такой, это витамин Д - принимаю по назначению эндокринолога, потому что дефицит есть. А еще во время критических дней пью железо, мне так гинеколог сказать делать. Вот и все)</t>
  </si>
  <si>
    <t>https://vk.com/wall-206619742_33141</t>
  </si>
  <si>
    <t>https://vk.com/wall-206619742_33141?w=wall-206619742_33141_r33164</t>
  </si>
  <si>
    <t>Согласна. Недавно убедилась в пользе витамина д. Была в жутком состоянии, постоянно спать хотела, апатия, упадок сил. Оказалось дефицит витамина д. Мне назначили курсом пить фортедетрим. Пью до сих пор. С ним прям вернулась к жизни.</t>
  </si>
  <si>
    <t>https://vk.com/wall-213714758_33319</t>
  </si>
  <si>
    <t>https://vk.com/wall-213714758_33319?w=wall-213714758_33319_r33324</t>
  </si>
  <si>
    <t>Зубы крошиться стали, пошла к врачу, по аналиам нашли дефицит витамина Д. Врач прописал пить фортедетрим. Интересно, что не только зубки в норму пришли, но и в целом лучше себя чувствовать стала с приём витамина Д.</t>
  </si>
  <si>
    <t>https://vk.com/wall-98618905_2021686</t>
  </si>
  <si>
    <t>https://vk.com/wall-98618905_2021686?w=wall-98618905_2021686_r2021864</t>
  </si>
  <si>
    <t>Вы резко урезали калории, что приводит к срывам. Начинайте плавно, с 1900 хотя бы. И проверьте дефициты витаминов, если Д мало, то худеть сложнее. Мне вот Фортедетрим назначали и я 1900 калорий держала, вес так отлично уходил без страданий</t>
  </si>
  <si>
    <t>https://vk.com/wall-98618905_2021686?w=wall-98618905_2021686_r2021819</t>
  </si>
  <si>
    <t>Мне эндокринолог при похудении советовал витамин д - фортедетрим пить. При его нехватке в организме, вес тяжко уходит.</t>
  </si>
  <si>
    <t>https://dzen.ru/a/Z-y5fpHS0wx-E3Yv</t>
  </si>
  <si>
    <t>Спасибо за цинк, всё время про него забываю. А иммунитет у меня теперь крепенький стал. Реже болею после курса фортедетрима, витамин Д рулит.</t>
  </si>
  <si>
    <t>https://vk.com/wall-33519515_2657385</t>
  </si>
  <si>
    <t>https://vk.com/wall-33519515_2657385?w=wall-33519515_2657385_r2657780</t>
  </si>
  <si>
    <t>У меня такое было после рождения второго ребенка. Анализы показали сильный дефицит витамина Д, пила фортедетрим по 50000МЕ 1 раз в день, курс был 2 месяца. Всё восстановилось и волосы с кожей пришли в свое нормальное ухоженное состояние.</t>
  </si>
  <si>
    <t>https://vk.com/wall-183105257_542833</t>
  </si>
  <si>
    <t>https://vk.com/wall-183105257_542833?w=wall-183105257_542833_r542912</t>
  </si>
  <si>
    <t>Витамин Д проверьте, у меня такое состояние было при его сильном дефиците. Фортедетрим назначали вот такой, помог справиться с апатией этой</t>
  </si>
  <si>
    <t>https://vk.com/wall-183105257_542833?w=wall-183105257_542833_r542901</t>
  </si>
  <si>
    <t>Витамины лучше по назначению врача пить. Я вот витамин д пила всегда, но оказалось неэффективный. Пошла к врачу, мне он назначил Фортедетрим. Это уже лекарственный витД, не бад. И быстро восполнился в организме.</t>
  </si>
  <si>
    <t>https://vk.com/wall-64214104_8049517</t>
  </si>
  <si>
    <t>https://vk.com/wall-64214104_8049517?w=wall-64214104_8049517_r8050906</t>
  </si>
  <si>
    <t>Надо на витамин Д провериться. Может, это не химия вовсе. Я тоже грешила на вредное производство (живу рядом с химкомбинатом). Оказалось, банальный дефицит вит. Д. Пропила по назначению врача фортедетрим и забыла о выпадении волос.</t>
  </si>
  <si>
    <t>https://vk.com/wall-64214104_8049517?w=wall-64214104_8049517_r8051561</t>
  </si>
  <si>
    <t>Вам правильно советуют на счет обследования. Чего гадать. когда можно сдать все необходимые анализы. Так же проверить дефицит витаминов. Иногда действительно это может быть признаком дефицита витамина Д. На счет фортедетрима тоже соглашусь. Это лекарственный витамин Д, легко усваивается и перекрывает все дефициты. Ваше здоровье в ваших руках.</t>
  </si>
  <si>
    <t>https://vk.com/wall-98618905_2021042</t>
  </si>
  <si>
    <t>https://vk.com/wall-98618905_2021042?w=wall-98618905_2021042_r2021871</t>
  </si>
  <si>
    <t>Только Фортедетрим по назначению эндокринолога, так как витамин Д для похудения очень важен.</t>
  </si>
  <si>
    <t>https://vk.com/wall-98618905_2021042?w=wall-98618905_2021042_r2021828</t>
  </si>
  <si>
    <t>Мне еще эндокринолог витамин Д - фортедетрим назначил. Пью по  1 капсуле 4 тыс ме в день.</t>
  </si>
  <si>
    <t>https://vk.com/wall-117339481_1589511</t>
  </si>
  <si>
    <t>https://vk.com/wall-117339481_1589511?w=wall-117339481_1589511_r1589611</t>
  </si>
  <si>
    <t>На витамин Д сдавала в Инвитро, показатель был очень низкий. По назначению врача пропила фортедетрим, скоро снова на анализ.</t>
  </si>
  <si>
    <t>https://telegram.me/juliajull/1351</t>
  </si>
  <si>
    <t>https://t.me/juliajull/1351?comment=24643</t>
  </si>
  <si>
    <t>Плюсую за фортедетрим. Только он поднимает уровень витамина в организме .остальные как будто мимо проходят...</t>
  </si>
  <si>
    <t>https://t.me/juliajull/1351?comment=24641</t>
  </si>
  <si>
    <t>Простые и реально ценные советы, спасибо. Мне вот витамин Д помогает, терапевт назначил фортедетрим по 1000МЕ, вот с ним как-то и апатия уходит</t>
  </si>
  <si>
    <t>http://www.ok.ru/group/59795718340636/topic/156726697857820</t>
  </si>
  <si>
    <t>Лично столкнулась с дефицитом витД. Состояние ужасное, постоянно спать хочется и плакать. Мне помог фортедетрим. Его врач назначил по анализу.</t>
  </si>
  <si>
    <t>https://telegram.me/krasnodar_mamavteme/9734</t>
  </si>
  <si>
    <t>https://t.me/krasnodar_mamavteme/9734?comment=64958</t>
  </si>
  <si>
    <t>Мне при 21 назначали пить фортедетрим. По 10 000 ме. Про вигантол не могу ничего сказать.</t>
  </si>
  <si>
    <t>Mila</t>
  </si>
  <si>
    <t>https://t.me/krasnodar_mamavteme/9734?comment=65113</t>
  </si>
  <si>
    <t>Если девушка на ГВ, то ей и не положены высокие дозировки. Я когда закончила кормить .у меня был дикий дефицит витамина Д, назначали фортедетрим 10000МЕ по 1 капсуле в день на 2 месяца. Он быстро восстанавливает вит.Д, но его только после ГВ можно пить.</t>
  </si>
  <si>
    <t>https://telegram.me/shkola_dietologov/5060</t>
  </si>
  <si>
    <t>https://t.me/shkola_dietologov/5060?comment=27089</t>
  </si>
  <si>
    <t>Я свой витамин Д, который долго был очень низким у меня, смогла поднять только после назначенного фортедетрима. Остальные препараты никак не влияли на его уровень. Иногда дело еще в грамотном назначении лекарств и витаминов. Найти хорошего врача, который разглядит проблему и задаст верное направление в лечении - очень сложно...</t>
  </si>
  <si>
    <t>http://www.ok.ru/group/51180907266182/topic/157049923544454</t>
  </si>
  <si>
    <t>Мне при дефиците Д Фортедетрим назначали, очень хороший лекарственный Д. кстати. Не БАД, поэтому и помог быстро</t>
  </si>
  <si>
    <t>http://www.ok.ru/group/52906070114451/topic/158143422175379</t>
  </si>
  <si>
    <t>С волосами в точку. Действительно витамин Д был низковат. Мне фортедетрим сразу назначили принимать. Через месяц снова анализ буду сдавать. Но уже вижу, что лучше стало, на расческе меньше волос остается.</t>
  </si>
  <si>
    <t>https://vk.com/wall-8634046_1820788</t>
  </si>
  <si>
    <t>https://vk.com/wall-8634046_1820788?w=wall-8634046_1820788_r1820883</t>
  </si>
  <si>
    <t>Нужно проверить организм, в первую очередь на дефициты витаминов. У меня при нехватке Д очень сыпались, мне вот такой Фортедетрим назначили по 8000Ме в день курсом, очень хорошо помогло от выпадения</t>
  </si>
  <si>
    <t>https://vk.com/wall-8634046_1820788?w=wall-8634046_1820788_r1820876</t>
  </si>
  <si>
    <t>Возможно причина в нехватке витаминов. Надо анализы сдать. У меня так с витамином Д было. Пила потом 3 месяца фортедетрим по назначению трихолога. Помог.</t>
  </si>
  <si>
    <t>https://vk.com/wall-73506807_852366</t>
  </si>
  <si>
    <t>https://vk.com/wall-73506807_852366?w=wall-73506807_852366_r855015</t>
  </si>
  <si>
    <t>Может каких-то витамин не хватает? Мне врач фортедетрим назначал, когда волосы находила на сливе. Недостаток витамина Д сильно на это влиял. С приемом препарата ситуация улучшилась.</t>
  </si>
  <si>
    <t>https://otvet.mail.ru/question/242461872</t>
  </si>
  <si>
    <t>https://otvet.mail.ru/answer/2074720462</t>
  </si>
  <si>
    <t>У вас наверное просел витамин Д. Сдайте анализ. Я пила фортедетрим для восполнения дефицита витамина Д, назначал терапевт. Волосы перестали выпадать, а то что выпало - отросло. И в итоге я вернула свой изначальный объём.</t>
  </si>
  <si>
    <t>https://otvet.mail.ru/answer/2074687207</t>
  </si>
  <si>
    <t>Мне трихолог вот такой Фортедетрим назначал, так как выпадение было из-за дефицита Д. Помогло.</t>
  </si>
  <si>
    <t>https://otvet.mail.ru/question/242453857</t>
  </si>
  <si>
    <t>https://otvet.mail.ru/answer/2074685437</t>
  </si>
  <si>
    <t>Я витамины пью по назначению врача только, во избежании нежелательных последствий. Поэтому сначала анализы сдаю. Сейчас вот фортедетрим назначили только, потому что вит Д низковат.</t>
  </si>
  <si>
    <t>https://otvet.mail.ru/question/242459971</t>
  </si>
  <si>
    <t>https://otvet.mail.ru/answer/2074683763</t>
  </si>
  <si>
    <t>Я на фортедетриме иммунитет укрепила. До этого ползала как сонная муха полгода и часто на больничном была. Врач назначил после анализа на витамин Д.</t>
  </si>
  <si>
    <t>https://vk.com/wall-33519515_2655678</t>
  </si>
  <si>
    <t>https://vk.com/wall-33519515_2655678?w=wall-33519515_2655678_r2657839</t>
  </si>
  <si>
    <t>А вы точно чисто на ПП скинули? Иногда девчонки борщат с дефицитом калорий и здоровье проседает. Веса много ушло, наверное витамины все просели. Я бы витамин Д проверила, его дефицит так проявляется. У меня после рождения ребенка так было. Назначали фортедетрим. Пропила курс 2 месяца, сначала волосы выпадать перестали, потом пушок полез в местах где выпали, и постепенно объём прежний вернулся. Но это не быстрый процесс.</t>
  </si>
  <si>
    <t>https://mom.life/post/67ecec06c2665a5ede5f9ffc-devochki-ya-lyseyu-posle-ro</t>
  </si>
  <si>
    <t>После гв я сразу к трихологу побежала, лекарственный Д Фортедетрим назначили курсом, так как низкий уровень Д был. Помогло!</t>
  </si>
  <si>
    <t>https://mom.life/post/67ece9788f04961a230a63a4-kogda-u-vas-perestali-em-v</t>
  </si>
  <si>
    <t>1. Если на гв, то сейчас бессмысленно что-то делать. Я как закончила кормить, к трихологу ходила, анализы сдавала. Пила витамины : фортедетрим (витамин д), причем лекарственный, не бад, и железо в уколах. Выпадение прекратилось.</t>
  </si>
  <si>
    <t>https://mom.life/post/67eca0b78e4f171a07259373-menya-konechno-preduprezhdali</t>
  </si>
  <si>
    <t>Я пока на ГВ была, лезли пучками, потом пошла к врачу. По анализам выписал пить фортедетрим, чтобы восполнить недостаток витамина Д. Волосопад прекратился.  Но пила его уже когда перестала кормить.</t>
  </si>
  <si>
    <t>https://mom.life/post/67ec71e3f4f2c11cc005b7d1-devochki-help-posovetuyte-d</t>
  </si>
  <si>
    <t>Само по себе ничего не восстановится. Нужно помочь организму. Я по завершению ГВ потеряла наверное треть точно своих и без того не густых волос. Гинеколог прописала витамины, в том числе фортедетрим для поднятия витамина Д. Как дефицит в витамине Д закрыла, так и волосы стали потихоньку заново отрастать. Сначала пушок торчал сквозь оставшиеся длинные, потом смешался с массой и нормально стало, смотрибельно)) Так и вернула прежний объём. всё поправимо, главное - заняться своим здоровьем.</t>
  </si>
  <si>
    <t>https://mom.life/post/67ec58910846c37c433ea0cf-devochki-uzhasno-nachali-padat</t>
  </si>
  <si>
    <t>ГВ закончите и нужно к трихологу, либо дерматологу. Дефициты витаминов также нужно проверить. У меня волосы выпадали из-за дефицита витамина Д, Фортедетрим назначали высокие дозировки (он лекарственный), помогло хорошо</t>
  </si>
  <si>
    <t>https://vk.com/wall-223615436_10148</t>
  </si>
  <si>
    <t>https://vk.com/wall-223615436_10148?w=wall-223615436_10148_r10152</t>
  </si>
  <si>
    <t>У меня тоже после родов сильный упадок был. Ничего не хотелось. Оказалось, что в организме нехватка витаминов была. Назначали витамин д - фортедетрим в хорошей дозировке, железо, кальций. После них чувствую себя лучше и худеть начала, вес кстати уходит быстро.</t>
  </si>
  <si>
    <t>https://vk.com/wall-186868711_251667</t>
  </si>
  <si>
    <t>https://vk.com/wall-186868711_251667?w=wall-186868711_251667_r251696</t>
  </si>
  <si>
    <t>Рано или поздно от сладкого придётся отказаться. Усилие сделать. У меня плохой метаболизм был из-за нехватки витамина Д. На фортедетриме быстро подняла до нужного уровня и наконец-то начала худеть. Сходите к врачу, может, и у вас причина в этом.</t>
  </si>
  <si>
    <t>https://vk.com/wall-157714379_894561</t>
  </si>
  <si>
    <t>https://vk.com/wall-157714379_894561?w=wall-157714379_894561_r894759</t>
  </si>
  <si>
    <t>Сейчас весна, полнейший авитаминоз после зимы. Проверьте дефицит витаминов. Иногда дефицит витамина Д так проявляется. Ничего не хочется делать, только куски постоянно таскать и рилсы листать. Я даже в зал начинала ходить ,а вес на месте стоял. Тренер посоветовал проверить витамины, и оказалось что вит.Д в жёстком дефиците. Пропила по назначению фортедетрим и спорт начал даваться легче и вес тронулся.</t>
  </si>
  <si>
    <t>https://vk.com/wall-88440155_16818</t>
  </si>
  <si>
    <t>https://vk.com/wall-88440155_16818?w=wall-88440155_16818_r16843</t>
  </si>
  <si>
    <t>От меня парень ушел к фитоняшке, вот и мотивация..А вообще худеть легче, когда нет дефицитов. Мне, например, из-за дефицита Д назначили фортедетрим в мощных дозировках, самочувствие уже заметно лучше стало и вес будто бы сдвинулся</t>
  </si>
  <si>
    <t>https://vk.com/wall-98489612_313350</t>
  </si>
  <si>
    <t>https://vk.com/wall-98489612_313350?w=wall-98489612_313350_r313363</t>
  </si>
  <si>
    <t>Питайтесь сбалансированно. В инете полно инфы сколько, чего должно быть. Ну и витамины пейте. Желательно по назначению врача. Мне сейчас фортедетрим выписали. Это витамин д хороший. Пью раз в неделю по капсуле.</t>
  </si>
  <si>
    <t>https://vk.com/wall-177308671_198767</t>
  </si>
  <si>
    <t>https://vk.com/wall-177308671_198767?w=wall-177308671_198767_r198777</t>
  </si>
  <si>
    <t>У меня метаболизм был плохой. Не знала причину, пока анализы не показали дефицит витамина Д. Начала пить фортедетрим по назначению врача, и весы впервые показали снижение веса.</t>
  </si>
  <si>
    <t>https://vk.com/wall-66214006_1016414</t>
  </si>
  <si>
    <t>https://vk.com/wall-66214006_1016414?w=wall-66214006_1016414_r1016548</t>
  </si>
  <si>
    <t>На это уйдет не один месяц. Надо пересмотреть рацион, проверить витамины свои, может, чего-то не хватает в организме, обязательно считать калории и следить за БЖУ. У меня вес в какой-то момент встал и не смотря на усилия, не снижался. Врач сказал что это из-за низкого витамина Д. Пропила фортедетрим по назначению, вывела вит.Д на нужный показатель и похудение опять возобновилось. Когда не следила за БЖУ в питании вес тоже тормозился. Привела в норму соотношение белков жиров и углеводов и снова килограмы поползли вниз.</t>
  </si>
  <si>
    <t>https://vk.com/wall-135958079_1340263?w=wall-174774397_460147_r460883</t>
  </si>
  <si>
    <t>Лена, не зря хвалила) Лично мне только фортедетрим перекрыл дефицит. Остальные препараты с витамином Д впустую прошли через меня. Ничего не менялось.</t>
  </si>
  <si>
    <t>https://vk.com/wall-33519515_2657385?w=wall-224407690_33041_r36108</t>
  </si>
  <si>
    <t>Людмила, я турецкий не принимала, может и он отличный. Но только фортедетрим не БАД, а как раз таки лекарственный витамин Д. От того и эффективный.</t>
  </si>
  <si>
    <t>https://vk.com/wall-33519515_2657385?w=wall-48067990_2001182_r2024938</t>
  </si>
  <si>
    <t>Тамара, да, у меня после ГВ всё как пожухло разом - и волосы и кожа...А после фортедетрима действительно дефицит восполнился и всё восстановилось потихоньку.</t>
  </si>
  <si>
    <t>https://vk.com/wall-153740561_281917</t>
  </si>
  <si>
    <t>https://vk.com/wall-153740561_281917?w=wall-153740561_281917_r281986</t>
  </si>
  <si>
    <t>Без вреда можно похудеть только на сбалансированном питании + приеме витаминов. Какие именно, это уже лучше с врачом решить. По своему опыту скажу, мне назначали витамин д - фортедетрим. Пью его до сих пор. Хороший рабочий препарат, не бад.</t>
  </si>
  <si>
    <t>https://ok.ru/group/52832202719334/topic/156944862111846?utm_campaign=web_share</t>
  </si>
  <si>
    <t>https://ok.ru/group/52832202719334/topic/156944862111846</t>
  </si>
  <si>
    <t>У меня все началось внезапно. Волосы резко стали выпадать чуть ли не целыми локанами при дефиците витамина Д. Врач назначил пить фортедетрим чтобы восполнить его недостаток. Только с его помощью смогла остановить этот процесс.</t>
  </si>
  <si>
    <t>https://www.woman.ru/health/thread-net-sil-chto-delat-id6242572/</t>
  </si>
  <si>
    <t>https://www.woman.ru/forum/GoToMessage/?id=98640699</t>
  </si>
  <si>
    <t>У вас просели витамины скорее всего. у меня так недавно было, оказалось, что витамин Д в дефиците. Назначили фортедетрим 10000МЕ по капсуле 5 дней в неделю, курсом на 2 месяца. После этого  и сил прибавилось и кожа стала лучше.</t>
  </si>
  <si>
    <t>https://www.woman.ru/forum/GoToMessage/?id=98639472</t>
  </si>
  <si>
    <t>Дорогая, я тебя так понимаю! 😔 У самой было похожее после зимы - вроде и сплю нормально, и гуляю, а энергии ноль. Оказалось, витамин D в минусе был (а он у многих после зимы на дне). Мне врач Фортедетрим назначал и через пару недель прям легче стало, даже настроение поднялось. Может, и тебе стоит проверить?
А ещё магний B6 попробуй , тоже помогаетНу и, если есть возможность, гемоглобин/ферритин глянуть – низкий железо тоже сил лишает. Выздоравливай! 💪</t>
  </si>
  <si>
    <t>Лера</t>
  </si>
  <si>
    <t>https://www.woman.ru/health/diets/thread-pokhudenie-id6242560/</t>
  </si>
  <si>
    <t>https://www.woman.ru/forum/GoToMessage/?id=98638867</t>
  </si>
  <si>
    <t>А вы не сдавали анализы на дефициты? Может еще витамины нужно добавить? Мне при похудении эндокринолог выписывали витамин д - Фортедетрим. С ним и вес активней уходить начал, не было застоев.</t>
  </si>
  <si>
    <t>https://dzen.ru/video/watch/67ec38181a71ac39f96f2cd7?rid=996666873.1320.1743667856517.15834&amp;referrer_clid=1400&amp;</t>
  </si>
  <si>
    <t>У меня была сильнейшая апатия и упадок сил, сдала анализы, оказалось что витамин Д в упадке. Пропила фортедетрим по рекомендации врача и стала чувствовать себя гораздо лучше. А я уже было в бабульки себя записала, которая посыпалась вся)) Прям вздохнула с облегчением. Теперь проверять витамины буду регулярно.</t>
  </si>
  <si>
    <t>https://vk.com/wall-221589082_9713</t>
  </si>
  <si>
    <t>https://vk.com/wall-221589082_9713?w=wall-221589082_9713_r9716</t>
  </si>
  <si>
    <t>Про витамин Д тут явно забыли. У меня ломкость волос и алопеция начались как раз при его дефиците. Благо врач выписал фортедетрим, и когда начала принимать его, ситуацию быстро поправила.</t>
  </si>
  <si>
    <t>https://telegram.me/rusmasgutov/3734</t>
  </si>
  <si>
    <t>https://t.me/rusmasgutov/3734?comment=88591</t>
  </si>
  <si>
    <t>Я вот разнообразно питаюсь, но частенько после зимы проседает витамин Д. Из всего, что пропивала, эффект заметила только после фортедетрима, который назначил терапевт. И анализы показали нормальный уровень витамина Д.</t>
  </si>
  <si>
    <t xml:space="preserve">Valeria </t>
  </si>
  <si>
    <t>https://vk.com/wall-141978824_71484</t>
  </si>
  <si>
    <t>https://vk.com/wall-141978824_71484?w=wall-141978824_71484_r71489</t>
  </si>
  <si>
    <t xml:space="preserve">Мы с мужем тоже долго пытались, пока мой гинеколог не глянула наши анализы и не сказала: обоим срочно витД в высоких дозировках пить, и ни в коем случае не БАДы, поэтому лекарственный фортедетрим назначила. Оказалось, у мужа его уровень был ниже плинтуса (а у меня тоже нижние границы нормы), а это жутко влияет на качество спермы. Пропил Фортедетрим 3 месяца (я я пила) + цинк с селеном (тоже назначили)- и о чудо, спермограмма стала значительно лучше! 😊Кстати, наш врач говорила, что при низком витамине Д даже тестостерон может падать, так что это прям базово проверить. </t>
  </si>
  <si>
    <t>https://vk.com/wall-59215187_1161273</t>
  </si>
  <si>
    <t>https://vk.com/wall-59215187_1161273?w=wall-59215187_1161273_r1161299</t>
  </si>
  <si>
    <t>Лучше к врачу стоит обратиться за ответами. По своему опыту могу сказать: мне назначали фортедетрим по 50 тыс МЕ в неделю, т.к. дефицит выявили. Его и принимаю.</t>
  </si>
  <si>
    <t>https://vk.com/wall-143027530_270453</t>
  </si>
  <si>
    <t>https://vk.com/wall-143027530_270453?w=wall-143027530_270453_r270492</t>
  </si>
  <si>
    <t xml:space="preserve">У меня при нагрузках стали локти после тренировок болеть. Я так поняла, что витамина Д костям особенно не хватало. Потому что фортедетрим пропила, врач назначала по 10. тыс.МЕ, восполнила этот недостаток, и боли прекратились. </t>
  </si>
  <si>
    <t>https://vk.com/wall-151342970_1098057</t>
  </si>
  <si>
    <t>https://vk.com/wall-151342970_1098057?w=wall-151342970_1098057_r1098489</t>
  </si>
  <si>
    <t>Витамин К принимается с витамином для усвоения. А витамин Д без К прекрасно усваивается. Если у меня проседает витамин Д я всегда пью только фортедетрим. Его назначает терапевт, это лекарственный витамин Д и он реально поднимает показатель по витамину в организме. От других препаратов толку не было.</t>
  </si>
  <si>
    <t>https://vk.com/wall-189486688_9714</t>
  </si>
  <si>
    <t>https://vk.com/wall-189486688_9714?w=wall-189486688_9714_r9722</t>
  </si>
  <si>
    <t>В этих комплексах (и не только в них) мало витамина Д. Поэтому мне при моем дефиците врач назначил пить фортедетрим ко всему прочему. Половина проблем, которые могли ухудшить беременность, отпали сами собой после его приема.</t>
  </si>
  <si>
    <t>https://vk.com/wall-118239942_480775</t>
  </si>
  <si>
    <t>https://vk.com/wall-118239942_480775?w=wall-118239942_480775_r480814</t>
  </si>
  <si>
    <t>Я беру те, которые действительно помогают. Ищу всегда лекарственные витамины, не БАДы. Из последних находок был Фортедетрим, назначали его мне когда витамин Д просел. Пила 10000МЕ по 5 капсул в неделю 1 месяц. И чувствовать себя стала лучше, силы появились. От других аналогичных препаратов с витаминов Д никакого эффетка не чувствовала и показатель по анализам не менялся.</t>
  </si>
  <si>
    <t>https://vk.com/wall-64796120_539749</t>
  </si>
  <si>
    <t>https://vk.com/wall-64796120_539749?w=wall-64796120_539749_r539816</t>
  </si>
  <si>
    <t>Скорее всего, витамины при таком питании совсем в дефицит ушли. не переживайте, это поправимо. Мне от выпадения трихолог назначал фортедетрим по 800МЕ, очень помогло, так как дефицит закрыли</t>
  </si>
  <si>
    <t>https://vk.com/wall-64796120_539749?w=wall-64796120_539749_r539805</t>
  </si>
  <si>
    <t>Не расстраивайтесь, все решаемо. У меня была похожая история. Уже надумала всякого, к врачу пошла - трихологу. Сдала анализы- выявили дефициты витаминов. Пила по назначению железо, кальций и фортедетрим (витД). Все нормализовалось, волосы успешно восстановила)</t>
  </si>
  <si>
    <t>https://vk.com/wall-161819162_241229</t>
  </si>
  <si>
    <t>https://vk.com/wall-161819162_241229?reply=241246&amp;w=wall-161819162_241229_r241246</t>
  </si>
  <si>
    <t>У меня нарушение обмена вещ-в было связано с недостатком витамина Д в организме, поэтому тоже не могла похудеть, пока не начала принимать фортедетрим. Врач сказал, когда назначал его, что теперь процесс пойдет.</t>
  </si>
  <si>
    <t>Ирина Маликова</t>
  </si>
  <si>
    <t>https://vk.com/wall-131900464_136501</t>
  </si>
  <si>
    <t>https://vk.com/wall-131900464_136501?w=wall-131900464_136501_r136543</t>
  </si>
  <si>
    <t>Если вес стоит на месте, это может означать так же дефицит витамина Д. У меня так было даже со спортом. Назначили фортедетрим, пропила и продолжила худеть благополучно. Когда опускаются руки - главное не съедать саму себя в критике. Начните заново. Подберите систему подходящую именно вам.</t>
  </si>
  <si>
    <t>https://vk.com/wall-137948499_58469</t>
  </si>
  <si>
    <t>https://vk.com/wall-137948499_58469?w=wall-137948499_58469_r58476</t>
  </si>
  <si>
    <t xml:space="preserve">Ой, знакомая история! 😅 Я тоже вечно боролась с весом, пока не узнала, что мой вечный упадок сил и жор это низкий витамин D. Оказалось, он не только для иммунитета важен, но и помогает худеть, обмен веществ разгоняет и снижает тягу к сладкому! Мне врач Фортедетрим прописал, и через месяц даже без жестких диет стало легче контролировать аппетит. Сейчас просто стараюсь больше ходить (хотя бы 7-10 тыс. шагов) и ем белок, чтобы не хотелось вредного. А мотивация - это фото «до» в купальнике на холодильнике 😂 Главное не мучать себя голодовками, а найти причину, почему не получается. </t>
  </si>
  <si>
    <t>https://vk.com/wall-94658526_600692</t>
  </si>
  <si>
    <t>https://vk.com/wall-94658526_600692?w=wall-94658526_600692_r600712</t>
  </si>
  <si>
    <t>С возрастом конечно тяжелее скинуть. Еще и большую роль дефициты играют. Если даже один есть, то уже вес может стоять и не двигаться. В моем случае так было. Витамина д было недостаточно. Начала пить по назначению фортедетрим, буквально через пару недель увидела на весах минус.</t>
  </si>
  <si>
    <t>https://vk.com/wall-88420867_725839</t>
  </si>
  <si>
    <t>https://vk.com/wall-88420867_725839?reply=725962&amp;w=wall-88420867_725839_r725962</t>
  </si>
  <si>
    <t>Никакая диета без хорошего метаболизма не работает. Не могла никак похудеть, пока не стала принимать фортедетрим (вит.Д) по назначению врача. В итоге на кето перешла, к лету фигурка будет отличная.</t>
  </si>
  <si>
    <t>Злата Захарова</t>
  </si>
  <si>
    <t>https://vk.com/wall-196389526_1548780</t>
  </si>
  <si>
    <t>https://vk.com/wall-196389526_1548780?offset=20&amp;w=wall-196389526_1548780_r1549364</t>
  </si>
  <si>
    <t>Для восстановления сил надо витамин Д пропить. Выше писали про фортедетрим. Полностью согласна, хороший препарат и действительно перекрывает дефицит витамина Д в организме. Остальные препараты вообще впустую как будто пропиваются, никакого эффекта от них.</t>
  </si>
  <si>
    <t>https://vk.com/wall-196389526_1548780?offset=20&amp;w=wall-196389526_1548780_r1549272</t>
  </si>
  <si>
    <t>Нельзя с вашими диагнозами бездумно пить таблетки, милая моя((( И никому нельзя. Вы соберитесь к эндокринологу, там обязательно помогут. Может худеть из-за того же дефицита витамина Д не выходит, как у меня было - курсом высокие дозировки такого лекарственного фортедетрима назначили и с повышением Д понижался вес активнее, чем обычно.</t>
  </si>
  <si>
    <t>https://vk.com/wall-88354188_806057</t>
  </si>
  <si>
    <t>https://vk.com/wall-88354188_806057?w=wall-88354188_806057_r806390</t>
  </si>
  <si>
    <t>Я к трихологу ходила. Мне назначали помимо железа, как раз витамин д - фортедетрим. Это не бад, а лекарственный препарат, причем рабочий.</t>
  </si>
  <si>
    <t>https://vk.com/wall-88354188_806057?w=wall-88354188_806057_r806460</t>
  </si>
  <si>
    <t>Мне эндокринолог назначил фортедетрим, потому что по анализам вылез дефицит витамина Д. Шевелюра прям ожила с ним.</t>
  </si>
  <si>
    <t>https://mom.life/post/67ed9dc68f5be8130f0a46b9-ya-poymala-sebya-na-mysli-cht</t>
  </si>
  <si>
    <t>Как я вас понимаю, у самой погодки. Очень важна в такие моменты поддержка со стороны. Плюс еще после родов часто бывает нехватка витаминов. Оттуда как раз апатия, упадок сил. Вам бы анализы сдать. Я кстати до сих пор пью назначенный мне фортедетрим. Это витамин д. После родов у меня его сильный дефицит был. С ним выровнялся.</t>
  </si>
  <si>
    <t>https://mom.life/post/67ee2bdde4c6f23bd4455a40-pryamo-em-upadok-em-em-s</t>
  </si>
  <si>
    <t>У меня от дефицита витамина Д вообще все процессы в организме пошли не так. И тот же упадок сил, и головокружения начались, и ЖКТ стал барахлить. Весь организм в норму привела, когда фортедетрим пропила по назначению врача. Самый жизненный витамин!</t>
  </si>
  <si>
    <t>https://mom.life/post/67ee47642c3b5a4e643b511a-devu-u-menya-em-upadok-em</t>
  </si>
  <si>
    <t>Ой, и я без сил каждую весну, вроде солнышко, а сил ноль. У меня в прошлом году вообще жесть была и кофе литрами, а толку ноль. Потом сдала анализы, а там витамин D ниже плинтуса и железо на минимуме! 😳Мне врач Фортедетрим прописывал (это лекарственный витамин D, не БАД)  и через пару недель прям ожила! А еще железо назначали для ферритина. Может, и вам провериться? Весна - она конечно дело такое, часто организм просто кричит, что ему чего-то не хватает.</t>
  </si>
  <si>
    <t>https://mom.life/post/67eda64a4fb9ab7002380c44-posovetuyte-pozhaluysta-kr</t>
  </si>
  <si>
    <t>Мне лучше всех масок вместе взятых помог курс фортедетрима (8000МЕ в день), колторый мне трихолог на основе анализов назначил)</t>
  </si>
  <si>
    <t>https://mom.life/post/67edcb46db4efb50894af614-devochki-chto-tam-ot-vypaden</t>
  </si>
  <si>
    <t>А вы на гв? Если да, то пока терпите)) Я как откормила, пулей к трихологу летела, ибо уже залысины появлялись. Дефициты сильные были. Назначали железо, кальций и такой фортедетрим(витамин д). Кстати последний пью до сих пор. Сейчас волосы в хорошем состоянии.</t>
  </si>
  <si>
    <t>https://mom.life/post/67ee395a78082a1c6c04e396-dobroe-utro-sluchilos-to-che</t>
  </si>
  <si>
    <t xml:space="preserve">Ой, кошмар, у меня так было! 😭 Сдайте железо (ферритин), витамин D и щитовидку (ТТГ) - у меня из-за них волосы лезли. Мне Фортедетрим выписывали из-за сильного дефицита Д, он лекарственный, дозировки ого-го и помогает классно, ну мне точно помогло. Еще попробуйте репейное масло в маски добавлять, мне хоть немного, но спасало. </t>
  </si>
  <si>
    <t>https://mom.life/post/67ee5c39ce41787dfe791efd-posle-rodov-ooochen-silno</t>
  </si>
  <si>
    <t>Скорее всего витаминов не хватает. Если не на гв, сходите к трихологу. Мне помню витамин д назначали такой фортедетрим. С ним быстро восполнила дефицит. Волосы лучше стали, выпадают не с такой силой. Плюс еще и кожа ровнее стала.</t>
  </si>
  <si>
    <t>https://mom.life/post/67ee648cd0f31b222c481c32-otzyvy-konechno-horoshie-ya-v</t>
  </si>
  <si>
    <t>Надо с врачом проконсультироваться. Мой врач сторонник комплексной терапии. Поэтому когда пила специальные минералы для волос, то он назначил еще фортедетрим, чтобы повысить уровень вит. Д в организме. Одно другому не мешает.</t>
  </si>
  <si>
    <t>https://dzen.ru/a/Z-20QpQw5E9Au0zf?feed_exp=ordinary_feed&amp;from=channel&amp;integration=site_desktop&amp;place=subscriptions_channel&amp;secdata=CIDbk8TfMiABUA9qAQGQAQA%3D&amp;rid=498174280.1409.1743679609135.66864&amp;referrer_clid=1400&amp;</t>
  </si>
  <si>
    <t>Ужас, бедняга((( Я тоже стремилась быстро похудеть, только здоровье испортила. В итоге вот волосы восстанавливаю, мне трихолог курсом Фортедетрим по 8000МЕ в день назначил, помогает. И вес с витамином Д лучше уходит, что самое ироничное...</t>
  </si>
  <si>
    <t>https://vk.com/wall-192797754_414490?w=wall-192797754_414490_r414900</t>
  </si>
  <si>
    <t>https://vk.com/wall-192797754_414490?w=wall-192797754_414490_r414906</t>
  </si>
  <si>
    <t>Амелия, спасибо конечно. Но я выше уже написала, что мне помог Фортедетрим. Кстати я глянула, он дешевле вашего) дозировки тоже разные у него есть: от 4тыс ме до 50 тыс ме. А главное для меня, что капсулки небольшие, глотаются без проблем.</t>
  </si>
  <si>
    <t>https://t.me/nazadv20vek/1851</t>
  </si>
  <si>
    <t>https://t.me/nazadv20vek/1851?comment=42429</t>
  </si>
  <si>
    <t>Мне нравится ваш подход, это верно. Я сейчас сама только по назначению терапевта Фортедетрим принимаю, так как у меня Д очень низкий, и ощущаю как заметно лучше самочувствие становится</t>
  </si>
  <si>
    <t>https://t.me/nazadv20vek/1851?comment=42452</t>
  </si>
  <si>
    <t>К бадам отношусь скептически) из витаминов пью только те, что идут по назначению врача. Сейчас фортедетрим пью в профилактической дозировке)</t>
  </si>
  <si>
    <t>https://t.me/sammyfam/641</t>
  </si>
  <si>
    <t>https://t.me/sammyfam/641?comment=3046097</t>
  </si>
  <si>
    <t xml:space="preserve">Ой, я ваще волосяной маньяк, перепробовала все средства наверное). В итоге волосы лучше расти стали, когда дефициты устранила. Выявили анемию и Д почти на нуле был. Железо и фортедетрим огромные дозировки назначали. </t>
  </si>
  <si>
    <t>https://t.me/sammyfam/641?comment=3046072</t>
  </si>
  <si>
    <t>У меня проблема с выпадением волос была после завершения ГВ со вторым ребенком. Гинеколог назначала фортедетрим, т.к. был в дефиците витамин Д у меня. Пропивала курс в дозировке 10000МЕ по 5 капсул в неделю, 2 месяца. Как восстановила витамин Д так и тело пошло на восстановление. Кожа перестала быть похожей на Сахару, волосы начали потихоньку отрастать. За пол года вернулся прежний объём. Сначала, конечно пушком отрастал, выбивался сквозь волосы, но это быстро прошло, затерялись в основных волосах.</t>
  </si>
  <si>
    <t>https://t.me/sammyfam/641?comment=3046194</t>
  </si>
  <si>
    <t>Присоединюсь к тем, кто писал выше про дефициты витаминов, у меня после устранения дефицита фортедетримом выпадение прекратилось тоже</t>
  </si>
  <si>
    <t>https://vk.com/wall-159661889_846949</t>
  </si>
  <si>
    <t>https://vk.com/wall-159661889_846949?w=wall-159661889_846949_r847027</t>
  </si>
  <si>
    <t>Вот выше вам писали про витамин д - фортедетрим. Мне его тоже врач назначил. Энергии хоть отбавляй.</t>
  </si>
  <si>
    <t>https://vk.com/wall-159661889_846949?w=wall-159661889_846949_r847012</t>
  </si>
  <si>
    <t>Может витаминчиков каких-то организму не хватает. Железо и витамин Д проверьте. Я ожила, только когда фортедетрим пить начала, Д был очень низкий. Принимаю по 8000МЕ ежедневно в течение почти 2х месяцев, чувствовать стала себя намного бодрее.</t>
  </si>
  <si>
    <t>https://vk.com/wall-190803213_193238</t>
  </si>
  <si>
    <t>https://vk.com/wall-190803213_193238?w=wall-190803213_193238_r193241</t>
  </si>
  <si>
    <t>Ну во первых сейчас авитаминоз после зимы, у большинства так. Во вторых, по хорошему сдать анализы надо. У меня дефицит витамина Д так себя проявляет. Терапевт назначал фортедетрим, пила 50000МЕ по одной капсуле в неделю курсом 2 месяца. И всё, как заново родился, свежий и бодрый полон сил!))</t>
  </si>
  <si>
    <t>Екатерина Власова</t>
  </si>
  <si>
    <t>https://vk.com/wall-161601448_263538</t>
  </si>
  <si>
    <t>https://vk.com/wall-161601448_263538?w=wall-161601448_263538_r263594</t>
  </si>
  <si>
    <t>У меня так из-за дефицита витамина Д было, мне назначали фортедетрим - он лекарственный, высокодозированный. Помогло)</t>
  </si>
  <si>
    <t>https://vk.com/wall-26296001_120193</t>
  </si>
  <si>
    <t>https://vk.com/wall-26296001_120193?w=wall-26296001_120193_r120257</t>
  </si>
  <si>
    <t>Мне тоже ревматолог фортедетрим назначал. Хороший витамин д, и помог мне.</t>
  </si>
  <si>
    <t>https://vk.com/wall-26296001_120193?w=wall-26296001_120193_r120238</t>
  </si>
  <si>
    <t>Чтобы не болело, не ныло и не хрустело - нужно двигаться, но без резких перегрузок, лучше ЛФК. Ешьте больше белка, холодец, творог. Пропейте курс хондропротекторов. Мне еще дополнительно фортедетрим назначали, Д низкий был, а это один из самых важных витаминов для борьбы с хрустом в суставах.</t>
  </si>
  <si>
    <t>https://vk.com/wall-98242234_1497728</t>
  </si>
  <si>
    <t>https://vk.com/wall-98242234_1497728?w=wall-98242234_1497728_r1497762</t>
  </si>
  <si>
    <t>Может у вас выгорание, а может просто авитаминоз. У меня похожее состояние было зимой, сдала анализы, оказалось - низкий витамин Д. Назначили курс фортедетрима, пила дозировку 10000МЕ по 5 капсул в неделю курсом пару месяцев. Чувствовать стала себя гораздо лучше. Сейчас другие витамины восполняю.</t>
  </si>
  <si>
    <t>https://vk.com/wall-98242234_1497728?w=wall-98242234_1497728_r1497779</t>
  </si>
  <si>
    <t>Выше фортедетрим советовали - плюсую. мне его назначали, помог силы восстановить</t>
  </si>
  <si>
    <t>https://vk.com/wall-175358257_123629</t>
  </si>
  <si>
    <t>https://vk.com/wall-175358257_123629?w=wall-175358257_123629_r123657</t>
  </si>
  <si>
    <t>Сейчас по весне может витаминов не хватает. Проверить бы по анализам не мешало. Я по рекомендации врача витамин Д пью - фортедетрим. На усталость и апатию ни намека нет.</t>
  </si>
  <si>
    <t>https://vk.com/wall-161601448_263547</t>
  </si>
  <si>
    <t>https://vk.com/wall-161601448_263547?w=wall-161601448_263547_r263575</t>
  </si>
  <si>
    <t>Каждую весну также мучалась, пока люди добрые не подсказали сдать анализ на витамин Д. Он оказывается практически у всех в дефиците. Теперь фортедетрим пью по 4000МЕ постоянно, врач так назначил. Сейчас летаю как ветер. Куча дел - и всё успеваю.</t>
  </si>
  <si>
    <t>https://vk.com/wall-203568483_38240</t>
  </si>
  <si>
    <t>https://vk.com/wall-203568483_38240?w=wall-203568483_38240_r38250</t>
  </si>
  <si>
    <t>Наверное, после зимы себя так чувствуют если не все, то большинство. Кроме тех, пожалуй, кому посчастливилось влюбиться и они пархают окрыленные)) Я в феврале сдавала анализы, по которым выявили низкий уровень витамина Д. Пропила назначенный фортедетрим и могу сама теперь пархать под стать влюблённым))</t>
  </si>
  <si>
    <t>https://vk.com/wall-185776217_131766</t>
  </si>
  <si>
    <t>https://vk.com/wall-185776217_131766?w=wall-185776217_131766_r131824</t>
  </si>
  <si>
    <t>Проверьтесь на дефицит витамина Д.у меня с ним так было - назначали курсом фортедетрим по 8000МЕ в день, силы вернулись</t>
  </si>
  <si>
    <t>https://vk.com/wall-164705439_529936</t>
  </si>
  <si>
    <t>https://vk.com/wall-164705439_529936?w=wall-164705439_529936_r529986</t>
  </si>
  <si>
    <t>Согласна, может нехватка витаминов сказывается. У меня так вообще дефицит Д выявили. Пью теперь такой лекарственный фортедетрим по назначению врача. Вроде получше чувствую.</t>
  </si>
  <si>
    <t>https://vk.com/wall-169000827_130498</t>
  </si>
  <si>
    <t>https://vk.com/wall-169000827_130498?w=wall-169000827_130498_r130513</t>
  </si>
  <si>
    <t>У меня так же было. Начала пить витамин д, и постепенно силы прибавляются. Мне фортедетрим врач прописал. Пью по 8000ме в день, хорошо помогает.</t>
  </si>
  <si>
    <t>https://vk.com/wall-183226007_28123</t>
  </si>
  <si>
    <t>https://vk.com/wall-183226007_28123?w=wall-183226007_28123_r28134</t>
  </si>
  <si>
    <t>Проверьте уровень витаминов у себя. Зима ведь прошла, а она всегда всё выжимает из организма. У меня низкий витамин Д был, сдавал анализы в феврале. Назначили фортедетрим. Пропил и теперь полон сил, готов лето встречать))</t>
  </si>
  <si>
    <t>https://vk.com/wall-61071509_1495135</t>
  </si>
  <si>
    <t>https://vk.com/wall-61071509_1495135?w=wall-61071509_1495135_r1495221</t>
  </si>
  <si>
    <t>От дефицита витамина D, что очень вероятно. Проверьтесь, обязательно. Мне назначали Фортедетрима высокие дозировки - и с ним прошла апатия, силы вернулись. Главное, это не БАД.</t>
  </si>
  <si>
    <t>https://vk.com/wall-61071509_1495135?w=wall-61071509_1495135_r1495238</t>
  </si>
  <si>
    <t>Выше упоминали фортедетрим. Тоже его врач назначил. Хороший витамин Д.</t>
  </si>
  <si>
    <t>https://vk.com/wall-176370040_109577</t>
  </si>
  <si>
    <t>https://vk.com/wall-176370040_109577?w=wall-176370040_109577_r109590</t>
  </si>
  <si>
    <t xml:space="preserve">Я себя чувствую просто замечательно). Но я постоянно пью витаминчики и микроэлементы разные чтобы быть в тонусе). Особенно от витамина Д энергия бьет ключом. Фортедетрим врач сказал принимать круглый год. </t>
  </si>
  <si>
    <t>https://vk.com/wall-203568339_56547</t>
  </si>
  <si>
    <t>https://vk.com/wall-203568339_56547?w=wall-203568339_56547_r56559</t>
  </si>
  <si>
    <t>Такое может быть звоночком к истощению или даже депрессии. Но можно еще понадеяться, что просто авитаминоз и организм ослаб после зимы. У меня был низкий витамин Д и было похожее состояние. Терапевт назначала фортедетрим, пропила курс и состояние как-то выровнялось. До отпуска дотянуть можно)))</t>
  </si>
  <si>
    <t>https://vk.com/wall-203568386_107027</t>
  </si>
  <si>
    <t>https://vk.com/wall-203568386_107027?w=wall-203568386_107027_r107077</t>
  </si>
  <si>
    <t>Авитаминоз. Сходите к терапевту, пусть анализы назначат. У меня вот из-за дефицита Д сил не было. Назначили Фортедетрим курсом, он проблему решил - все-таки лекарственный Д.</t>
  </si>
  <si>
    <t>https://vk.com/wall-203568368_62939</t>
  </si>
  <si>
    <t>https://vk.com/wall-203568368_62939?w=wall-203568368_62939_r62959</t>
  </si>
  <si>
    <t>Было у меня такое. Это не норма. Сходите анализы сдайте. У меня так дефицит витамина Д выявили. Назначили фортедетрим. За месяц приема лучше стало.</t>
  </si>
  <si>
    <t>https://vk.com/wall-203568376_77054</t>
  </si>
  <si>
    <t>https://vk.com/wall-203568376_77054?w=wall-203568376_77054_r77064</t>
  </si>
  <si>
    <t>Мне витамин Д силы придает. Врач назначил фортедетрим по 8000ме в день. Чем дольше пью, тем больше оживаю).</t>
  </si>
  <si>
    <t>https://vk.com/wall-203568325_73379</t>
  </si>
  <si>
    <t>https://vk.com/wall-203568325_73379?w=wall-203568325_73379_r73403</t>
  </si>
  <si>
    <t>Скорее всего авитаминоз после зимы. Помочь организму надо восстановиться и набраться сил. Мне в феврале назначали фортедетрим, т.к. витамин Д был на критической отметке. Пила дозировку 50000МЕ по 1 капсуле в неделю. Для меня это прям классный вариант,т.к. я вечно забываю принимать таблетки. Курс длился 2 месяца. Прям как будто встряхнулась. Энергия появилась, бодрая с утра просыпаюсь. Классные ощущения.</t>
  </si>
  <si>
    <t>https://vk.com/wall-33107337_11699686</t>
  </si>
  <si>
    <t>https://vk.com/wall-33107337_11699686?offset=20&amp;w=wall-33107337_11699686_r11699965</t>
  </si>
  <si>
    <t>Консультация врача, ЛФК, восполнение дефицитов - мне назначали фортедетрим (лекарственный Д) и кальций, с ними лсостояние намного лучше стало</t>
  </si>
  <si>
    <t>https://vk.com/wall-33107337_11699686?w=wall-33107337_11699686_r11700017</t>
  </si>
  <si>
    <t>Выше писали про витамины. Тоже фортедетрим пью по назначению доктора, мне помогает.</t>
  </si>
  <si>
    <t>https://vk.com/wall-117309456_267980</t>
  </si>
  <si>
    <t>https://vk.com/wall-117309456_267980?w=wall-117309456_267980_r267999</t>
  </si>
  <si>
    <t>У меня подобное было (утром встала уже устала). Анализы показали недостаток витамина Д в организме, поэтому врач назначил прием фортедетрима. Начала пить его и спустя месяц-полтора ко мне вернулись бодрость и вкус к жизни. Перестала ощущать себя дохлятиной.</t>
  </si>
  <si>
    <t>https://vk.com/wall-117309456_267980?offset=20&amp;w=wall-117309456_267980_r268022</t>
  </si>
  <si>
    <t>Выше писали про фортедетрим, тоже его принимал. Действительно усваивается и повышает витамин Д в организме. Другие препараты не дают такой эффект, как будто впустую пьешь витамины. А этот всем советую.</t>
  </si>
  <si>
    <t>https://vk.com/wall-62857360_614219</t>
  </si>
  <si>
    <t>https://vk.com/wall-62857360_614219?w=wall-62857360_614219_r614264</t>
  </si>
  <si>
    <t>Мне для укрепления иммунитета терапевт Фортедетрим назначал (дозировку тоже он индивидуально подбирал). Очень помог курс, благодаря этому витамину Д давно не болела.</t>
  </si>
  <si>
    <t>https://vk.com/wall-206214408_280271</t>
  </si>
  <si>
    <t>https://vk.com/wall-206214408_280271?w=wall-206214408_280271_r280382</t>
  </si>
  <si>
    <t>Вообще лучше с врачом обсудить. Могу только про вит. Д сказать. У меня такой же был. Назначали фортедетрим. Пила по 50 тыс.ме в неделю. Поднялся за несколько месяцев.</t>
  </si>
  <si>
    <t>https://vk.com/wall-206214408_280271?w=wall-206214408_280271_r280352</t>
  </si>
  <si>
    <t>У меня витамин Д был ниже двадцатки, на фортедетриме подняла его до 57. Может, вам надо с врачом проконсультироваться. Пусть поменяет препарат.</t>
  </si>
  <si>
    <t>https://vk.com/wall-172591640_121051</t>
  </si>
  <si>
    <t>https://vk.com/wall-172591640_121051?w=wall-172591640_121051_r121081</t>
  </si>
  <si>
    <t>100% проверить витамины и обратиться к трихологу. Я после родов восстановила витамин Д и мой объём весь вернулся за пол года. Назначали фортедетрим. Другие витамины Д что пил что нет...</t>
  </si>
  <si>
    <t>https://vk.com/wall-172591640_121051?w=wall-172591640_121051_r121077</t>
  </si>
  <si>
    <t>Сдайте анализы на дефициты, особенно ферритин и Д. У меня сыпались волосы от нехватки Д, курс Фортедетрима проблему решил</t>
  </si>
  <si>
    <t>https://vk.com/wall-56595379_3735700</t>
  </si>
  <si>
    <t>https://vk.com/wall-56595379_3735700?w=wall-56595379_3735700_r3735869</t>
  </si>
  <si>
    <t xml:space="preserve">Согласна, что нужно сразу несколько проблем решать. С гормонами и витаминами. У меня была похожая проблема. Пила горсоны + витамины -железо, кальций, фортедетрим (витамин д). </t>
  </si>
  <si>
    <t>https://vk.com/wall-56595379_3735700?offset=20&amp;w=wall-56595379_3735700_r3735810</t>
  </si>
  <si>
    <t>В таких случаях нужна комплексная терапия. У меня был дефицит витамина Д, и врач ко всему прочему назначил пить фортедетрим. Он влияет на многие процессе в организме, и это сработало, волосопад прекратился.</t>
  </si>
  <si>
    <t>https://vk.com/wall-102774935_1012795</t>
  </si>
  <si>
    <t>https://vk.com/wall-102774935_1012795?w=wall-102774935_1012795_r1012917</t>
  </si>
  <si>
    <t>С витамина Д надо начать. проверить его уровень. И подобрать подходящий для восполнения. Из всех назначаемых мне витаминов Д только фортедетрим усваивается и повышает этот витамин в организме, а не мимо проходит.</t>
  </si>
  <si>
    <t>https://vk.com/wall-102774935_1012795?w=wall-102774935_1012795_r1012915</t>
  </si>
  <si>
    <t>Я ходила к дерматологу по прописке, сдала базовые анализы, в итоге низзкий ферритин и витамин Д. Курс железа и Фортедетрима (лекарственный вит Д) мою проблему решили, сейчас новые волосюшки растут</t>
  </si>
  <si>
    <t>https://vk.com/wall-108519436_469861</t>
  </si>
  <si>
    <t>https://vk.com/wall-108519436_469861?w=wall-108519436_469861_r469987</t>
  </si>
  <si>
    <t>Конечно, трихологу, как и всякому врачу, нужны рез-таты анализов. Прежде всего на витамин Д. Мне фортедетерим выписывали, чтобы поднять его до нужно уровня. Здорово помог, волосы перестали сыпаться.</t>
  </si>
  <si>
    <t>https://otvet.mail.ru/question/242484253</t>
  </si>
  <si>
    <t>https://otvet.mail.ru/answer/2074818683</t>
  </si>
  <si>
    <t>Это напрямую связано с нехваткой витамина Д. Сдавал анализы в феврале, выявили дефицит вит.Д, назначили фортедетрим в дозировке 50000МЕ по 1 капсуле в неделю, курсом на 2 месяца. Удобно принимать раз в неделю, не забываешь. И всё, как пошла перезагрузка по полной! И просыпаюсь бодрым и силы хлынули наконец-то, сопли течь перестали, кароче к весне готов))</t>
  </si>
  <si>
    <t>https://vk.com/wall-98242234_1497728?w=wall-71721697_2790206_r2799561</t>
  </si>
  <si>
    <t>Юлия, из всех препаратов, которые принимала с витамином Д, только фортедетрим перекрыл мой дефицит.</t>
  </si>
  <si>
    <t>https://mom.life/post/67ef88332b847b754f0ab816-em-vypadayut-em-em-volos</t>
  </si>
  <si>
    <t>В первую очередь - на дефицит витамина Д. У меня волосы были ломкими и сыпались целыми локонами. Все это прекратилось, когда врач назначил пить фортедетрим. Витамин Д сработал на ура.</t>
  </si>
  <si>
    <t>https://mom.life/post/67ef76460af99b18ec1ef7ac-vsem-dobroe-utro-segodn</t>
  </si>
  <si>
    <t>Очень круто, у вас прямо системный подход) А я волосы по назначениям трихолога восстанавливала, особенно восполнение дефицита витамина Д фортедетримом помогло, перестали сыпаться волосы</t>
  </si>
  <si>
    <t>https://mom.life/post/67ef61f622a66e71df237108-vyrastali-li-novye-em-volo</t>
  </si>
  <si>
    <t>Удалось восстановить волосы) Делала всё, что можно) Но важно изначально восполнить дефициты. У меня Д низкий был. Вот поэтому мне фортедетрим назначали. Такой. Мне кажется, выпадение из-за него и было.</t>
  </si>
  <si>
    <t>https://mom.life/post/67eecd7e08c0265d1a30d432-em-volosy-em-ogromnymi-k</t>
  </si>
  <si>
    <t>Причин много может быть. В моем случае подобное было на фоне дефицита витамина Д. Пропила фортедетрим по назначению врача и процесс прекратился. Волосы прям ожили.</t>
  </si>
  <si>
    <t>@ssssss.mail у меня не прям шикарная конечно густота была😁но хотя бы выпадать перестали и ломаться после фортедетрима. Новенькие антенки активно растут))</t>
  </si>
  <si>
    <t>https://vk.com/wall-98489612_313350?w=wall-98489612_313350_r313435</t>
  </si>
  <si>
    <t>https://vk.com/wall-98489612_313350?w=wall-98489612_313350_r313448</t>
  </si>
  <si>
    <t>Ирина, слышала о нем. Но врач рекомендовал именно фортедетрим. У него дозировки разные от 4 000 Ме до 50 000. Да и по цене более приемлемый для меня.</t>
  </si>
  <si>
    <t>https://vk.com/wall-134797865_81471</t>
  </si>
  <si>
    <t>https://vk.com/wall-134797865_81471?w=wall-134797865_81471_r81502</t>
  </si>
  <si>
    <t>Часто такое состояние при дефиците витамина Д бывает, у меня так было - назначали фортедетрим по 8000МЕ в день курсом, очень хорошо помогло</t>
  </si>
  <si>
    <t>https://vk.com/wall-134797865_81471?w=wall-134797865_81471_r81496</t>
  </si>
  <si>
    <t>На Д анализ сдайте, при его дефиците такое состояние бывает. Я курсом по назначению врача принимала Фортедетрим в дозировке по 8000 МЕ в сутки. После этого силы появились.</t>
  </si>
  <si>
    <t>https://t.me/tytARXIVXX/7146</t>
  </si>
  <si>
    <t>https://t.me/tytARXIVXX/7146?comment=237098</t>
  </si>
  <si>
    <t>У меня после рождения второго ребенка волосы сильно поредели. много выпадало. По анализам констатировали дефицит витамина Д. Назначили фортедетрим. как курс 2 месяца пропила, так потихоньку волосы стали восстанавливаться. За пол года примерно отрасло, что повыпало.</t>
  </si>
  <si>
    <t>https://t.me/tytARXIVXX/7146?comment=237109</t>
  </si>
  <si>
    <t>Волосы часто при дефицитах витаминов выпадают, у меня после гв посыпались - ходила к трихологу. Железо и Д были низкие по анализам, Д очень хорошо курсом фортедетрима в норму привела, после него и волосопад прекратился</t>
  </si>
  <si>
    <t>https://www.woman.ru/health/woman-health/thread-ne-poluchaetsya-zaberemenet-id6244330/</t>
  </si>
  <si>
    <t>https://www.woman.ru/health/woman-health/thread-ne-poluchaetsya-zaberemenet-id6244330/#m98689350</t>
  </si>
  <si>
    <t xml:space="preserve">На витамины сдавали кровь? Мне врач сразу предупредил, если дефициты есть забеременеть будет трудно. У меня Д сильно занижен был. По 8000МЕ фортедетрим пила 3 месяца. В моем случае отлично сработало) </t>
  </si>
  <si>
    <t>https://www.woman.ru/health/woman-health/thread-asteniya-postoyannaya-ustalost-i-bystraya-utomlyaemost-id6244261/</t>
  </si>
  <si>
    <t>https://www.woman.ru/forum/GoToMessage/?id=98689182</t>
  </si>
  <si>
    <t>Вам не идет витамин Д. который вы принимаете. Мне дефицит витамина Д убрал только фортедетрим, назначал гинеколог после того, как закончила ГВ. После него и силы вернулись, и высыпаться стала. и волосы с кожей в норму пришли.</t>
  </si>
  <si>
    <t>https://www.woman.ru/forum/GoToMessage/?id=98692494</t>
  </si>
  <si>
    <t>Вам явно ваш витамин D не подходит. Скорее всего, БАД? Лучше брать хорошие лекарственные типа фортедетрима, их врачи не зря назначают.</t>
  </si>
  <si>
    <t>https://vk.com/wall-133972121_200239</t>
  </si>
  <si>
    <t>https://vk.com/wall-133972121_200239?w=wall-133972121_200239_r200272</t>
  </si>
  <si>
    <t xml:space="preserve">Нам обоим только фортедетрим назначали пить. Это лекарственный витамин д.  </t>
  </si>
  <si>
    <t>https://vk.com/wall-33519515_2659252</t>
  </si>
  <si>
    <t>https://vk.com/wall-33519515_2659252?w=wall-33519515_2659252_r2660463</t>
  </si>
  <si>
    <t xml:space="preserve">Я пила во время беременности, на волосах вроде никак не отразилось. Вот витамин Д, да, подействовал. Врач назначил по 8000ме, про волосы даже не думала, больше для иммунитета пила, а через время заметила, что волосы перестали лезть и по структуре лучше стали </t>
  </si>
  <si>
    <t>https://vk.com/wall-33519515_2659871</t>
  </si>
  <si>
    <t>https://vk.com/wall-33519515_2659871?w=wall-33519515_2659871_r2660454</t>
  </si>
  <si>
    <t>У меня когда витамин Д проседает (чаще всего как раз после зимы) так сразу волосы плохие становятся. Терапевт всегда мне назначает фортедетрим 50000МЕ по 1 капсуле 1 раз в неделю. Курс 2 месяца. Мне очень нравится схема приема,т.к. постоянно забываю своевременно принимать таблетки. После фортедетрима анализ всегда дает высокий показатель витамина Д. И волосы сразу в нормальное состояние приходят и кожа.</t>
  </si>
  <si>
    <t>https://vk.com/wall-106696508_921768</t>
  </si>
  <si>
    <t>https://vk.com/wall-106696508_921768?w=wall-106696508_921768_r921931</t>
  </si>
  <si>
    <t>Мне нравится этот бренд, но вот если витамин Д брать (для волос он очень важен, особенно если есть дефицит), то я беру только Фортедетрим, как мне трихолог выписывал. Это не БАД, а лекарственный Д.</t>
  </si>
  <si>
    <t>https://vk.com/wall-106696508_921768?w=wall-106696508_921768_r921888</t>
  </si>
  <si>
    <t>Насколько мне известно, это ж бад. Я сейчас пью только витамин д - Фортедетрим. Мне его врач по результатам анализов назначил.</t>
  </si>
  <si>
    <t>https://vk.com/wall-143231848_118807</t>
  </si>
  <si>
    <t>https://vk.com/wall-143231848_118807?w=wall-143231848_118807_r118849</t>
  </si>
  <si>
    <t>На самом многие вопросы, связанные с действиями витамина Д в организме, ещё мало исследованы. Когда у меня начался хронический упадок сил, то по результатам анализа врач назначил пить фортедетрим. И только с помощью фортика я вновь ожил и почувствовал вкус к жизни. Поэтому я за витамин Д, чтобы его уровень не снижался в организме.</t>
  </si>
  <si>
    <t>https://vk.com/wall-68207476_253018</t>
  </si>
  <si>
    <t>https://vk.com/wall-68207476_253018?w=wall-68207476_253018_r253023</t>
  </si>
  <si>
    <t>У меня силы вернулись после курса фортедетрима. Назначал терапевт, т.к. дефицит витамина Д был. Вообще в целом самочувствие стало бодрым. Ушло ощущение прибитой мухи.</t>
  </si>
  <si>
    <t>https://vk.com/wall-156317052_789673</t>
  </si>
  <si>
    <t>https://vk.com/wall-156317052_789673?w=wall-156317052_789673_r789986</t>
  </si>
  <si>
    <t>1. Для иммунитета надо проверить основые дефициты, часто он падает при нехватке витамина D. Фортедетрим мне назначали в такой ситуации - после курса уже три месяца нге болела. хотя вон на работе все кругом чихают.</t>
  </si>
  <si>
    <t>https://vk.com/wall-156317052_789673?w=wall-156317052_789673_r789939</t>
  </si>
  <si>
    <t>У меня после болезни тоже иммунитет сильно упал. Ходила к врачу, анализы сдавала. Выписал лекарственный витамин Д пить - фортедетрим. Пью уже продолжительное время, стало получше. Болею реже.</t>
  </si>
  <si>
    <t>https://vk.com/wall-112011819_2156010</t>
  </si>
  <si>
    <t>https://vk.com/wall-112011819_2156010?offset=20&amp;w=wall-112011819_2156010_r2158091</t>
  </si>
  <si>
    <t xml:space="preserve">У меня тоже волосы по всей квартире. Ужасно. Хожу с хвостиком все время.А раньше были замечательные, всю беременность гордилась. После родов стали очень сильно выпадать, хотя дочке 8 месяцев, уже не кормлю. Врач сейчас назначил фортедетрим по 8 тыс. ед., из-за низкого Д в организме, говорит из-за этого тоже волосы лезут. Надеюсь что все восстановится. </t>
  </si>
  <si>
    <t>https://vk.com/wall-112011819_2156010?offset=20&amp;w=wall-112011819_2156010_r2157969</t>
  </si>
  <si>
    <t>С первым ребенком у меня вообще ничего не выпадало, я цвела и пахла)) А вот после вторых родов начался капец. И волосы и кожа и общее состояние были просто караул. Мне поставили дефицит витамина Д. После того как закончила ГВ назначили фортедетрим. Пропивала 10000МЕ по 5 капсул в неделю (суббота и воскресенье не принимала) 2 месяца. Как подняла свой витамин Д, так всё на лад пошло. И слава богу отрасло всё, что повыпадало</t>
  </si>
  <si>
    <t>https://vk.com/wall-163443556_1927559</t>
  </si>
  <si>
    <t>https://vk.com/wall-163443556_1927559?w=wall-163443556_1927559_r1927764</t>
  </si>
  <si>
    <t>Можно и к дерматологу сходить, кстати. Часто проблема в дефицитахх. Проверьте:и железо, Д, кальций. От их нехватки волосы выпадают, у меня вот при дефиците Д ломались и сыпались - трихолог курсом фортедетрим назначил, с ним и выпадение прекратилось</t>
  </si>
  <si>
    <t>https://vk.com/wall-163443556_1927559?w=wall-163443556_1927559_r1927752</t>
  </si>
  <si>
    <t>У меня волосы тоже сильно сыпались одно время. Сдавала анализы всевозможные. Дело было в нехватке витаминов. Назначали железо, фортедетрим (витамин д), В. Это помогло остановить выпадение и новые стали активней расти.</t>
  </si>
  <si>
    <t>https://vk.com/wall-158393246_1581963</t>
  </si>
  <si>
    <t>https://vk.com/wall-158393246_1581963?w=wall-158393246_1581963_r1582146</t>
  </si>
  <si>
    <t>У меня вес на месте стоял из-за того что витамин Д в дефиците был. Сейчас фортедетрим пью для поднятия, вес стал снижаться, жор прекратился. Проверьте тоже перед тем как к врачу пойдете.</t>
  </si>
  <si>
    <t>https://vk.com/wall-118493645_612041</t>
  </si>
  <si>
    <t>https://vk.com/wall-118493645_612041?w=wall-118493645_612041_r612105</t>
  </si>
  <si>
    <t>Иногда вес стоит при дефиците витамина Д. Сдайте анализы на дефицит витаминов. Мне назначали фортедетрим при нехватке витамина Д. За 2 месяца курса показатель вырос. Самочувствие становится гораздо лучше. В любом случае, вам к врачу для обследования.</t>
  </si>
  <si>
    <t>https://vk.com/wall-201708050_185405</t>
  </si>
  <si>
    <t>https://vk.com/wall-201708050_185405?w=wall-201708050_185405_r185412</t>
  </si>
  <si>
    <t xml:space="preserve">О, я не смогла на интервальном, только на дефиците. Кстати, для успещного похудения надо еще, чтоб витамины не были в дефиците. Например, при дефиците Д вес хуже уходит, мне это эндокринолог объяснял, когда фортедетрим назначал. И он прав, без дефицита вес реально быстрее начал уходить. </t>
  </si>
  <si>
    <t>https://vk.com/wall-172345921_171223</t>
  </si>
  <si>
    <t>https://vk.com/wall-172345921_171223?w=wall-172345921_171223_r171275</t>
  </si>
  <si>
    <t>Питайтесь сбалансированно, витамины пейте. Только желательно их после анализов и по назначению. У меня первое время вес плохо уходил, нехватка витД сказывалась. Назначили фортедетрим. С ним процесс пошел быстрее.</t>
  </si>
  <si>
    <t>https://mom.life/post/67f39775e12b3e17ab464e49-mamy-chi-detki-rovesniki-mo</t>
  </si>
  <si>
    <t>Выпадение волос много от чего зависит, может быть чего-то дефицит или перебор, тут только сдавать анализы. Может стрессы влияют. Но у меня лучше стало когда фортедетрим (вит. Д) пить начала. По 8000ме врач назначал. Видимо из-за его дефицита состояние волос плохое было.</t>
  </si>
  <si>
    <t>https://mom.life/post/67f393888dc13055180fba3f-devushki-u-kogo-silno-em</t>
  </si>
  <si>
    <t>Как закончила ГВ мне прописали фортедетрим для восстановления витамина Д. Пила 10000МЕ 2 месяца, после него всё стало восстанавливаться. И кожа и волосы и общее состояние стало куда лучше.</t>
  </si>
  <si>
    <t>https://mom.life/post/67f340eb6f7679293530c8e1-zdravstvuyte-podskazhite-ch</t>
  </si>
  <si>
    <t>А какой Д принимаете? Не БАД? Мне трихолог назначил строго фортедетрим в определенной дозировке, так как он лекарственный и дозировка точная. А в БАДах нет доказанной эффективности.</t>
  </si>
  <si>
    <t>https://mom.life/post/67f2e3e809a19b1233320649-devochki-ya-nachala-lyset</t>
  </si>
  <si>
    <t>Если не на гв, то можно к трихологу сходить. Мне этот врач в свое время фортедетрим назначил. Хороший витамин д. С ним волосы удалось быстро восстановить и не полысеть.</t>
  </si>
  <si>
    <t>https://mom.life/post/67f2bfdd9009a055cc270fc9-opyat-vopros-na-noch-em-v</t>
  </si>
  <si>
    <t>А вы на вит. Д тоже сдавали? У меня было такое, что сильно выпадали ресницы и волосы, мне эндокринолог фортедетрим (Д) по 8000 и омегу на полгода прописала. Благодаря этим витаминам все отлично стало, волосы отросли, иммунитет окреп. Без всяких дополнительных уходов хорошие волосы сейчас.</t>
  </si>
  <si>
    <t>https://mom.life/post/67f29bd38c8b256bbe7d4553-devochki-u-kogo-silno-em</t>
  </si>
  <si>
    <t>У меня было плохое состояние кожи и волос после родов и ГВ. По анализам был очень низкий витамин д. Назначили фортедетрим 10000МЕ на 2 месяца. пропила его и организм восстанавливаться начал. На голове отрасло всё, что выпало, кожа перестала быть похожа на пересохшее озеро, тонус вернулся. Я раньше скептически относилась к витаминам, ровно до этого момента))</t>
  </si>
  <si>
    <t>https://ok.ru/group/53225507193074/topic/158000138075634</t>
  </si>
  <si>
    <t>У меня Д когда был в дефиците все так и было, фортедетрим назначали - с ним намного легче стало, бодрее</t>
  </si>
  <si>
    <t>Мария Быкова</t>
  </si>
  <si>
    <t>https://otvet.mail.ru/question/242541316</t>
  </si>
  <si>
    <t>https://otvet.mail.ru/answer/2075113897</t>
  </si>
  <si>
    <t>Волосы могут выпадать еще при дефицитах. У меня так было. Был сильно низкий показатель Вит Д. Назначали лекарственный фортедетрим. Через пару месяцев приема волосопад прекратился.</t>
  </si>
  <si>
    <t>https://vk.com/wall-152532750_381072</t>
  </si>
  <si>
    <t>https://vk.com/wall-152532750_381072?w=wall-152532750_381072_r381444</t>
  </si>
  <si>
    <t>Мне помогли хондропротекторы и высокие дозы витамина Д, а именно фортедетрим ревматолог назначил. После такого лечения болей нет очень долго.</t>
  </si>
  <si>
    <t>https://vk.com/wall-118493645_612162</t>
  </si>
  <si>
    <t>https://vk.com/wall-118493645_612162?w=wall-118493645_612162_r612252</t>
  </si>
  <si>
    <t>Консультацию грамотную получите у ревматолога. Так вернее будет)) У меня коленки хрустели после родов, помог фортедетрим, назначали для восполнения витамина Д. Дефицит убрала и хруст прошел.</t>
  </si>
  <si>
    <t>https://vk.com/wall-118493645_612162?w=wall-118493645_612162_r612326</t>
  </si>
  <si>
    <t>Выше фортедетрим советовали, мне его тоже назначали плюс кальций. Очень помогло от хруста и для здоровья)</t>
  </si>
  <si>
    <t>https://vk.com/wall-111615879_41669</t>
  </si>
  <si>
    <t>https://vk.com/wall-111615879_41669?w=wall-111615879_41669_r41673</t>
  </si>
  <si>
    <t>Вам стоит посетить трихолога. У меня тоже сильно волосы выпадали. Оказалось ,что не хватает витамина Д. Пила фортедетрим по назначению врача. Стало лучше, и волосы здоровее выглядят.</t>
  </si>
  <si>
    <t>https://ok.ru/group/56880295510073/topic/157202731843641</t>
  </si>
  <si>
    <t>Я яйца теперь каждый день ем +фортедетрим принимаю. Врач, когда назначал, сказал, что метаболизм зависит от уровня витамина Д в организме. И правда, начала сбрасывать лишние кг быстрее.</t>
  </si>
  <si>
    <t>Вероника Понамарева</t>
  </si>
  <si>
    <t>https://dzen.ru/a/Z_SgSp9Jd3kRDfXP</t>
  </si>
  <si>
    <t>Ну фиг знает. Как восполнить витамины на зимней пище. Второй год подряд сдаю анализ на витамин Д и в конце зимы он крайне низкий. Терапевт назначает фортедетрим. Пропиваю его пару месяцев и состояние становится лучше. сразу ощутимо как-то. Апатия проходит, начинаешь весну замечать...</t>
  </si>
  <si>
    <t>Сергей попов</t>
  </si>
  <si>
    <t>https://vk.com/wall-62857360_614369</t>
  </si>
  <si>
    <t>https://vk.com/wall-62857360_614369?w=wall-62857360_614369_r614551</t>
  </si>
  <si>
    <t>Дефициты витаминов самая частая причина, проверьте ферритин и Д. У меня волосы намного лучше стали  после курса фортедетрима, мне трихолог назначал. Это лекарственный витамин Д.</t>
  </si>
  <si>
    <t>https://vk.com/wall-170776390_226184</t>
  </si>
  <si>
    <t>https://vk.com/wall-170776390_226184?w=wall-170776390_226184_r226219</t>
  </si>
  <si>
    <t>Мне и мужу кстати тоже витамин д назначали фортедетрим. Плюс еще сама фолиевую пила.</t>
  </si>
  <si>
    <t>https://vk.com/wall-129152680_103577</t>
  </si>
  <si>
    <t>https://vk.com/wall-129152680_103577?w=wall-129152680_103577_r103611</t>
  </si>
  <si>
    <t xml:space="preserve">Для крепкого иммунитета витамин Д надо принимать круглый год. Мне назначил эндокринолог фортедетрим ежедневно по 4 тыс. ед., а в зимнее время по 8 тыс. ед. Чувствую себя отлично! </t>
  </si>
  <si>
    <t>https://vk.com/wall-137658144_1695429</t>
  </si>
  <si>
    <t>https://vk.com/wall-137658144_1695429?w=wall-137658144_1695429_r1695730</t>
  </si>
  <si>
    <t>Я покупала масло для кончиков, но уже не помню название. Оно запечатывает чешуйки, сохраняет влагу волоса. И пропивала витамин Д, гинеколог назначала фортедетрим, т.к. был дефицит. Волосы действительно лучше растут на витамине Д.</t>
  </si>
  <si>
    <t>https://vk.com/wall-173709027_381833</t>
  </si>
  <si>
    <t>https://vk.com/wall-173709027_381833?w=wall-173709027_381833_r381971</t>
  </si>
  <si>
    <t>Фортедетрим выше советовали, мне его тоже назначали, с ним реально иммунитет крепче</t>
  </si>
  <si>
    <t>https://vk.com/wall-173709027_381833?w=wall-173709027_381833_r381941</t>
  </si>
  <si>
    <t>Мне врач витамин д назначал - Фортедетрим. С ним иммунитет лучше стал, болею редко и несильно.</t>
  </si>
  <si>
    <t>https://vk.com/wall-94160949_393571</t>
  </si>
  <si>
    <t>https://vk.com/wall-94160949_393571?w=wall-94160949_393571_r393682</t>
  </si>
  <si>
    <t>Мне укрепить волосы помог витамин Д. Может у вас тоже есть дефициты, которые нужно устранить, иначе никакие сыворотки не спасут ваши волосы. Мне трихолог прописал Фортедетрим по 8000ме в день. Уже через месяц заметила улучшение, волосы перестали выпадать, никакие маски не применяла.</t>
  </si>
  <si>
    <t>https://vk.com/wall-88420867_726968</t>
  </si>
  <si>
    <t>https://vk.com/wall-88420867_726968?offset=20&amp;w=wall-88420867_726968_r727070</t>
  </si>
  <si>
    <t>Из всех витаминов Д, которые я пила, только фортедетрим перекрыл дефицит. Назначал терапевт. Пила дозировку 10000МЕ по 5 капсул в неделю, курс был 2 месяца. Не все витамины Д одинаково полезны, к сожалению.</t>
  </si>
  <si>
    <t>https://vk.com/wall-88420867_726968?offset=20&amp;w=wall-88420867_726968_r727097</t>
  </si>
  <si>
    <t>Витамин Д чтоб поднять нужно пить именно лекарственный, не БАД. Мне фортедетрим назначали, с ним анализы быстро в норму пришли.</t>
  </si>
  <si>
    <t>https://vk.com/wall-33519515_2660911</t>
  </si>
  <si>
    <t>https://vk.com/wall-33519515_2660911?w=wall-33519515_2660911_r2661147</t>
  </si>
  <si>
    <t>У меня по общим анализам тоже все хорошо было. Но когда сдала на витамины, оказались дефициты. Мне даже назначали колоть железо и пить фортедетрим (витамин д). Курсом пролечилась, волосы стали лучше и крепче. Много не выпадает теперь.</t>
  </si>
  <si>
    <t>https://vk.com/wall-165715098_165698</t>
  </si>
  <si>
    <t>https://vk.com/wall-165715098_165698?w=wall-165715098_165698_r165744</t>
  </si>
  <si>
    <t xml:space="preserve">Сдайте анализы на дефициты, может железа не хватает или вит. Д в дефиците. У меня когда Д был ниже нормы, волосы как тряпка были и клочьями лезли. Фортедетрим эндокринолог назначал пить. Месяца через три волосы преобразились, а выпадать еще раньше перестали.   </t>
  </si>
  <si>
    <t>https://vk.com/wall-165715098_165698?w=wall-165715098_165698_r165748</t>
  </si>
  <si>
    <t>Мне тоже фортедетрим отлично перекрыл дефицит витамина Д. И волосы после этого куда лучше стали выглядеть. Конечно, уходи никто не отменял. но на одном уходе далеко не уедешь. изнутри тоже обязательно питать надо.</t>
  </si>
  <si>
    <t>https://dzen.ru/a/Z-paYEKH3U4ypGZZ?feed_exp=ordinary_feed&amp;from=channel&amp;integration=site_desktop&amp;place=subscriptions_channel&amp;secdata=CJmnvZzhMiABUA9qAQGQAQA%3D&amp;rid=1275130734.1383.1744101112783.11514&amp;referrer_clid=1400&amp;</t>
  </si>
  <si>
    <t>Витамин Д из продуктов не достать, поэтому мне врач фортедетрим назначил. С ним самочувствие намного лучше стало, и энергия есть</t>
  </si>
  <si>
    <t>Стася Курочкина</t>
  </si>
  <si>
    <t>https://dzen.ru/a/Z_P5CVuQXHe1iFLi?feed_exp=ordinary_feed&amp;from=channel&amp;integration=site_desktop&amp;place=subscriptions_channel&amp;secdata=CIDI64fhMiABUA9qAQGQAQA%3D&amp;rid=44920727.1316.1744101298304.54443&amp;referrer_clid=1400&amp;</t>
  </si>
  <si>
    <t xml:space="preserve">Я после наращивания очень долго свои волосы восстанавливала. Пила даже по назначению трихолога фортедетрим. Сейчас свои хорошие растут, о наращивании и не думаю больше. </t>
  </si>
  <si>
    <t>https://dzen.ru/a/Z_RR4FuQXHe1n8tI?feed_exp=ordinary_feed&amp;from=channel&amp;integration=site_desktop&amp;place=subscriptions_channel&amp;secdata=CICV25LhMiABUA9qAQGQAQA%3D&amp;rid=2337875327.1430.1744101341186.41689&amp;referrer_clid=1400&amp;</t>
  </si>
  <si>
    <t>Мой сходил трихологу и сдал анализ на витамин Д. Низкий показатель был. Начал пить фортедетрим, и процесс алопеции, смотрю, замедлился. Залысины чуток заросли.</t>
  </si>
  <si>
    <t>Вик Маш</t>
  </si>
  <si>
    <t>https://dzen.ru/a/Z_PlT1uQXHe1gjPc?feed_exp=ordinary_feed&amp;from=channel&amp;integration=site_desktop&amp;place=subscriptions_channel&amp;secdata=CNj5yYXhMiABUA9qAQGQAQA%3D&amp;rid=2135335172.1274.1744101397393.89916&amp;referrer_clid=1400&amp;</t>
  </si>
  <si>
    <t>Вот все пишут пишут про витамин Д и его связь с кожей и волосами и вот я на личном примере ощутила это. После рождения второго ребенка мои волосы сказали мне пока, а вторая половина, что остались на голове, решили выглядеть как иссушенная мочалка)) Гинеколог посоветовал сдать на дефицит витаминов и восполнить недостающие. Витамин Д оказался не то что низким, а прямо таки в дефиците. Назначили фортедетрим, пропила 2 месяца и на третий стала чувствовать, как всё во мне меняется.  Пушок заколосился на месте выпавших волос, кожа стало выглядеть нормально, а не как у пенсионера, апатия прошла. Вот такая моя история по восстановление волос. Все волосинки ко мне вернулись. Берегу теперь их))</t>
  </si>
  <si>
    <t>https://vk.com/wall-191989585_23163</t>
  </si>
  <si>
    <t>https://vk.com/wall-191989585_23163?w=wall-191989585_23163_r23169</t>
  </si>
  <si>
    <t>Дефицит калорий, фортедетрим (мне эндокринолог назначал, витамин Д при похудении очень важен), спорт и стараться питание "почистить"</t>
  </si>
  <si>
    <t>https://vk.com/wall-199108646_165328</t>
  </si>
  <si>
    <t>https://vk.com/wall-199108646_165328?w=wall-199108646_165328_r165341</t>
  </si>
  <si>
    <t>Главная мотивация- это отражение в зеркале) а у вас она еще пропадать может из-за плохо уходящего веса. Вам бы проверить дефицит витамина Д. Он напрямую связан с похудением. У меня из-за нехватки, вес просто стоял. Начала по назначению врача фортедетрим пить, и похудение активней пошло.</t>
  </si>
  <si>
    <t>https://vk.com/wall-78271144_100755</t>
  </si>
  <si>
    <t>https://vk.com/wall-78271144_100755?w=wall-78271144_100755_r100772</t>
  </si>
  <si>
    <t xml:space="preserve">Самый действенный и наверно единственный способ похудеть, это дефицит калорий. И витамин Д дополнительно если вес стоит на месте, он помогает метаболизм разогнать. Мне фортедетрим эндокринолог назначал, вес быстрей пошел на убыль. </t>
  </si>
  <si>
    <t>https://vk.com/wall-111555133_3280903</t>
  </si>
  <si>
    <t>https://vk.com/wall-111555133_3280903?w=wall-111555133_3280903_r3281055</t>
  </si>
  <si>
    <t>У меня не шло худение даже с диетами, стала разбираться, оказалось.что у меня был дефицит Д, а когда он низкий, вес стоит. Фиг знает, как это работает, но вот так. Назначили фортедетрим 10000МЕ на 2 месяца, пропила и процесс похудения запустился. Мне помогает подсчет калорий. Сначала парит, но быстро втягиваешься. Сейчас вообще не обламываюсь взвешивать всё.</t>
  </si>
  <si>
    <t>https://vk.com/wall-111555133_3280903?w=wall-111555133_3280903_r3281218</t>
  </si>
  <si>
    <t>Выше про витамин Д для похудения писали, поддержу. У меня тоже с фортедетримом по съеме эндокринолога вес активнее вниз пошел.</t>
  </si>
  <si>
    <t>https://vk.com/wall-192467845_70120</t>
  </si>
  <si>
    <t>https://vk.com/wall-192467845_70120?w=wall-192467845_70120_r70127</t>
  </si>
  <si>
    <t>Ну представьте, что в любом магазине вы сможете найти свой размер)) и не нужно искать то, что скроет недостатки, т.к.у вас будет идеальная фигура!! А еще совет- если вес плохо снижается, возможно есть дефицит витамина Д в организме. Мне даже фортедетрим назначали. С ним процесс похудения быстрей пошел.</t>
  </si>
  <si>
    <t>https://vk.com/wall-233707_310331</t>
  </si>
  <si>
    <t>https://vk.com/wall-233707_310331?w=wall-233707_310331_r310406</t>
  </si>
  <si>
    <t>Я уже месяц как на ПП перешла, вес постепенно начал снижаться, я прям не нарадуюсь). Дополнительно витамин Д пью (фортедетрим врач назначил). Он способствует улучшению углеводно-жирового обмена и, самое главное, отлично помогает поддерживать иммунитет.</t>
  </si>
  <si>
    <t>https://vk.com/wall-75651048_513847</t>
  </si>
  <si>
    <t>https://vk.com/wall-75651048_513847?w=wall-75651048_513847_r513884</t>
  </si>
  <si>
    <t>У меня вес пошел на спад после того, как витамин Д восполнила. Был дефицит, назначали фортедетрим. Сидела на подсчете калорий, как спорт подключила, стала следить еще и за БЖУ.</t>
  </si>
  <si>
    <t>https://vk.com/wall-114145449_35387</t>
  </si>
  <si>
    <t>https://vk.com/wall-114145449_35387?w=wall-114145449_35387_r35391</t>
  </si>
  <si>
    <t>Спорт, дефицит калорий, правильное кбжу и проверить дефицит Д - мне эндокринолог фортедетрим назначал, с ним худеть было легче</t>
  </si>
  <si>
    <t>https://vk.com/wall-132979781_42218</t>
  </si>
  <si>
    <t>https://vk.com/wall-132979781_42218?w=wall-132979781_42218_r42241</t>
  </si>
  <si>
    <t>Вам больше нравится в размере 56 или 46?) Вот вам и мотивация. Витаминки пейте. Особенно Д. При его нехватке вес плохо вниз идет. Мне фортедетрим назначали. Реально рабочий витамин д.</t>
  </si>
  <si>
    <t>https://vk.com/wall-50855004_206332</t>
  </si>
  <si>
    <t>https://vk.com/wall-50855004_206332?w=wall-50855004_206332_r206390</t>
  </si>
  <si>
    <t>Уберите просто из рациона всякие плюшки и прочие сладости, вместо них овощей и фруктов побольше. И обязательно восполняйте витамин Д в организме, он тоже  на похудение влияет. Я фортедетрим теперь постоянно пью, по рекомендации врача, вес быстрей уходить стал, без напряга совсем.</t>
  </si>
  <si>
    <t>https://vk.com/wall-92605727_782232</t>
  </si>
  <si>
    <t>https://vk.com/wall-92605727_782232?w=wall-92605727_782232_r782326</t>
  </si>
  <si>
    <t>Я в январе начала свое похудение после праздников)) Вес долго стоял, не понимала, что за нафиг такой... Оказалось,что дефицит витамина Д не дает весу двигаться. Пропила фортедетрим по назначению врача и пошло поехало. За 3 месяца 10кг</t>
  </si>
  <si>
    <t>https://mom.life/post/67f465f0747625491d392070-devochki-vot-u-vas-byvaet-ch</t>
  </si>
  <si>
    <t>Да, бывает. Знаете, в таком состянии полезо витамин Д проверить, часто при его дефиците вся эта апатия обостряется. у меня после назначенного курса фортедетрима давно такого не было.</t>
  </si>
  <si>
    <t>https://mom.life/post/67f41b57f36c58334100e870-u-menya-em-vypadayut-em-e</t>
  </si>
  <si>
    <t>Я всегда по-разному. Где удобней. У вас может витамина Д не хватает? У меня именно в нем причина была. Пила по назначению врача фортедетрим. Прям заметно лучше стали волосы, кожа.</t>
  </si>
  <si>
    <t>https://mom.life/post/67f4e124b7809d2cc60881af-a-realno-voobsche-em-pohude</t>
  </si>
  <si>
    <t xml:space="preserve">Витамин Д пейте дополнительно, он влияет на метаболизм, худеется проще, по себе заметила. У меня он вообще в дефиците сильном был, эндокринолог фортедетрим выписала по 10000ме на 3 мес., сказала, эта одна из причин почему жор нападает и вес стоит на месте. </t>
  </si>
  <si>
    <t>https://mom.life/post/67f4d67903ebbc6d996e4901-dayte-motivaciyu-em-pohudet</t>
  </si>
  <si>
    <t>Мне помогает подсчет калорий. Ем всё, но в рамках дефицита. Вес не сразу тронулся, оказалось ,что дефицит витамина Д мешает худеть. Я раньше и не знала о таком. Назначили фортедетрим, пропила и лёд тронулся. Это процесс не быстрый. Главное не убиваться, если сорвался, а то все мы тут любительницы самобичевания. Завтра начнёшь снова. Ничего страшного.</t>
  </si>
  <si>
    <t>https://vk.com/wall-171313443_103671</t>
  </si>
  <si>
    <t>https://vk.com/wall-171313443_103671?w=wall-171313443_103671_r103688</t>
  </si>
  <si>
    <t>Солнечного света давно не видела и иммунитет просел, поэтому врач мне фортедетрим курсом назначил. Бодрее себя намного чувствую.</t>
  </si>
  <si>
    <t>https://vk.com/wall-49216920_571674</t>
  </si>
  <si>
    <t>https://vk.com/wall-49216920_571674?w=wall-49216920_571674_r572163</t>
  </si>
  <si>
    <t>У меня тоже сильно волосы сыпались после перенесенной болезни. Я к трихологу обращалась. Мне фортедетрим назначали. Помог. С ним не только волосы здоровее стали, но и кожа лучше выглядит.</t>
  </si>
  <si>
    <t>https://vk.com/wall-49216920_571674?w=wall-49216920_571674_r572261</t>
  </si>
  <si>
    <t xml:space="preserve">Я наоборот, коротко обстриглась и фортедетрим ударные дозы по совету врача пила. При недостатке Д оказывается такое бывает. </t>
  </si>
  <si>
    <t>https://vk.com/wall-129152680_103577?w=wall-129152680_103577_r103626</t>
  </si>
  <si>
    <t>Из всех назначаемых мне витаминов Д, подошел только фортедетрим. Только после него анализ показал изменение в лучшую сторону по витамину д в моем организме. Остальные - что пила что нет.</t>
  </si>
  <si>
    <t>https://vk.com/wall-175073617_335004</t>
  </si>
  <si>
    <t>https://vk.com/wall-175073617_335004?w=wall-175073617_335004_r335061</t>
  </si>
  <si>
    <t>Мне врач такой фортедетрим назначал, он лекарственный и дефицит лучше всего закрывает</t>
  </si>
  <si>
    <t>https://vk.com/wall-175073617_335004?w=wall-175073617_335004_r335084</t>
  </si>
  <si>
    <t>Мне врач тоже фортедетрим назначал, который выше упоминался. Понравился.</t>
  </si>
  <si>
    <t>https://vk.com/wall-61464915_1342771</t>
  </si>
  <si>
    <t>https://vk.com/wall-61464915_1342771?w=wall-61464915_1342771_r1342880</t>
  </si>
  <si>
    <t xml:space="preserve">Я когда начинаю пить фортедетрим по 8000ме сразу все ок становится). Терапевт выписал, тоже постоянно жаловалась на упадок сил. Оказывается при недостатке Д такое состояние бывает. </t>
  </si>
  <si>
    <t>https://vk.com/wall-61464915_1342771?w=wall-61464915_1342771_r1342852</t>
  </si>
  <si>
    <t>У меня был низкий витамин Д, назначали фортедетрим. пила по 10000МЕ 5 дней в неделю, курсом 2 месяца. Все процессы в теле наладились. Чувствовать себя стала лучше.</t>
  </si>
  <si>
    <t>https://vk.com/wall-85978992_680041</t>
  </si>
  <si>
    <t>https://vk.com/wall-85978992_680041?w=wall-85978992_680041_r680368</t>
  </si>
  <si>
    <t>Принимайте по утрам, старайтесь плотно завтракать. Мне фортедетрим назначали (он лекарственный), с него все ок было.</t>
  </si>
  <si>
    <t>https://vk.com/wall-143027530_270771</t>
  </si>
  <si>
    <t>https://vk.com/wall-143027530_270771?w=wall-143027530_270771_r270831</t>
  </si>
  <si>
    <t>Моему фортедетрим назначали. Это хороший лекарственный витамин Д.</t>
  </si>
  <si>
    <t>https://vk.com/wall-125696310_299786</t>
  </si>
  <si>
    <t>https://vk.com/wall-125696310_299786?w=wall-125696310_299786_r299877</t>
  </si>
  <si>
    <t>Нам с мужем назначали фортедетрим (вит.Д) и фолиевую, врач сказал этого вполне достаточно.</t>
  </si>
  <si>
    <t>https://vk.com/wall-151342970_1099509</t>
  </si>
  <si>
    <t>https://vk.com/wall-151342970_1099509?w=wall-151342970_1099509_r1099596</t>
  </si>
  <si>
    <t>Выше писали про фортедетрим. Из всех витаминов Д, которые пропивала, только он перекрыл дефицит витамина Д у меня. Остальные как впустую пропивала, ноль изменений было.</t>
  </si>
  <si>
    <t>https://vk.com/wall-151342970_1099509?w=wall-151342970_1099509_r1099580</t>
  </si>
  <si>
    <t>У меня когда волосы испортились был сильный дефицит витамина Д, трихолог назначал курс Фортедетрима (он лекарственный). Помогло хорошо, и для волос, и для самочувствия</t>
  </si>
  <si>
    <t>https://vk.com/wall-1678339_2397364</t>
  </si>
  <si>
    <t>https://vk.com/wall-1678339_2397364?w=wall-1678339_2397364_r2397531</t>
  </si>
  <si>
    <t>Трихолога не подскажу. Но мне вот быстро помог волосы восстановить фортедетрим. Это лекарственный витамин д. Назначил мне его терапевт. По анализам был дефицит, из-за этого и волосы выпадали.</t>
  </si>
  <si>
    <t>https://vk.com/wall-1678339_2397364?w=wall-1678339_2397364_r2397549</t>
  </si>
  <si>
    <t>При дефиците витамина д, особенно после зимы у многих выпадать начинают. Фортедетрим обычно врачи выписывают, чтобы д восполнить.</t>
  </si>
  <si>
    <t>https://mom.life/post/67f6177418d1ab0e493868bc-dobryy-den-devochki-podsk</t>
  </si>
  <si>
    <t>Мне помог подсчет калорий. Ешь всё, но в рамках дефицита калорий. Рассчитайте свой дефицит. В интернете все формулы есть, это очень легко. Потом как-то был момент, вес встал на месяц. У меня уже было опустились руки. А оказалось, что дефицит витамина Д. Назначили фортедетрим. Восстановила свой Д и вес опять покатился вниз. Сейчас тренировки добавила и рацион потихоньку все таки меняю. В лучшую сторону, разумеется)) Это процесс не быстрый. Главное начать и не сдаваться.</t>
  </si>
  <si>
    <t>https://mom.life/post/67f60d1bc4ba9a13380712cf-kto-pil-devochki-komu-pomog</t>
  </si>
  <si>
    <t>Проще витамин Д хороший пить (мне эндокринолог когда я худела фортедетрим назначал) и питание корректировать, больше белка. Кофе для похудения звучит сомнительно</t>
  </si>
  <si>
    <t>https://mom.life/post/67f5faa4475d1a763a544da2-vsem-privet-est-tut-kto-to</t>
  </si>
  <si>
    <t>А у вас дефицитов нет в организме? При похудении очень важно, чтобы анализы были в норме. В частности очень важен витамин Д. У меня был низковат, назначали фортедетрим. С ним даже худеть легче стало, перестала срываться.</t>
  </si>
  <si>
    <t>https://mom.life/post/67f5b862eef08460214ee0ef-eto-uzhe-moya-shestaya-popytka</t>
  </si>
  <si>
    <t xml:space="preserve">Витамин Д дополнительно пить надо, он улучшает метаболизм. Я когда худела фортедетрим пила, врач назначал по 8 тыс.МЕ на полгода. Вес действительно лучше уходил на нем. </t>
  </si>
  <si>
    <t>https://mom.life/post/67f5928450d3bf7a2d30d94c-a-kto-nibud-proboval-golod</t>
  </si>
  <si>
    <t>Я раз в неделю в две делаю 1 день голода. По понедельникам. Сначала тяжело дается, но потом втягиваешься. Когда вес сбрасывала, минимизировала съедаемые калории. В какой-то момент вес встал и всё. Почитала про дефицит витамина Д, сдала анализ и реально, у меня понизился витамин Д и не давал худеть дальше. Назначили фортедетрим, пропила и дальше снова худение пошло.</t>
  </si>
  <si>
    <t>https://vk.com/wall-77036221_364827</t>
  </si>
  <si>
    <t>https://vk.com/wall-77036221_364827?w=wall-77036221_364827_r364835</t>
  </si>
  <si>
    <t>Питание корректируйте, плюс в помощь вам эндокринолог и витамин Д (мне фортедетрим назначали высокие дозировки, с ним реально легче худеть, это факт). Еще советую завести хобби, которое будет от мыслей о еде отвлекать)</t>
  </si>
  <si>
    <t>https://vk.com/wall-90736005_868577</t>
  </si>
  <si>
    <t>https://vk.com/wall-90736005_868577?w=wall-90736005_868577_r868578</t>
  </si>
  <si>
    <t>Посмотрите в зеркало, неужели не мотивирует?) Вы витамины пьете? При похудении важно, чтобы не было дефицитов. Мне даже фортедетрим назначали, т.к.витамин Д был низким.</t>
  </si>
  <si>
    <t>https://vk.com/wall-101890895_174092</t>
  </si>
  <si>
    <t>https://vk.com/wall-101890895_174092?reply=174138&amp;w=wall-101890895_174092_r174138</t>
  </si>
  <si>
    <t>Сейчас худеют в основном на дефиците калорий + я пью фортедетрим по назначению врача. Фортик отлично разгоняет метаболизм - витамин Д всему голова.))</t>
  </si>
  <si>
    <t>https://vk.com/wall-171534989_35603</t>
  </si>
  <si>
    <t>https://vk.com/wall-171534989_35603?w=wall-171534989_35603_r35610</t>
  </si>
  <si>
    <t>У меня вес стоял из-за дефицита витамина Д. Да, оказывается, если этот витамин низкий или в дефиците, как было у меня, то он не дает худеть организму. Терапевт назначил фортедетрим, как дефицит убрала, процесс с весом тронулся. А когда видишь первые результаты, то и мотивация крепнет. Я тоже начинала с подсчета калорий. Потом спорт добавила, сейчас уже и за БЖУ слежу. А начинаний тоже было миллион и маленько. И не корите себя за срыв. С нового дня всё заново начинаете и потихоньку идете к цели.</t>
  </si>
  <si>
    <t>https://vk.com/wall-173709027_382041</t>
  </si>
  <si>
    <t>https://vk.com/wall-173709027_382041?w=wall-173709027_382041_r382102</t>
  </si>
  <si>
    <t>У меня при дефиците витамина Д так было, эндокринолог фортедетрим курсом назначал - с ним и похудение с мертвой точки сдвинулось</t>
  </si>
  <si>
    <t>https://vk.com/wall-59282782_1273488</t>
  </si>
  <si>
    <t>https://vk.com/wall-59282782_1273488?w=wall-59282782_1273488_r1273523</t>
  </si>
  <si>
    <t>Сдайте анализы на дефициты. Возможно в них дело, вес плохо идет вниз. У самой похожая ситуация была. Назначали фортедетрим пить. Похудение активней пошло.</t>
  </si>
  <si>
    <t>https://vk.com/wall-129864224_481569</t>
  </si>
  <si>
    <t>https://vk.com/wall-129864224_481569?w=wall-129864224_481569_r481611</t>
  </si>
  <si>
    <t>Ну, во многом он прав: докормите и начнете худеть. Витамин Д обязательно пейте дополнительно, он хорошо влияет на метаболизм. Сама была пышкой почти всю жизнь и начала реально худеть, когда по назначению врача стала пить фортедетрим.</t>
  </si>
  <si>
    <t>https://otvet.mail.ru/question/242544088</t>
  </si>
  <si>
    <t>https://otvet.mail.ru/answer/2075179778</t>
  </si>
  <si>
    <t>После зимы пропивал курс Фортедетрима по назначению терапевта, поднимал витамин Д, т.к. по анализам очень низкий был. Реально лучше чувствовать себя стал.</t>
  </si>
  <si>
    <t>https://otvet.mail.ru/question/242535638</t>
  </si>
  <si>
    <t>https://otvet.mail.ru/answer/2075175089</t>
  </si>
  <si>
    <t>Витамин Д из еды и от солнца сложно получить, мне врач сказал, что при дефиците надо фортедетрим принимать, чтобы точно показатели к норме привести</t>
  </si>
  <si>
    <t>https://otvet.mail.ru/question/242557920</t>
  </si>
  <si>
    <t>https://otvet.mail.ru/answer/2075184198</t>
  </si>
  <si>
    <t>Возможно витаминов не хватает. Анализы не сдавали? У меня недостаток витамина Д было в организме. Пила по назначению врача фортедетрим. С ним вес лучше начал снижаться.</t>
  </si>
  <si>
    <t>https://vk.com/wall-211416916_4139</t>
  </si>
  <si>
    <t>https://vk.com/wall-211416916_4139?w=wall-211416916_4139_r4177</t>
  </si>
  <si>
    <t>Я против бессилия пью по весне бэшки, витамин С и фортедетрим по назначению врача. Последний особенно важен, потому что витамин Д у меня весной пости всегда ниже нормы.</t>
  </si>
  <si>
    <t>https://vk.com/wall-73506807_867604</t>
  </si>
  <si>
    <t>https://vk.com/wall-73506807_867604?w=wall-73506807_867604_r870892</t>
  </si>
  <si>
    <t>У меня был низкий витамин Д, гинеколог назначала фортедетрим. Курс длился 2 месяца, через 4 я уже была в положении. Вам к гинекологу на анализы и под наблюдением планировать беременность</t>
  </si>
  <si>
    <t>Даниэла Королёва</t>
  </si>
  <si>
    <t>https://dzen.ru/a/Z_ZTQp9Jd3kRlzAo?feed_exp=ordinary_feed&amp;from=channel&amp;integration=site_desktop&amp;place=subscriptions_channel&amp;secdata=CKDPldDhMiABUA9qAQGQAQA%3D&amp;rid=44920727.1322.1744203100990.11755&amp;referrer_clid=1400&amp;</t>
  </si>
  <si>
    <t>Дефицит Д вещь очень неприятная, хорошо, что мне курс фортедетрима назначили он анализы достаточно активно приходят в норму. - и самочувствие все лучше и лучше</t>
  </si>
  <si>
    <t>https://vk.com/wall-13642660_2976841</t>
  </si>
  <si>
    <t>https://vk.com/wall-13642660_2976841?w=wall-13642660_2976841_r2977423</t>
  </si>
  <si>
    <t>Для взрослого подойдет фортедетрим, пью его по назначению врача, а ребеночку фортик еще нельзя. Тут надо у врача спросить.</t>
  </si>
  <si>
    <t>https://vk.com/wall-13642660_2976841?w=wall-13642660_2976841_r2977431</t>
  </si>
  <si>
    <t>Мне тоже фортедетрим нравится, он единственный поднимает уровень витамина в организме.</t>
  </si>
  <si>
    <t>Моника Савченко</t>
  </si>
  <si>
    <t>https://vk.com/wall-165341775_2113233</t>
  </si>
  <si>
    <t>https://vk.com/wall-165341775_2113233?w=wall-165341775_2113233_r2114191</t>
  </si>
  <si>
    <t>Вероятно, препарат вам не подходит, стоит поменять. Вес тоже штука такая, понимаю, что сложно скидывать. Из неочевидного - витамин Д проверьте. Часто, например, лекарственный витами Д фортедетрим назначают в высоких дозировках при лишнем весе. Это стимулирует похудение.</t>
  </si>
  <si>
    <t>https://vk.com/wall-165341775_2113233?w=wall-165341775_2113233_r2114212</t>
  </si>
  <si>
    <t>На дефициты проверялись? Я когда худела, пила фортедетрим. Хороший витамин д. Мне его врач назначал при похудении. От него много зависит кстати.</t>
  </si>
  <si>
    <t>https://vk.com/wall-181588831_12368</t>
  </si>
  <si>
    <t>https://vk.com/wall-181588831_12368?w=wall-181588831_12368_r12376</t>
  </si>
  <si>
    <t>Я сдавала анализы по рекомендации эндокринолога, он же мне и фортедетрим назначил пить, т.к. у меня низкий показатель витамина Д обнаружился. Думаю, лучше всегда к врачу обратиться, компетентное мнение надежнее.</t>
  </si>
  <si>
    <t>https://vk.com/wall-177308671_198970</t>
  </si>
  <si>
    <t>https://vk.com/wall-177308671_198970?w=wall-177308671_198970_r198979</t>
  </si>
  <si>
    <t>Быстрое похудение сули быстрый возврат килограммов. Рассчитайте свой правильный дефицит калорий и придерживайтесь его. Формула простая: 9,99 × вес (кг) + 6,25 × рост (см) — 4,92 × возраст — 161. У меня вес быстрее пошел когда витамин Д пропила, был дефицит, назначали фортедетрим.</t>
  </si>
  <si>
    <t>https://vk.com/wall-121578941_1303003</t>
  </si>
  <si>
    <t>https://vk.com/wall-121578941_1303003?w=wall-121578941_1303003_r1303053</t>
  </si>
  <si>
    <t>У меня из-за дефицита витамина D так было, врач назначил фортедетрим по 8000Ме - намного бодрее себя чувствую, силы  появились</t>
  </si>
  <si>
    <t>https://vk.com/wall-121578941_1303003?w=wall-121578941_1303003_r1303055</t>
  </si>
  <si>
    <t>Вот вам выше фортедетрим советуют. Тоже его пью по назначению врача. Мне помогает.</t>
  </si>
  <si>
    <t>https://vk.com/wall-33519515_2662117</t>
  </si>
  <si>
    <t>https://vk.com/wall-33519515_2662117?w=wall-33519515_2662117_r2662550</t>
  </si>
  <si>
    <t>Надо причину установить для начала. У меня витамин Д был почти на нуле, волосы падали пучками и на сливе их было много. Врач выписал пить фортедетрим. Через месяц приема такого массового волосопада уже не наблюдала.</t>
  </si>
  <si>
    <t>https://vk.com/wall-75157308_794438</t>
  </si>
  <si>
    <t>https://vk.com/wall-75157308_794438?w=wall-75157308_794438_r794861</t>
  </si>
  <si>
    <t>У меня волосы выпадали после второго ребенка. Помог фортедетрим, назначала гинеколог, восстановила витамин Д и все процессы в организме наладились.</t>
  </si>
  <si>
    <t>https://vk.com/wall-224921016_7659</t>
  </si>
  <si>
    <t>https://vk.com/wall-224921016_7659?w=wall-224921016_7659_r7675</t>
  </si>
  <si>
    <t>Это верно, я намного лучше себя чувствую после лечения бессонницы, а для иммунитиета мне врач фортедетрим назначал - витамин Д очень важен в этом плане</t>
  </si>
  <si>
    <t>https://vk.com/wall-14398103_36730</t>
  </si>
  <si>
    <t>https://vk.com/wall-14398103_36730?w=wall-14398103_36730_r36756</t>
  </si>
  <si>
    <t>У меня такое состояние было, когда витамина Д нехватка была. Назначали фортедетрим пить. С ним состояние значительно лучше стало.</t>
  </si>
  <si>
    <t>https://vk.com/wall-99700804_487428</t>
  </si>
  <si>
    <t>https://vk.com/wall-99700804_487428?w=wall-99700804_487428_r487617</t>
  </si>
  <si>
    <t>Да, с возрастом это особенно начинаешь понимать. У меня от хронического недосыпа витамин Д сильно понизился. Врач рекомендовала наладить режим труда и отдыха и выписала пить фортедетрим. Я даже работу сменила, чтобы спать больше, а фортик мне быстро помог прийти в норму.</t>
  </si>
  <si>
    <t>https://vk.com/wall-44781847_27578452</t>
  </si>
  <si>
    <t>https://vk.com/wall-44781847_27578452?w=wall-44781847_27578452_r27578663</t>
  </si>
  <si>
    <t>Вот у меня такое состояние было в конце зимы. Оказалось , что это от дефицита витамина Д. Назначили фортедетрим, прям вернулась к нормальной жизни.</t>
  </si>
  <si>
    <t>https://vk.com/wall-144649245_968815</t>
  </si>
  <si>
    <t>https://vk.com/wall-144649245_968815?w=wall-144649245_968815_r969366</t>
  </si>
  <si>
    <t>Согласна, с плохим сном и иммунитет снижается. Мне врач фортедетрим выписал, чтоб иммунитет поднимать - так как из-за дефицита Д витамин и просел, а сон еще больше его ухудшил</t>
  </si>
  <si>
    <t>https://vk.com/wall-66689049_122027</t>
  </si>
  <si>
    <t>https://vk.com/wall-66689049_122027?w=wall-66689049_122027_r122219</t>
  </si>
  <si>
    <t>Поэтому нужно организм поддерживать. Пить витамин д. Мне вот фортедетрим назначили. Пью профилактическую дозу. Чувствую себя прекрасно)</t>
  </si>
  <si>
    <t>https://vk.com/wall-226824348_1155</t>
  </si>
  <si>
    <t>https://vk.com/wall-226824348_1155?w=wall-226824348_1155_r1176</t>
  </si>
  <si>
    <t>Я теперь рано ложусь и сплю не менее 8 часов в сутки. Врач выписал пить фортедетрим, чтобы метаболизм разогнать. Когда режим сна наладился и витамин Д стал делать свою работу, то лишний вес начал постепенно уходить.</t>
  </si>
  <si>
    <t>https://vk.com/wall-170528132_6400468</t>
  </si>
  <si>
    <t>https://vk.com/wall-170528132_6400468?w=wall-170528132_6400468_r6402744</t>
  </si>
  <si>
    <t>У меня такое разбитое состояние было когда витамин Д просел. Даже дефицит ставили. Бессилие, апатия, сон фиговый и сопли невылечиваемые. Пропила назначенный фортедетрим и постепенно вернулась к нормальной жизни. Как раз вовремя - весной))</t>
  </si>
  <si>
    <t>https://vk.com/wall-67713317_1810789</t>
  </si>
  <si>
    <t>https://vk.com/wall-67713317_1810789?w=wall-67713317_1810789_r1811053</t>
  </si>
  <si>
    <t>Это правда. Сон очень важен. Я сейчас спать стала раньше ложиться, на минимум залипание в телефоне и мне еще фортедетрим назначили (лекарственный витамин Д), с ним и болеть реже стала и бодрая по утрам встаю</t>
  </si>
  <si>
    <t>https://otvet.mail.ru/question/242560145</t>
  </si>
  <si>
    <t>https://otvet.mail.ru/answer/2075256894</t>
  </si>
  <si>
    <t>Я пью фортедетрим. Это лекарственный витамин д, мне его врач назначил. С ним хорошо себя чувствую, энергии и сил хватает)</t>
  </si>
  <si>
    <t>https://otvet.mail.ru/question/242554776</t>
  </si>
  <si>
    <t>https://otvet.mail.ru/answer/2075265226</t>
  </si>
  <si>
    <t>Надо анализы сдать. Может, недостаток витаминов в организме быть даже при их приеме. У меня так с витамином Д было, тогда врач выписал пить фортедетрим. Волосы стали лучше расти и перестали тускнеть.</t>
  </si>
  <si>
    <t>https://otvet.mail.ru/question/242568128</t>
  </si>
  <si>
    <t>https://otvet.mail.ru/answer/2075267277</t>
  </si>
  <si>
    <t>Низкий уровень витамина Д это может быть. Из всех назначаемых препаратов мне зашёл только фортедетрим. Он действительно поднимает уровень витамина Д, остальные как пустышки, что пил что нет.</t>
  </si>
  <si>
    <t>https://vk.com/wall-67872411_111516</t>
  </si>
  <si>
    <t>https://vk.com/wall-67872411_111516?w=wall-67872411_111516_r111528</t>
  </si>
  <si>
    <t>Мотивация у каждого своя. Мне мои старые фото помогают, а еще стало заметно бодрее худеться с тех пор как мне эндокринолог фортедетрим назначил, витамин D в этом плане большую роль играет</t>
  </si>
  <si>
    <t>https://vk.com/wall-137658144_1696491</t>
  </si>
  <si>
    <t>https://vk.com/wall-137658144_1696491?w=wall-137658144_1696491_r1696723</t>
  </si>
  <si>
    <t>Питайтесь сбалансированно, витамины пейте. При похудении оч важен именно Д. Мне назначали фортедетрим. Он хороший и реально работает.</t>
  </si>
  <si>
    <t>https://vk.com/wall-117799700_1235672</t>
  </si>
  <si>
    <t>https://vk.com/wall-117799700_1235672?w=wall-117799700_1235672_r1235708</t>
  </si>
  <si>
    <t>Запросто. Надо только анализы сдать, чтобы врач понял, что не так в организме. Мне врач выписал пить фортедетрим для восполнения дефицита вит. Д. Когда он начал действовать в организме, тогда "обруч" с живота постепенно сошел.</t>
  </si>
  <si>
    <t>https://vk.com/wall-135814562_2890046</t>
  </si>
  <si>
    <t>https://vk.com/wall-135814562_2890046?w=wall-135814562_2890046_r2890292</t>
  </si>
  <si>
    <t>Мне тоже подсчет калорий помогает. А еще когда дефицит витамина Д перекрыла фортедетримом (терапевт выписывала) вес еще быстрее пошел на спад.</t>
  </si>
  <si>
    <t>https://vk.com/wall-132979781_42218?from=post&amp;w=wall-132979781_42218_r42252</t>
  </si>
  <si>
    <t>https://vk.com/wall-132979781_42218?from=post&amp;w=wall-132979781_42218_r42330</t>
  </si>
  <si>
    <t>Кеша, в моей ситуации именно фортедетрим помог. Но а так надо отталкиваться от результатов анализов. Какие дефициты, то и пить)</t>
  </si>
  <si>
    <t>https://dzen.ru/a/Z_dgnHp5WV8jWNhl</t>
  </si>
  <si>
    <t>Хорошие советы, тоже так делаю) И еще у меня волосы после фортедетрима начали как у вас блестеть - мне его трихолог из-за дефицита витамина Д назначал</t>
  </si>
  <si>
    <t>https://dzen.ru/a/Z_bBF59Jd3kRvScx</t>
  </si>
  <si>
    <t>Выпадение нужно лечить прежде всего изнутри. Выявлять причину. Часто это связано с дефицитом витамина Д, как и у меня было. Назначал врач фортедетрим пить. Плюс уходовые средства подобрали. Сейчас волосы шикарные, сильные, не ломаются и не выпадают.</t>
  </si>
  <si>
    <t>https://dzen.ru/a/Z_OXhaoReAGD4fFn?feed_exp=ordinary_feed&amp;from=channel&amp;integration=site_desktop&amp;place=subscriptions_channel&amp;secdata=CJWt7u7hMiABUA9qAQGQAQA%3D&amp;rid=498174280.1461.1744297054541.71663&amp;referrer_clid=1400&amp;</t>
  </si>
  <si>
    <t>Я перенесла ковид еще 2021 году, но постковидные симптомы меня мучили аж до последнего времени, то головокружение, то гипертермия. Оказалось, витамин Д почти на 0. Только когда стала принимать фортедетрим по назначению врача, ситуация пошла на поправку. Сейчас ощущаю себя бодрой и здоровой.</t>
  </si>
  <si>
    <t>https://vk.com/wall-55122354_1416478</t>
  </si>
  <si>
    <t>https://vk.com/wall-55122354_1416478?w=wall-55122354_1416478_r1416794</t>
  </si>
  <si>
    <t>У меня такое состояние было при дефиците витамина Д. Назначали фортедетрим 10000МЕ, пила 2 месяца. Восстановила вит.Д и всё прошло. Вернулась к нормальной жизни.</t>
  </si>
  <si>
    <t>https://vk.com/wall-55122354_1416478?w=wall-55122354_1416478_r1416809</t>
  </si>
  <si>
    <t>А витамин Д проверяли? Тут выше про фортедетрим писали, вот мне его тоже назначали при похожем состоянии - помогло неплохо.</t>
  </si>
  <si>
    <t>https://ok.ru/group/53006944502002/topic/158005096070642?utm_campaign=web_share</t>
  </si>
  <si>
    <t>Витамин д бы еще проверить. При его нехватке похожие симптомы. Мне фортедетрим врач прописывал. Он действительно работает.</t>
  </si>
  <si>
    <t>https://vk.com/wall-163661733_423304</t>
  </si>
  <si>
    <t>https://vk.com/wall-163661733_423304?w=wall-163661733_423304_r423417</t>
  </si>
  <si>
    <t>Я весной пропиваю фортедетрим по назначению врача, потому что за зимний период у меня мало остается витамина Д в организме. Восполняю его недостаток, чтобы не ходит сонной мухой днем.</t>
  </si>
  <si>
    <t>https://vk.com/wall-163661733_423304?w=wall-163661733_423304_r423393</t>
  </si>
  <si>
    <t>Мне витамин Д помог. Вес быстрее стал уходить. Мне назначали фортедетрим, только он смог поднять уровень моего витамина Д.</t>
  </si>
  <si>
    <t>https://vk.com/wall-163661733_423351</t>
  </si>
  <si>
    <t>https://vk.com/wall-163661733_423351?w=wall-163661733_423351_r423400</t>
  </si>
  <si>
    <t>Пью только витамин Д (лекарственный фортедетрим, не БАД) по назначению врача, закрываю дефицит - энергия появляется, волосы меньше выпадают</t>
  </si>
  <si>
    <t>https://vk.com/wall-163661733_423351?w=wall-163661733_423351_r423419</t>
  </si>
  <si>
    <t>Выше писали про фортедетрим. Тоже его врач назначал. Это лучший витамин д из всех, что я пила.</t>
  </si>
  <si>
    <t>https://vk.com/wall-121511206_534974</t>
  </si>
  <si>
    <t>https://vk.com/wall-121511206_534974?w=wall-121511206_534974_r535047</t>
  </si>
  <si>
    <t>Я один какой-то комплекс не пью, а принимаю по отдельности омегу, бэшки разные, магний и фортедетрим по назначению врача. Последний особенно важен, т.к. у меня анализ часто показывает дефицит витамина Д в организме. Поэтому приходится его восполнять, чтобы лучше себя чувствовать.</t>
  </si>
  <si>
    <t>https://vk.com/wall-121511206_534974?w=wall-121511206_534974_r535020</t>
  </si>
  <si>
    <t>Мне комплексы не нравятся, пропиваю отдельно витамины, которых не хватает конкретно у меня. В феврале был дефицит витамина Д, назначали фортедетрим. Понравился мне этот препарат, быстро компенсировал дефицит.</t>
  </si>
  <si>
    <t>https://vk.com/wall-81840381_4036494</t>
  </si>
  <si>
    <t>https://vk.com/wall-81840381_4036494?w=wall-81840381_4036494_r4036878</t>
  </si>
  <si>
    <t>У меня с окончанием гв прямо посыпались, ходила к трихологу, анализы сдавала. мне назначили железо курсом и витамин Д (фортедетрим, вот с ним выпадение намного меньше стало). И с закрытием дефицита витаминов и выпадение прекратилось.</t>
  </si>
  <si>
    <t>https://vk.com/wall-81840381_4036494?offset=20&amp;w=wall-81840381_4036494_r4036994</t>
  </si>
  <si>
    <t>Выше вам писали про фортедетрим. Мне его тоже назначали, помог</t>
  </si>
  <si>
    <t>https://otvet.mail.ru/question/242574830</t>
  </si>
  <si>
    <t>https://otvet.mail.ru/answer/2075322375</t>
  </si>
  <si>
    <t>Точно сказать может только врач по рез-татам анализов, что и почему. У меня силы появляются к концу дня, если в обед приму фортедетрим. Врач выписал мне его для восполнения дефицита витамина Д, т.к. тоже была хроническая усталость.</t>
  </si>
  <si>
    <t>https://otvet.mail.ru/question/242574728</t>
  </si>
  <si>
    <t>https://otvet.mail.ru/answer/2075311967</t>
  </si>
  <si>
    <t>Витамин Д за волосы отвечает. Из всех которые пил, понравился фортедетрим, мне его терапевт назначал. Дозировка высокая и усваивается на 100%.</t>
  </si>
  <si>
    <t>https://otvet.mail.ru/question/242574451</t>
  </si>
  <si>
    <t>https://otvet.mail.ru/answer/2075314438</t>
  </si>
  <si>
    <t>Да, мне вот фортедетрим назначили - и я даже вес проще начала скидывать, потому что обменные процессы ускорились, как мне врач объяснил</t>
  </si>
  <si>
    <t>https://otvet.mail.ru/question/242545332</t>
  </si>
  <si>
    <t>https://otvet.mail.ru/answer/2075325115</t>
  </si>
  <si>
    <t>Бады не работают. Если есть дефициты, то врач обычно назначает лекарственные препараты. Мне витамин д - фортедетрим вот назначили. Реально поднимает Д.</t>
  </si>
  <si>
    <t>https://otvet.mail.ru/question/242562329</t>
  </si>
  <si>
    <t>https://otvet.mail.ru/answer/2075322513</t>
  </si>
  <si>
    <t>Я с больничных не вылезала, пока не начала пить фортедетрим по назначению врача. Анализы показали недостаток витамина Д в организме. Потому и иммунитет хромал у меня.</t>
  </si>
  <si>
    <t>https://vk.com/wall-115363820_457572</t>
  </si>
  <si>
    <t>https://vk.com/wall-115363820_457572?w=wall-115363820_457572_r457694</t>
  </si>
  <si>
    <t>У меня весь этот набор симптомов был от низкого витамина Д, а не от недосыпа. Назначали фортедетрим. Пропила и всё наладилось. Теперь каждый год зимой сдаю анализ на дефицит витаминов.</t>
  </si>
  <si>
    <t>https://vk.com/wall-150649767_162977</t>
  </si>
  <si>
    <t>https://vk.com/wall-150649767_162977?w=wall-150649767_162977_r163012</t>
  </si>
  <si>
    <t>Это правда. Кстати, для иммунитета и восполнения сил мне терапевт назначал курсом фортедетрим (лекарственный Д) - очень помогло хорошо</t>
  </si>
  <si>
    <t>https://mom.life/post/67f8137912ce345b5f28b417-podskazhite-kto-stolknulsya</t>
  </si>
  <si>
    <t>Мне тоже фортедетрим назначали при выпадении волос. Хороший витамин Д.</t>
  </si>
  <si>
    <t>По-любому к трихологу стоит заглянуть, лишним не будет. Мне как раз трихолог назначил пить фортедетрим, т.к. волосы лезли постоянно и витамин Д был на нуле почти. Этим препаратом и закрыла эту брешь в буквальном и переносном смыслах.</t>
  </si>
  <si>
    <t>https://mom.life/post/67f80733384b0b429a6da064-devochki-privetik-kakie-vita</t>
  </si>
  <si>
    <t>У вас скорее всего просел витамин Д. У меня так было. гинеколог назначала фортедетрим. Пропивала 10000МЕ по 5 капсул в неделю, два месяца. Постепенно всё восстановилось. Всё выпавшее отрасло.</t>
  </si>
  <si>
    <t>Мне трихолог назначал железо, фортедетрим по 8000МЕ - очень хорошо помогло</t>
  </si>
  <si>
    <t>https://mom.life/post/67f78803492f9f49773ef169-devochki-silnyy-zud-golovy</t>
  </si>
  <si>
    <t>К трихологу обычно по волосам обращаются. Может вам витаминов не хватает. У меня из-за вит Д страшно сыпались. Пила по назначению фортедетрим. Он помог. Выпадать перестали, новые антенки уже растут во всю.</t>
  </si>
  <si>
    <t>https://mom.life/post/67f77ad31c061848d0348c6c-devochki-podskazhite-kto-zn</t>
  </si>
  <si>
    <t>А на витамин Д проверялись? У меня когда показатель упал (и волосы тоже выпадали сильно), врач назначил пить фортедетрим. На фортике ситуация пошла на поправку, они стали крепче сидеть и в целом лучше расти стали.</t>
  </si>
  <si>
    <t>https://vk.com/wall-134449726_11434394</t>
  </si>
  <si>
    <t>https://vk.com/wall-134449726_11434394?w=wall-134449726_11434394_r11434711</t>
  </si>
  <si>
    <t>Надо сдать на дефицит витаминов, а после того как пропили препараты - сдать снова и посмотреть. эффективные ли они оказались. нередко бывает так, что после приема каких-то витаминов, ничего не меняется. У меня так с витамином Д было. Пил и пил и пил и толку ноль. Потом терапевт назначил Фортедетрим и вот только он поднял мой витамин Д. А препараты до него как впустую пролетели.</t>
  </si>
  <si>
    <t>https://vk.com/wall-134449726_11434394?w=wall-134449726_11434394_r11434717</t>
  </si>
  <si>
    <t>Втамины могут не помогать, если вы БАДы пьете. У меня, например, при дефиците Д курс лекарственного фортедетрима проблемы решил, а до этого пила бад от блогера - Д как был в дефиците, так и остался</t>
  </si>
  <si>
    <t>https://vk.com/wall-74631162_1232214</t>
  </si>
  <si>
    <t>https://vk.com/wall-74631162_1232214?w=wall-74631162_1232214_r1232345</t>
  </si>
  <si>
    <t>Витамин Д играет важную роль для волос и кожи. Я когда пропила выписанный терапевтом фортедетрим, подняла свой витамин Д - волосы с кожей сделали мне низкий поклон)) Я раньше его недооценивала. И самочувствие общее гораздо лучше стало.</t>
  </si>
  <si>
    <t>https://vk.com/wall-49764789_18905</t>
  </si>
  <si>
    <t>https://vk.com/wall-49764789_18905?offset=40&amp;w=wall-49764789_18905_r19006</t>
  </si>
  <si>
    <t>Тренировки от отеков это супер, ждем) У меня сейчас с курсом фортедетрима (назначили, чтоб дефицит витамина д закрыть) тоже вес намного лучше стал уходить и силы появляются</t>
  </si>
  <si>
    <t>https://vk.com/wall-49764789_18905?offset=40&amp;w=wall-49764789_18905_r19013</t>
  </si>
  <si>
    <t>Вы молодец) А мне при похудении Фортедетрим назначали. Это витамин Д. При похудении очень важно, чтобы он был в норме.</t>
  </si>
  <si>
    <t>https://vk.com/wall-77449026_246906</t>
  </si>
  <si>
    <t>https://vk.com/wall-77449026_246906?w=wall-77449026_246906_r247050</t>
  </si>
  <si>
    <t>У меня с щитовидкой тоже была проблема, потом еще обнаружился дефицит витамина Д в организме. Врач назначил пить фортедетрим, и волосы лучше стали расти, хотя поначалу лезли пучками. Но сейчас это прекратилось.</t>
  </si>
  <si>
    <t>https://dzen.ru/a/Z_OacdBb5mGIG0c1?feed_exp=ordinary_feed&amp;from=channel&amp;integration=site_desktop&amp;place=subscriptions_channel&amp;secdata=CKSh1KDiMiABUA9qAQGQAQA%3D&amp;rid=563360539.1302.1744365121487.74214&amp;referrer_clid=1400&amp;</t>
  </si>
  <si>
    <t>Этот витамин Д еще надо подобрать хороший. Я пропивал несколько курсов разных препаратов и БАДов и нет, и ничего не менялось по анализам. Я рассказал об этом терапевту и он назначил мне фортедетрим. И наконец-то мой витамин Д повысился и вышел из дефицита.</t>
  </si>
  <si>
    <t>https://t.me/tytARXIVXX/7194</t>
  </si>
  <si>
    <t>https://t.me/tytARXIVXX/7194?comment=238386</t>
  </si>
  <si>
    <t xml:space="preserve">Из масочек люблю домашние, с яйцом/какао/маслами. Волосы выпадать у меня перестали и блестеть стали на курсе Фортедетрима (трихолог назначил). </t>
  </si>
  <si>
    <t>https://vk.com/wall-146859751_1016222</t>
  </si>
  <si>
    <t>https://vk.com/wall-146859751_1016222?w=wall-146859751_1016222_r1016266</t>
  </si>
  <si>
    <t xml:space="preserve">Мне кстати тоже самой назначали фортедетрим (витамин Д). Именно в нем причина была. </t>
  </si>
  <si>
    <t>https://vk.com/wall-146859751_1016222?w=wall-146859751_1016222_r1016239</t>
  </si>
  <si>
    <t xml:space="preserve">Если у ребенка плохо растут волосы на голове, возможно это нехватка микроэлементов или витаминов. Сдайте общий анализ крови, ферритин, железо, вит В, кальций, фосфор, магний. У меня у самой плохо росли, безжизненные были, пока фортедетрим не выписали пить на постоянку. Витамина Д катастрофически не хватало. </t>
  </si>
  <si>
    <t>http://vk.com/wall-85978992_683946</t>
  </si>
  <si>
    <t>https://vk.com/wall-85978992_683946?w=wall-85978992_683946_r684269</t>
  </si>
  <si>
    <t>Мне вот после курса витамина Д становится прям лучше и кашель бесконечный заканчивается. Назначали в последний раз фортедетрим, вообще быстро поднял показатель витамина в организме.</t>
  </si>
  <si>
    <t>https://otvet.mail.ru/question/242621573</t>
  </si>
  <si>
    <t>https://otvet.mail.ru/answer/2075552044</t>
  </si>
  <si>
    <t>Думала его принимать для энергии, но врач назначил лекарственный фортедетрим, сказал, что БАДы лучше не брать - и не зря, потому что на хорошем витамине Д у меня и самочувствие быстро в норму пришло</t>
  </si>
  <si>
    <t>https://vk.com/wall-33519515_2664309</t>
  </si>
  <si>
    <t>https://vk.com/wall-33519515_2664309?w=wall-33519515_2664309_r2664857</t>
  </si>
  <si>
    <t>Вот выше писали про фортедетрим. Хороший витамин Д. Тоже его пила по назначению врача.</t>
  </si>
  <si>
    <t>https://vk.com/wall-33519515_2664309?w=wall-33519515_2664309_r2664759</t>
  </si>
  <si>
    <t xml:space="preserve">Анализы крови сдавали, гормоны? У меня было такое не один год, шампуни, масочки, все это фигня, если есть дефициты. Вылечила анемию, устранила дефицит Д (фортедетрим назначали большие дозы) и сразу все волосы выросли, закончилось выпадение.  </t>
  </si>
  <si>
    <t xml:space="preserve">Екатерина Климова </t>
  </si>
  <si>
    <t>https://vk.com/wall-151342970_1100045</t>
  </si>
  <si>
    <t>https://vk.com/wall-151342970_1100045?offset=20&amp;w=wall-151342970_1100045_r1100374</t>
  </si>
  <si>
    <t>Лично мне помог восстановить волосы курс фортедетрима. Назначал терапевт. Витамин Д напрямую влияет на волосы и кожу.</t>
  </si>
  <si>
    <t>https://otvet.mail.ru/question/242606247</t>
  </si>
  <si>
    <t>https://otvet.mail.ru/answer/2075552108</t>
  </si>
  <si>
    <t>Фортедетрим. Мне трихолог назначал по 8000 МЕ так как волосы испортились сильно из-за дефицита Д.</t>
  </si>
  <si>
    <t>https://vk.com/wall-132945139_1005453</t>
  </si>
  <si>
    <t>https://vk.com/wall-132945139_1005453?w=wall-132945139_1005453_r1005600</t>
  </si>
  <si>
    <t>Витамин Д. Только надо брать хороший. Мне вообще лекарственный фортедетрим назначали. Он реально помогает.</t>
  </si>
  <si>
    <t>https://vk.com/wall-132945139_1005453?w=wall-132945139_1005453_r1005562</t>
  </si>
  <si>
    <t>У меня от дефицита витамина д все процессы в организме нарушились. Упадок сил, проблемы со сном, головокружения начались. Весь организм в норму привела, когда фортедетрим пропила по назначению врача. Самый живительный витаминчик!</t>
  </si>
  <si>
    <t>https://otvet.mail.ru/question/242585423</t>
  </si>
  <si>
    <t>https://otvet.mail.ru/answer/2075571831</t>
  </si>
  <si>
    <t>Смотря какая цель у вас и для чего вы его пьёте. У меня иногда падает существенно витамин Д, мне назначают фортедетрим. У него дозировка высокая, я пью 10000МЕ по 5 капсул в неделю, курсом 2 месяца. Он и усваивается. и поднимает показатель витамина в организме. А другие препараты либо вообще мимо проходили, либо несущественно меняли картину по витамину.</t>
  </si>
  <si>
    <t>https://otvet.mail.ru/question/242625449</t>
  </si>
  <si>
    <t>https://otvet.mail.ru/answer/2075552182</t>
  </si>
  <si>
    <t>От выпадения волос очень выручает когда дефициты витаминов в организме закрыты, мне помог Фортедетрим (трихолог назначал)  - витамин Д в принципе для волос очень важен.</t>
  </si>
  <si>
    <t>https://otvet.mail.ru/question/242624162</t>
  </si>
  <si>
    <t>https://otvet.mail.ru/answer/2075548443</t>
  </si>
  <si>
    <t>А витамин Д не проверяли? У меня так выпадали, когда дефицит был. Пила по назначению врача фортедетрим. Помог.</t>
  </si>
  <si>
    <t>https://otvet.mail.ru/question/242617304</t>
  </si>
  <si>
    <t>https://otvet.mail.ru/answer/2075542290</t>
  </si>
  <si>
    <t>Возможно не хватает витамина Д в организме, проверьтесь. У меня был дефицит, врач фортедетрим назначал. Сейчас выпадают очень редко, и по структуре лучше стали. Но я теперь Д постоянно пью.</t>
  </si>
  <si>
    <t>Alice</t>
  </si>
  <si>
    <t>https://vk.com/wall-156862914_687841</t>
  </si>
  <si>
    <t>https://vk.com/wall-156862914_687841?w=wall-156862914_687841_r687957</t>
  </si>
  <si>
    <t>Мне комплексы не очень нравятся. Пропиваю чаще всего то, что в дефиците. После этой зимы упал витамин Д, терапевт назначил фортедетрим. Честно говоря, из витаминов Д только его и пью, остальные не перекрывают дефицит витамина д. Как пустышки. Рыбий жир беру самый обычный в круглых капсулках.как в школе еще давали.</t>
  </si>
  <si>
    <t>валерия Упакова</t>
  </si>
  <si>
    <t>https://vk.com/wall-114905525_2020770</t>
  </si>
  <si>
    <t>https://vk.com/wall-114905525_2020770?w=wall-114905525_2020770_r2021039</t>
  </si>
  <si>
    <t>Я как грудью кормить закончила ко врачу ходила, мне железо и фортедетрим по 8000МЕ назначали, помогло очень от выпадения</t>
  </si>
  <si>
    <t>https://vk.com/wall-114905525_2020770?w=wall-114905525_2020770_r2021009</t>
  </si>
  <si>
    <t>А вы не на гв?? Я как откормила дите, пошла к трихологу. Он мне витамины назначил железо, фортедетрим (витамин д). За пару месяцев удалось остановить выпадение, и даже новенькие быстрее начали расти.</t>
  </si>
  <si>
    <t>https://vk.com/wall-117764704_5379809</t>
  </si>
  <si>
    <t>https://vk.com/wall-117764704_5379809?w=wall-117764704_5379809_r5381528</t>
  </si>
  <si>
    <t xml:space="preserve">А какой д пьете, может плохо усваивается? Мне назначали лекарственный препарат - фортедетрим. Д быстро подняла с ним, и вес, действительно легче уходить стал. </t>
  </si>
  <si>
    <t>https://vk.com/wall-117764704_5379809?w=wall-117764704_5379809_r5381927</t>
  </si>
  <si>
    <t>Плюсую за фортедетрим! Только он смог поднять мой витамин Д. остальные как будто мимо проходят, что пил что нет</t>
  </si>
  <si>
    <t>https://vk.com/wall-118188716_976112</t>
  </si>
  <si>
    <t>https://vk.com/wall-118188716_976112?offset=20&amp;w=wall-118188716_976112_r976475</t>
  </si>
  <si>
    <t>Мне положительный результат Фортедетрим дал, мне его трихолог назначал, тиак как выпадение волос у меня из-за дефицита Д было</t>
  </si>
  <si>
    <t>https://vk.com/wall-77665938_2968128</t>
  </si>
  <si>
    <t>https://vk.com/wall-77665938_2968128?w=wall-77665938_2968128_r2968672</t>
  </si>
  <si>
    <t>Как фортедетрим начала пить,  болею крайне редко. Мне его терапевт назначил. Пью по 10 тыс ме в неделю.</t>
  </si>
  <si>
    <t>https://vk.com/wall-77665938_2968128?w=wall-77665938_2968128_r2968626</t>
  </si>
  <si>
    <t xml:space="preserve">Я раньше витамин С пила, думала, для иммунитета самый важный витамин, но с больничных все равно не вылазила. Оказалось витамин Д надо пить). Теперь пью фортедетрим по назначению эндокринолога. Болеть в разы меньше стала. </t>
  </si>
  <si>
    <t>https://vk.com/wall-33277814_880368</t>
  </si>
  <si>
    <t>https://vk.com/wall-33277814_880368?w=wall-33277814_880368_r880509</t>
  </si>
  <si>
    <t>Соглашусь про витамин Д и про фортедетрим. Тоже недавно его пропивала. Прописывал гинеколог. Оказался очень эффективным, быстро поднял показатель витамина Д в теле. Другие витамины Д как будто мимо проходили, что пил что нет.</t>
  </si>
  <si>
    <t>https://vk.com/wall-33277814_880368?w=wall-33277814_880368_r880470</t>
  </si>
  <si>
    <t>Еще проверьте ферритин и витамин Д, у меня после курса фортедетрима выпадение прекратилось (назначили его из-за дефицита Д)</t>
  </si>
  <si>
    <t>https://vk.com/wall-72027659_134265</t>
  </si>
  <si>
    <t>https://vk.com/wall-72027659_134265?w=wall-72027659_134265_r134337</t>
  </si>
  <si>
    <t>У меня они, как родила, стали сыпаться. А перестали, когда курсом фортедетрим пропила. Мне его трихолог назначил. Это лекарственный витамин д.</t>
  </si>
  <si>
    <t>https://vk.com/wall-125696310_300119</t>
  </si>
  <si>
    <t>https://vk.com/wall-125696310_300119?w=wall-125696310_300119_r300229</t>
  </si>
  <si>
    <t xml:space="preserve">Это физиологично, и обязательно все восстановится. Ваша задача - правильно разнообразно питаться и все придет в норму. Мне еще эндокринолог выписывал дополнительно фортедетрим (Д) пить, для подержания всего организма, очень низкий был у меня. </t>
  </si>
  <si>
    <t>https://vk.com/wall-158393246_1583441</t>
  </si>
  <si>
    <t>https://vk.com/wall-158393246_1583441?w=wall-158393246_1583441_r1583932</t>
  </si>
  <si>
    <t>Мне гинеколог назначала фортедетрим, это витамин Д, и дозировки там хорошие. Мой волосопад быстро на нем закончился.</t>
  </si>
  <si>
    <t>https://mom.life/post/67fc34bd45166644a6724cb5-u-menya-em-vypadayut-em-si</t>
  </si>
  <si>
    <t>Мне помог витамин Д, мне именно фортедетрим назначали - с ним был эффект, а с БАДами не особо.</t>
  </si>
  <si>
    <t>https://mom.life/post/67fbe45153d6b56b382e73b6-ili-mozhet-kakie-posovetuete</t>
  </si>
  <si>
    <t>Я пила фортедетрим. Это витамин д. Мне его врач назначил. При его дефиците тоже волосы сильно выпадали.</t>
  </si>
  <si>
    <t>https://mom.life/post/67fb59080511ae72824f0dc7-privet-posovetuyte-chto-nib</t>
  </si>
  <si>
    <t xml:space="preserve">Витамин Д крутяшная штука! Фортедетрим пью уже наверно с полгода как - волосы как на дрожжах расти стали и по структуре уплотнились. Не зря мне его врач назначил. </t>
  </si>
  <si>
    <t>https://mom.life/post/67fabb0b6726d21e733178de-posle-rodov-cherez-skolko</t>
  </si>
  <si>
    <t>Бытует мнение, что выпадение волос само по себе проходит, и всё восстанавливается после определенного времени, но мне гинеколог назначала фортедетрим для поднятия витамина Д, и вот после него у меня и кожа нормальный цвет приобрела и волосы стали восстанавливаться. Так смешно сначала пушок отрастает. но он быстро потом смешивается с основной массой волос.</t>
  </si>
  <si>
    <t>https://mom.life/post/67faacce0c74de5a5c78f38e-devochki-podskazhite-posle-r</t>
  </si>
  <si>
    <t>Мне трихолог назначал железо (ферритин поднять) и фортедетрим (Д в норму привести). После курса выпадение прекратилось, волосы блестят</t>
  </si>
  <si>
    <t>https://mom.life/post/67fa7f93ad148070c86df16f-nachala-polzovatsya-rozmari</t>
  </si>
  <si>
    <t>Мне проблему с выпадением волос помог решить трихолог. Анализы сдавала. Вся проблема была в нехватке витаминов. Назначил мне фортедетрим (витамин Д), железо, витамины В. Пропила, сейчас уже не так сильно выпадают, в пределах нормы.</t>
  </si>
  <si>
    <t>https://vk.com/wall-94658526_600692?w=wall-94658526_600692_r601206</t>
  </si>
  <si>
    <t>https://vk.com/wall-94658526_600692?w=wall-94658526_600692_r601207</t>
  </si>
  <si>
    <t>Алёна, о таком не слышала. Ради интереса посмотрела, он подороже  будет.  Да и у фортедетрима состав попроще. Усваивается он прекрасно.</t>
  </si>
  <si>
    <t>https://vk.com/wall-159661889_846949?w=wall-159661889_846949_r848201</t>
  </si>
  <si>
    <t>https://vk.com/wall-159661889_846949?w=wall-159661889_846949_r848217</t>
  </si>
  <si>
    <t>Борис, фортедетрим тоже лекарственный препарат.  Состав у него безопасный (витамин Д и масло). Тот, о котором вы пишете, даже и не знаю. Надо еще состав читать, что там входит.</t>
  </si>
  <si>
    <t>https://vk.com/wall-163661733_423351?w=wall-163661733_423351_r423505</t>
  </si>
  <si>
    <t>https://vk.com/wall-163661733_423351?w=wall-163661733_423351_r423820</t>
  </si>
  <si>
    <t xml:space="preserve">Ольга, мне фортедетрим в капсулах больше понравился, да и удобней в разы. Я раз в неделю пью по 10 тыс МЕ. </t>
  </si>
  <si>
    <t>https://vk.com/wall-156317052_789673?w=wall-156317052_789673_r791808</t>
  </si>
  <si>
    <t>https://vk.com/wall-156317052_789673?w=wall-156317052_789673_r791853</t>
  </si>
  <si>
    <t>Валерия, очень странно. Возможно дозировку вам нужно было сменить. Мне фортедетрим нравится, и эффект вижу. К тому же он в капсулах, состав простой и безопасный, а в таблетках обычно напичкано много всего.</t>
  </si>
  <si>
    <t>@marina2201 зависит от дозировки, которую врач назначит. Мне фортедетрим по 50 тыс ме в неделю назначали. Пила по 1 капсуле 1 раз в неделю.</t>
  </si>
  <si>
    <t>https://vk.com/wall-167841355_1204264</t>
  </si>
  <si>
    <t>https://vk.com/wall-167841355_1204264?w=wall-167841355_1204264_r1204744</t>
  </si>
  <si>
    <t>Со сдачи анализов я начинала, когда упадок сил был. Витамин Д оказался почти на нуле. Пила фортедетрим по назначению врача. Сил прибавилось, чувствовать себя стала лучше.</t>
  </si>
  <si>
    <t>https://vk.com/wall-167841355_1204264?offset=20&amp;w=wall-167841355_1204264_r1204598</t>
  </si>
  <si>
    <t>Надо начинать с маленьких шажков. Для начала пропейте витамины, а лучше сдать анализы и наверняка узнать, в каких витаминах нуждается ваш организм. Мне помогает витамин Д, но он у меня чаще остальных и проседает. Мне терапевт назначает фортедетрим, у него дозировка высокая, быстро перекрывает дефицит. А потом долой апатию бессилие и самобичевание. И кстати говоря вес быстрее уходит, когда витамин Д в норме. Так же скорректируйте питание. Это не только про похудение но и про самочувствие. Найдите хобби взамен бесконечному залипанию в телеке или гаджетах. Гуляйте побольше. Впереди лето, самое время реанимировать свое мироощущение!</t>
  </si>
  <si>
    <t>https://vk.com/wall-56017982_574996</t>
  </si>
  <si>
    <t>https://vk.com/wall-56017982_574996?w=wall-56017982_574996_r575010</t>
  </si>
  <si>
    <t>Пью то, что в дефиците и что врач назначает. Фортедетрим из последнего, это лекарственный витамин Д - с ним и иммунитет крепче, и волосы выпадать у меня перестали</t>
  </si>
  <si>
    <t>https://vk.com/wall-61615199_729318</t>
  </si>
  <si>
    <t>https://vk.com/wall-61615199_729318?w=wall-61615199_729318_r729388</t>
  </si>
  <si>
    <t>Витамин Д не принимаете? От него многое зависит, в том числе и энергия. Я как фортедетрим стала пить, мне его врач назначил, прям заметно лучше стала себя чувствовать, меньше устаю, больше успеваю делать.</t>
  </si>
  <si>
    <t>https://vk.com/wall-61615199_729318?w=wall-61615199_729318_r729400</t>
  </si>
  <si>
    <t>Офисная работа без возможности чаще быть на солнце меня довела низкого уровня витамина Д в организме. Ожила, когда пропила фортедетрим по назначению врача. Силенок теперь много, хотя и весна на дворе.</t>
  </si>
  <si>
    <t>https://vk.com/wall-189422209_8661</t>
  </si>
  <si>
    <t>https://vk.com/wall-189422209_8661?w=wall-189422209_8661_r8672</t>
  </si>
  <si>
    <t>Мне помог витамин д, назначала гинеколог фортедетрим в дозировке 50000МЕ, т.к. после ГВ по анализам был жёсткий дефицит. Дозировка высокая но его пить по 1 капсуле в неделю - 2 месяца. Как восполнила витамин Д так и кожа и волосы начали возвращаться к жизни.</t>
  </si>
  <si>
    <t>https://vk.com/wall-156317052_791788</t>
  </si>
  <si>
    <t>https://vk.com/wall-156317052_791788?offset=20&amp;w=wall-156317052_791788_r792149</t>
  </si>
  <si>
    <t>Мне фортедетрим терапевт назначал для поддержки иммунитета, кругом все болеют - я держусь)</t>
  </si>
  <si>
    <t>https://vk.com/wall-156317052_791788?w=wall-156317052_791788_r792124</t>
  </si>
  <si>
    <t>Витамин д пейте. С ним иммунитет крепче. Я сама фортедетрим пью по назначению врача, мне нравится.</t>
  </si>
  <si>
    <t>https://dzen.ru/a/Z_eYHp9Jd3kR-6ye</t>
  </si>
  <si>
    <t>У меня хроническая усталость ощущалась давно, но не думала, что это связано с дефицитом витамина Д, пока не сдала анализ на него. Когда начала пить фортедетрим по назначению врача, состояние улучшилось, почувствовала прилив сил, даже простывать стала реже.</t>
  </si>
  <si>
    <t>https://otvet.mail.ru/question/242639478</t>
  </si>
  <si>
    <t>https://otvet.mail.ru/answer/2075614026</t>
  </si>
  <si>
    <t>Все витамины восполняются весной после зимы. Летом витамины поступают с сезонной едой фруктами и овощами. Для иммунитета лучше пропить витамин Д, мне подошел только фортедетрим. После него анализ показал наконец-то нормальный уровень витамина Д. Другие препараты как пустышки прошли мимо что пил что нет.</t>
  </si>
  <si>
    <t>https://otvet.mail.ru/answer/2075618503</t>
  </si>
  <si>
    <t>Мне назначили фортедетрим по 8000МЕ по утрам (это лекарственный Д). Уже два месяца не болею)</t>
  </si>
  <si>
    <t>https://otvet.mail.ru/question/242620278</t>
  </si>
  <si>
    <t>https://otvet.mail.ru/answer/2075616516</t>
  </si>
  <si>
    <t>А какие витамины пьете? У меня ногти крепкие, благодаря фортедетриму. Мне его врач назначил. Изменения заметила, как его стала пить. Раньше тоже слоились и ломались, а теперь хорошие растут.</t>
  </si>
  <si>
    <t>Александра Филиппова</t>
  </si>
  <si>
    <t>https://otvet.mail.ru/question/242614069</t>
  </si>
  <si>
    <t>https://otvet.mail.ru/answer/2075634403</t>
  </si>
  <si>
    <t>Не так давно поняла, что самый важный витамин - это вит. Д. У меня как раз от его дефицита было много проблем - и усталость постоянная, и апатия ко всему, и иммунитет слабый. Поэтому когда по назначению врача нала принимать фортедетрим, почти всё как рукой сняло, бодрячком себя стала ощущать, уже почти год не была на больничном, позитивное настроение появилось.</t>
  </si>
  <si>
    <t>https://otvet.mail.ru/answer/2075614351</t>
  </si>
  <si>
    <t>Лучше сдать на дефициты и пить то что надо именно вам. Мультикомплексы - фигня полная. Для иммунитета и для тонуса организма в целом мне помог фортедетрим, назначал терапевт, был дефицит. Пропила и воспряла духом в прямом смысле слова. Ушла апатия и болезненность.</t>
  </si>
  <si>
    <t>https://vk.com/wall-74204231_735988</t>
  </si>
  <si>
    <t>https://vk.com/wall-74204231_735988?w=wall-74204231_735988_r736682</t>
  </si>
  <si>
    <t>Скорее всего, у вас образовался дефицит витаминов каких-то. У меня так с Д было. Трихолог назначил Фортедетрим по 8000МЕ в день, очень помогло от выпадения</t>
  </si>
  <si>
    <t>https://vk.com/wall-74204231_735988?w=wall-74204231_735988_r736659</t>
  </si>
  <si>
    <t>Витамины пейте. В особенности витамин Д. С ним и волосы, и ногти с кожей хорошие будут. Мне фортедетрим назначали. Он реально классный.</t>
  </si>
  <si>
    <t>https://vk.com/wall-74631162_1232695</t>
  </si>
  <si>
    <t>https://vk.com/wall-74631162_1232695?w=wall-74631162_1232695_r1232875</t>
  </si>
  <si>
    <t>К врачу, думаю, не помешает заглянуть. У меня выявили низкий уровень витамина Д весной, волосы лезли клочьями. Когда по назначению врача стала пить фортедетрим, то этот процесс постепенно прекратился. Сейчас стараюсь ловить лучики весеннего солнца.</t>
  </si>
  <si>
    <t>https://vk.com/wall-109894257_101840</t>
  </si>
  <si>
    <t>https://vk.com/wall-109894257_101840?w=wall-109894257_101840_r101851</t>
  </si>
  <si>
    <t>Вам надо найти общее хобби. Начните вместе с ней заниматься спортом. Муж долго не мог похудеть из-за дефицита витамина Д. Пыхтел пыхтел а толку ноль. потом терапевт рассказал, что вот так бывает. Пропил назначенный фортедетрим и вес пошел и мотивация появилась. Теперь мы оба красавчики, даже думаем на ГТО сдать вместе всей семьей.</t>
  </si>
  <si>
    <t>https://vk.com/wall-167237584_232093</t>
  </si>
  <si>
    <t>https://vk.com/wall-167237584_232093?w=wall-167237584_232093_r232170</t>
  </si>
  <si>
    <t>Ахахахаха)) Звучит ужасно)) Лучше уж старые-добрые кбжу, дефицит калорий и фортедетрим (мне эндокринолог назначал, с витамином Д вес терять легче)</t>
  </si>
  <si>
    <t>https://vk.com/wall-76464306_221867</t>
  </si>
  <si>
    <t>https://vk.com/wall-76464306_221867?w=wall-76464306_221867_r221880</t>
  </si>
  <si>
    <t>А вы анализы сдавали? Может у вас дефициты есть? Отсюда и нежелание что-либо делать. Мне эндокринолог сразу сказал- начинаем вместе с похудением пить фортедетрим (витамин д). Он энергии и сил прибавляет. Вес с ним кстати хорошо уходит, не застаивается.</t>
  </si>
  <si>
    <t>https://vk.com/wall-88318514_266833</t>
  </si>
  <si>
    <t>https://vk.com/wall-88318514_266833?w=wall-88318514_266833_r266944</t>
  </si>
  <si>
    <t>У меня метаболизм был нарушен. Врач для его разгона назначил пить фортедетрим, т.к. витамин Д был почти на нуле. Уровень его поднялся, и начал вес снижаться. Все-таки важную роль играет витамин Д в организме.</t>
  </si>
  <si>
    <t>https://vk.com/wall-112597360_2004929</t>
  </si>
  <si>
    <t>https://vk.com/wall-112597360_2004929?w=wall-112597360_2004929_r2005107</t>
  </si>
  <si>
    <t>Проверьте витамин Д, если он в упадке, то похудеть будет сложно. Мне назначали фортедетрим. Только он и перекрыл мой низкий вит.Д. И вес пошел на убыль и силы прибавились</t>
  </si>
  <si>
    <t>https://vk.com/wall-201482507_8618</t>
  </si>
  <si>
    <t>https://vk.com/wall-201482507_8618?w=wall-201482507_8618_r8625</t>
  </si>
  <si>
    <t>У меня спорт дома - с тех пор как витамин Д назначил врач (лекарственный фортедетрим) у меня есть силы после работы, да и худеть с Д легче</t>
  </si>
  <si>
    <t>https://vk.com/wall-125733871_937579</t>
  </si>
  <si>
    <t>https://vk.com/wall-125733871_937579?w=wall-125733871_937579_r937842</t>
  </si>
  <si>
    <t>Купите себе абонемент на групповые занятия. Я только так смогла заставить себя заниматься спортом. Плюс витаминчики надо пить. Мне эндокринолог фортедетрим назначил (витамин д), кальций.</t>
  </si>
  <si>
    <t>https://vk.com/wall-183238559_9005</t>
  </si>
  <si>
    <t>https://vk.com/wall-183238559_9005?w=wall-183238559_9005_r9050</t>
  </si>
  <si>
    <t>Ну, я тоже не могла после беременности похудеть. Сбой какой-то был в организме. Оказывается витамина Д не хватало. Пропила по назначению врача фортедетрим, и что-то включилось - вес стал постепенно таять. К лету, надеюсь, буду в форме.</t>
  </si>
  <si>
    <t>https://vk.com/wall-186912574_12354</t>
  </si>
  <si>
    <t>https://vk.com/wall-186912574_12354?w=wall-186912574_12354_r12379</t>
  </si>
  <si>
    <t>Проверьте витамин Д, если он в дефиците вес может стоять на месте оооочень долго. Из всех препаратов мне зашел только фортедетрим. Назначал терапевт. Он действительно усваивается и поднимает витамин Д в теле. Скорректируйте питание, ходите 10т.шагов в день, начните с малого. Когда уйдут первые килограммы - появится мотивация. То, что вам посильна планка 5 секунд - это отсутствие выносливости. Она нарабатывается месяцами тренировок. Скачайте приложение для занятий спортом, их сейчас миллион. Начните с 15 минут в день и увеличивайте потихоньку. Выход есть всегда. Вы - хозяйка своей истории.</t>
  </si>
  <si>
    <t>https://vk.com/wall-61319726_1597851</t>
  </si>
  <si>
    <t>https://vk.com/wall-61319726_1597851?w=wall-61319726_1597851_r1597931</t>
  </si>
  <si>
    <t>Дефицит калорий и сбалансированное питание - овощи, мясо, фрукты. А еще витамин Д, мне с назначением Фортедетрима намного проще стало худеть.</t>
  </si>
  <si>
    <t>https://vk.com/wall-61319726_1597851?w=wall-61319726_1597851_r1597929</t>
  </si>
  <si>
    <t>Сбалансированное питание+ регулярный прием витаминов. Еще важно пить много воды. Из витаминов очень важен именно Д. Мне фортедетрим назначили, пью его.</t>
  </si>
  <si>
    <t>https://vk.com/wall-94179396_267080</t>
  </si>
  <si>
    <t>https://vk.com/wall-94179396_267080?w=wall-94179396_267080_r267108</t>
  </si>
  <si>
    <t>После родов комплекция у меня увеличилась. По анализам выявили дефицит витамина Д. Врач сказал, надо метаболизм разогнать, и назначил пить фортедетрим. И это сработало, начала худеть как по расписанию.</t>
  </si>
  <si>
    <t>https://vk.com/wall-60600451_267695</t>
  </si>
  <si>
    <t>https://vk.com/wall-60600451_267695?w=wall-60600451_267695_r267758</t>
  </si>
  <si>
    <t>Здоровое похудение это 2кг за месяц. Все срочные сбросы очень быстро прирастают обратно. У меня вес пошел вниз только когда витамин д подняла в организме. Даже не знала, что так это всё взаимосвязано. Назначали фортедетрим, т.к. был дефицит. Пила дозировку 10000МЕ 5 дней в неделю 2 месяца. После курса анализы показали отличный результат по витамину в теле. За три месяца я похудела на 8 кг. Но у меня активный спорт, 3-4 раза в неделю.</t>
  </si>
  <si>
    <t>https://vk.com/feed?w=wall-152532750_381072_r382530</t>
  </si>
  <si>
    <t>ну, к своему врачу-то у меня больше доверия). Если он считает, что фортедетрим лучше и надежней, я и спорить не буду, он знает, что назначает, стаж в медицине у него приличный).</t>
  </si>
  <si>
    <t>https://www.woman.ru/health/psychology/thread-kak-vy-spravlyaetes-s-povyshennoy-utomlyaemostyu-id6248725/</t>
  </si>
  <si>
    <t>https://www.woman.ru/health/psychology/thread-kak-vy-spravlyaetes-s-povyshennoy-utomlyaemostyu-id6248725/#m98802310</t>
  </si>
  <si>
    <t>Также было,  с утра как встала, так сразу "устала". Приползала на работу как сонная муха. Анализы показали дефицит витамина Д. Пыталась на солнышке чаще бывать, но толку от этого не было, пока не стала пить фортедетрим по назначению врача. С ним силенок прибавилось. Через пару месяцев вообще "ожила", стала бодренькой и веселенькой.</t>
  </si>
  <si>
    <t>Маришка</t>
  </si>
  <si>
    <t>https://www.woman.ru/forum/GoToMessage/?id=98801790</t>
  </si>
  <si>
    <t>Я испугалась, начитавшись статей и в итоге ходила ко врачу. Проблема оказалась в дефиците витамина Д, назначали Фортедетрим курсом, с ним и утомляемость ушла</t>
  </si>
  <si>
    <t>Саша</t>
  </si>
  <si>
    <t>https://www.woman.ru/health/woman-health/thread-nevroz-vsd-i-sport-id6248524/</t>
  </si>
  <si>
    <t>https://www.woman.ru/forum/GoToMessage/?id=98805858</t>
  </si>
  <si>
    <t>Выносливость - это штука .которая нарабатывается. Если тренировки у вас складываются редко, то вы нескоро ее приобретёте. А еще я бы проверила витамин Д. Когда он низкий - это так и ощущается, отсутствие сил, быстрая утомляемость. Я недавно пропивала фортедетрим, у него высокая дозировка витамина Д, выписывали из-за дефицита как раз таки, анализ после был хорошим. Другие препараты так быстро не усваивались и не поднимали мне витамин Д.</t>
  </si>
  <si>
    <t>https://www.woman.ru/health/woman-health/thread-kto-nibud-prinimal-etot-vitamin-id6248495/</t>
  </si>
  <si>
    <t>https://www.woman.ru/forum/GoToMessage/?id=98801948</t>
  </si>
  <si>
    <t>Я больше доверяю анализам и назначениям специалистов, из витаминов Д я БАДы вообще не пью, мне назначали лекарственный фортедетрим - вот с него и результат супер</t>
  </si>
  <si>
    <t>Ника</t>
  </si>
  <si>
    <t>https://vk.com/wall-55122354_1418250</t>
  </si>
  <si>
    <t>https://vk.com/wall-55122354_1418250?w=wall-55122354_1418250_r1418460</t>
  </si>
  <si>
    <t>Все верно. Когда у меня был недосып, "обруч" на животе вырос. Разогнала висцеральный жир только диетой и приемом фортедетрима по назначению врача, т.к.недостаток витамина Д ещё обнаружился. Сейчас уже многое позади, к лету почти готова, талия приобрела чёткие контуры.)</t>
  </si>
  <si>
    <t>https://otvet.mail.ru/question/242652576</t>
  </si>
  <si>
    <t>https://otvet.mail.ru/answer/2075699946</t>
  </si>
  <si>
    <t>Низкий витамин Д даёт такую симптоматику. Из всех назначаемых мне нравится фортедетрим, он отлично поднимает витамин Д. Сдайте анализы, пройдите обследование, не запускайте своё состояние.</t>
  </si>
  <si>
    <t>https://otvet.mail.ru/question/242630879</t>
  </si>
  <si>
    <t>https://otvet.mail.ru/answer/2075678777</t>
  </si>
  <si>
    <t>Когда нет сил по утрам ни на что, да и по вечерам. Всегда будто с рудников вернулся. Мне фортедетрим курсом назначали при таком состоянии - очень хорошо помогло, все-таки хороший витамин Д с самочувствием творит чудеса</t>
  </si>
  <si>
    <t>https://otvet.mail.ru/answer/2075700362</t>
  </si>
  <si>
    <t>Состояние типа - только встал уже устал. У меня кстати это прошло после того как вышел из дефицита по витамину Д. Кучу всего пропивал, пока не назначили фортедетрим. Только он смог поднять витамин д в теле. Может и у вас просто авитаминоз.</t>
  </si>
  <si>
    <t>https://otvet.mail.ru/question/242616910</t>
  </si>
  <si>
    <t>https://otvet.mail.ru/answer/2075678821</t>
  </si>
  <si>
    <t>Пью фортедетрим по назначению врача, витамин Д потому что при усталости организму крайне важен и помогает силы вернуть</t>
  </si>
  <si>
    <t>https://otvet.mail.ru/answer/2075681842</t>
  </si>
  <si>
    <t xml:space="preserve">Д пропиваю по весне. У меня весной всегда его недостаток, фортедетрим  эндокринолог сказал пить.  Пью, и силы появляются. </t>
  </si>
  <si>
    <t>https://otvet.mail.ru/question/242650936</t>
  </si>
  <si>
    <t>https://otvet.mail.ru/answer/2075700123</t>
  </si>
  <si>
    <t>Мне назначали фортедетрим 10000МЕ по 5 капсул в неделю курсом на 2 месяца. Отлично поднял уровень витамина Д, вывел из дефицита.</t>
  </si>
  <si>
    <t>https://vk.com/wall-16945011_2653536</t>
  </si>
  <si>
    <t>https://vk.com/wall-16945011_2653536?w=wall-16945011_2653536_r2653611</t>
  </si>
  <si>
    <t>Пить витамин д.Главное, чтобы он хороший рабочий был. Мне вот врач назначал фортедетрим. Пью его до сих пор. Нравится, и толк есть от него.</t>
  </si>
  <si>
    <t>https://vk.com/wall-5803244_7233</t>
  </si>
  <si>
    <t>https://vk.com/wall-5803244_7233?w=wall-5803244_7233_r7277</t>
  </si>
  <si>
    <t>Да уж, периодически восполняю этот дефицит с помощью фортедетрима. Невролог как раз назначал, чтобы боли в суставах прекратились. Сейчас эти болячки у меня в стойкой ремиссии.</t>
  </si>
  <si>
    <t>https://vk.com/wall-5803244_7233?w=wall-5803244_7233_r7283</t>
  </si>
  <si>
    <t>Вот только недавно смогла выйти из дефицита по витамину Д. Пока не назначили фортедетрим ничего не менялось после приема других препаратов.</t>
  </si>
  <si>
    <t>https://vk.com/wall-113366343_186842</t>
  </si>
  <si>
    <t>https://vk.com/wall-113366343_186842?w=wall-113366343_186842_r186871</t>
  </si>
  <si>
    <t>КБЖУ соблюдать, дефицит калорий, спорт и витамин Д ( мне эндокринолог при похудении фортедетрим назначал высокие дозировки, витамин Д вообще важен при сбросе веса)</t>
  </si>
  <si>
    <t>https://vk.com/wall-113366343_186842?w=wall-113366343_186842_r186899</t>
  </si>
  <si>
    <t>Выше писали про фортедетрим при похудении. Мне тоже его эндокринолог назначал. Хороший витамин Д.</t>
  </si>
  <si>
    <t>https://vk.com/wall-910743_226335</t>
  </si>
  <si>
    <t>https://vk.com/wall-910743_226335?w=wall-910743_226335_r226352</t>
  </si>
  <si>
    <t>Диеты у меня заработали, только когда уровень витамина Д подняла. Пила фортедетрим по назначению врача. Он сказал, что надо метаболизм разогнать, а при дефиците витамина Д этого не получится.</t>
  </si>
  <si>
    <t>https://vk.com/wall-80273355_1414745</t>
  </si>
  <si>
    <t>https://vk.com/wall-80273355_1414745?w=wall-80273355_1414745_r1414768</t>
  </si>
  <si>
    <t>Дефицит калорий, ходьба, сбалансированное питание. Иногда вес может стоять из-за нехватки витамина Д. У меня так было после вторых родов. Назначали фортедетрим, быстро подняла витамин д и вес тронулся</t>
  </si>
  <si>
    <t>https://vk.com/wall-102968436_1561437</t>
  </si>
  <si>
    <t>https://vk.com/wall-102968436_1561437?w=wall-102968436_1561437_r1561488</t>
  </si>
  <si>
    <t>Найти то, что вдохновит или разозлит. И витамин Д проверить. у меня вес с дефицитом очень плохо уходил, эндокринолог фортедетрим назначал по 20000Ме - с ним и вес быстрее уходить начал, плюс силы на спорт появились</t>
  </si>
  <si>
    <t>https://vk.com/wall-125960320_97981</t>
  </si>
  <si>
    <t>https://vk.com/wall-125960320_97981?w=wall-125960320_97981_r98011</t>
  </si>
  <si>
    <t>А витамины в норме? Если есть дефициты, то вполне вероятно из-за этого вес стоит. Мне при похудении еще фортедетрим врач назначал. Это лекарственный витД. Поднял до нормы, вес прям хорошо снижаться начал.</t>
  </si>
  <si>
    <t>https://vk.com/wall-179684605_328377</t>
  </si>
  <si>
    <t>https://vk.com/wall-179684605_328377?w=wall-179684605_328377_r328441</t>
  </si>
  <si>
    <t>У меня метаболизм был плохой и отеки были из-за дефицита витамина Д в организме. Эндокринолог назначил пить фортедетрим. С ним постепенно отеки ушли и худеть стала лучше.</t>
  </si>
  <si>
    <t>https://vk.com/wall-179684605_328377?w=wall-179684605_328377_r328467</t>
  </si>
  <si>
    <t>Согласна про витамин д. Если он низкий - вес не уходит. Фиг знает, как это работает, но это так. Фортедетрим - лучший лекарственный препарат с витамином д. Остальные - что пил что нет, результат нулевой</t>
  </si>
  <si>
    <t>https://vk.com/wall-62280160_1083229</t>
  </si>
  <si>
    <t>https://vk.com/wall-62280160_1083229?w=wall-62280160_1083229_r1083358</t>
  </si>
  <si>
    <t>Больше овощей, фруктов и белка - меньше углеводов. Метод порций прикольный еще. И эндокринолог мне фортедетрим назначал - с ним похудение быстрее пошло, потому что витамин Д в этом процессе одну из ключевых ролей играет</t>
  </si>
  <si>
    <t>https://vk.com/wall-65659525_267121</t>
  </si>
  <si>
    <t>https://vk.com/wall-65659525_267121?w=wall-65659525_267121_r267128</t>
  </si>
  <si>
    <t>Питайтесь сбалансированно+ витамины пейте. При дефицитах вес стоит. У меня из-за Д такое было. Птла фортедетрим по назначению врача, реально помог.</t>
  </si>
  <si>
    <t>https://vk.com/wall-112248207_7225840</t>
  </si>
  <si>
    <t>https://vk.com/wall-112248207_7225840?offset=40&amp;w=wall-112248207_7225840_r7226551</t>
  </si>
  <si>
    <t>На витамин Д проверялись? Мне эндокринолог выписал пить фортедетрим, когда похудеть не получалось. Подняла уровень витамин Д в организме, и процесс похудения запустился.</t>
  </si>
  <si>
    <t>https://vk.com/wall-112248207_7225840?offset=40&amp;w=wall-112248207_7225840_r7226720</t>
  </si>
  <si>
    <t>У меня тоже вес пошел только после того ,как подняла витамин д. Назначали фортедетрим как раз после ГВ. И силы появились и переедать перестала.</t>
  </si>
  <si>
    <t>https://vk.com/wall-187366379_60540</t>
  </si>
  <si>
    <t>https://vk.com/wall-187366379_60540?w=wall-187366379_60540_r60554</t>
  </si>
  <si>
    <t>Соблюдайте дефицит калорий, пейте витамин Д (мне эндокринолог лекарственный Д фортедетрим назначал, когда я худела, помогло), ходите больше</t>
  </si>
  <si>
    <t>https://vk.com/wall-78256783_1233822?w=wall-134449726_11434394_r11436145</t>
  </si>
  <si>
    <t>Варвара, правильно, без анализов никак. Но я больше доверяю лекарственным витаминам таким как фортедетрим</t>
  </si>
  <si>
    <t>https://vk.com/wall-62818821_1296873</t>
  </si>
  <si>
    <t>https://vk.com/wall-62818821_1296873?w=wall-62818821_1296873_r1296934</t>
  </si>
  <si>
    <t>В лабораториях или по направлению врача в плаптной или бесплатной  клинике. Чаще всего не хватка витамина Д у людей, стоит с анализа 25(он)D начать - у меня дефицит выявили, фортедетрим назначали, очень помог самочувствие в норму привести</t>
  </si>
  <si>
    <t>https://vk.com/wall-79831326_1318116</t>
  </si>
  <si>
    <t>https://vk.com/wall-79831326_1318116?w=wall-79831326_1318116_r1318199</t>
  </si>
  <si>
    <t>Знаю только витамин д толковый - фортедетрим. Мне его врач назначил. Продается в аптеке.</t>
  </si>
  <si>
    <t>https://vk.com/wall-79831326_1318116?w=wall-79831326_1318116_r1318181</t>
  </si>
  <si>
    <t>Омегу я беру, какая попадётся. А для поднятия уровня витамина Д принимаю фортедетрим. Врач выписывал, когда иммунитет ослаб и начался упадок сил.</t>
  </si>
  <si>
    <t>https://vk.com/wall-136313405_1249801</t>
  </si>
  <si>
    <t>https://vk.com/wall-136313405_1249801?offset=20&amp;w=wall-136313405_1249801_r1249976</t>
  </si>
  <si>
    <t>Странно, что мужа не проверяют. У вас элементарно может быть несовместимость. Про витамин Д писали выше, тоже плюсую за фортедетрим. Мне назначали при планировании беременности высокие дозировки</t>
  </si>
  <si>
    <t>https://vk.com/wall-136313405_1249801?w=wall-136313405_1249801_r1249943</t>
  </si>
  <si>
    <t>Из неочевидного - советую сразу сдать на витамин Д, у меня был его сильный дефицит, не могла забеременеть - назначили мощные дозировки лекарственного Д Фортедетрима и через три месяца успех</t>
  </si>
  <si>
    <t>https://vk.com/wall-110697191_722342</t>
  </si>
  <si>
    <t>https://vk.com/wall-110697191_722342?w=wall-110697191_722342_r722460</t>
  </si>
  <si>
    <t>Витамин д. Только хорошо бы его вам врач прописал. Я пила фортедетрим по назначению врача. Быстро восстановилась.</t>
  </si>
  <si>
    <t>https://vk.com/wall-110697191_722342?w=wall-110697191_722342_r722451</t>
  </si>
  <si>
    <t>Я тоже постковидница, все системы организма вышли из строя. И с жкт проблема была, и слабость постоянная преследовала +упал уровень витамина Д. Врач выписал фортедетрим, с его приемом стала себя лучше чувствовать. Сейчас прохожу обследование по типу диспансеризации. Чтобы комплексно лечить начали.</t>
  </si>
  <si>
    <t>https://vk.com/wall-167393622_145047</t>
  </si>
  <si>
    <t>https://vk.com/wall-167393622_145047?w=wall-167393622_145047_r145226</t>
  </si>
  <si>
    <t>Мне тоже фортедетрим очень понравился. У него высокие дозировки и усваивается отлично. Мы теперь вообще не болеем или в легкой форме.</t>
  </si>
  <si>
    <t>https://vk.com/wall-167393622_145047?w=wall-167393622_145047_r145196</t>
  </si>
  <si>
    <t>Мне витамин Д назначали, именно фортедетрим - он лекарственный. С ним быстро силы после ковида в норму вернулись.</t>
  </si>
  <si>
    <t>https://vk.com/wall-8634046_1824258</t>
  </si>
  <si>
    <t>https://vk.com/wall-8634046_1824258?w=wall-8634046_1824258_r1824792</t>
  </si>
  <si>
    <t>Что это такое?? Почему к врачу не сходите. Может у вас дефицит витаминов. У меня так Д не хватало. Фортедетрим назначали. Пропила и лучше стала себя чувствовать.</t>
  </si>
  <si>
    <t>https://vk.com/wall-185590164_773461</t>
  </si>
  <si>
    <t>https://vk.com/wall-185590164_773461?w=wall-185590164_773461_r775377</t>
  </si>
  <si>
    <t>После беременности пила омегу, бэшки, а после ГВ врач назначил принимать фортедетрим. Самочувствие на позитиве, даже весной силы не оставляют.</t>
  </si>
  <si>
    <t>https://otvet.mail.ru/question/242650827</t>
  </si>
  <si>
    <t>https://otvet.mail.ru/answer/2075770572</t>
  </si>
  <si>
    <t>От дефицита витамина Д могут выпадать волосы, от полисорба точно нет. Из всех опробованых мной препаратов с витамином Д, только фортедетрим смог вывести меня из дефицита. Сдайте анализы у терапевта и пропейте то, что вам нужно.</t>
  </si>
  <si>
    <t>https://vk.com/wall-118889096_367521</t>
  </si>
  <si>
    <t>https://vk.com/wall-118889096_367521?w=wall-118889096_367521_r367612</t>
  </si>
  <si>
    <t>Витамин Д очень низкий, тут нужно что-то типа Фортедетрима, у него высокие дозировки от 4000 до 50000МЕ на капсулу - он быстро Д в норму приведет. Мне его эндокринолог назначал.</t>
  </si>
  <si>
    <t>https://vk.com/wall-118889096_367521?w=wall-118889096_367521_r367604</t>
  </si>
  <si>
    <t>У меня вот витамин д был в дефиците, не настолько конечно. Назначали фортедетрим. Эффект заметила через месяц приема. Ногти и кожа лучше стали, волосы не так сильно сыпятся.</t>
  </si>
  <si>
    <t>https://vk.com/wall-201610442_8704</t>
  </si>
  <si>
    <t>https://vk.com/wall-201610442_8704?w=wall-201610442_8704_r8711</t>
  </si>
  <si>
    <t>Коллагенчик в помощь. Можно фортедетрим попить ещё, только у врача проконсультируйтесь, мне его  трихолог назначал при пониженном уровне витамина Д. Волосы прям ожили.</t>
  </si>
  <si>
    <t>https://vk.com/wall-144353696_2988684</t>
  </si>
  <si>
    <t>https://vk.com/wall-144353696_2988684?w=wall-144353696_2988684_r2990179</t>
  </si>
  <si>
    <t>У меня из-за дефицита витамина Д лезли волосы. Назначали фортедетрим. Пропила и всё стало налаживаться. Даже кожа нормальный цвет приобрела)) Вообщем, взаимосвязь прямая у витамина Д и женской красоты</t>
  </si>
  <si>
    <t>https://vk.com/wall-59282782_1274374</t>
  </si>
  <si>
    <t>https://vk.com/wall-59282782_1274374?w=wall-59282782_1274374_r1274454</t>
  </si>
  <si>
    <t>Проверьте витамин Д и ферритин, чаще всего от их дефицита волосы выпадают. Мне трихолог фортедетрим назначала по 8000МЕ в день, он очень хорошо от выпадения волос помог.</t>
  </si>
  <si>
    <t>https://mom.life/post/6800aa21d3c2694d4172247c-u-menya-oooochen-silno-em</t>
  </si>
  <si>
    <t>Д какой пьете?? Если бад, то они не работают. При выпадении волос нужно пить хорошие препараты. Мне фортедетрим назначали. Это лекарственный витамин д. Помог быстро, теперь новые волосы растут активно.</t>
  </si>
  <si>
    <t>https://mom.life/post/68009be35c98be24457ae82a-ochen-lezut-em-volosy-em</t>
  </si>
  <si>
    <t>На витамин Д надо провериться, причину установить для начала. Мне трихолог назначал пить фортедетрим, чтоб уровень Д поднять. Как уровень поднялся, перестала собирать волосы на сливе, стали крепенькие, даже естественный блеск появился.</t>
  </si>
  <si>
    <t>https://mom.life/post/68008f7c6d9691760c50e251-u-kogo-byl-neyrodermatit-i</t>
  </si>
  <si>
    <t>У меня так было из-за низкого витамина Д. Пила фортедетрим в дозировке 10000МЕ 2 месяца, стало гораздо лучше. Но если вы не решите свою ситуацию со стрессом, вряд ли что-то изменится. Пусть вам хорошее успокоительное еще назначат</t>
  </si>
  <si>
    <t>https://mom.life/post/680004dca733624b0d3d1121-u-kogo-vesnoy-nachali-em-vy</t>
  </si>
  <si>
    <t>Дефициты витаминов....мне трихолог фортедетрим назначил - с ним не выпадают, так как Д в норму приходит. А еще вам стоит ферритин проверить)</t>
  </si>
  <si>
    <t>bertaberts</t>
  </si>
  <si>
    <t>А витамин Д не проверяли? Часто именно его нехватка причина выпадения волос. У меня так было. Пила по назначению фортедетрим по капсуле в неделю. Мне помог. Выпадать перестали и новые "антенки" появились.</t>
  </si>
  <si>
    <t>https://mom.life/post/680003714a530313e05f1dac-devochki-och-silno-em-vypa</t>
  </si>
  <si>
    <t>Меня трихолог отправлял на железо и витамин Д сдавать. По весне часто лезли волосы. Назначил фортедетрим принимать. Пропила месяца 2, и стали крепче сидеть. Чаще всего проблема внутри находится, наружным уходом мало что можно добиться.</t>
  </si>
  <si>
    <t>https://mom.life/post/67ffa3624938e1417109e81a-devushki-u-kogo-em-vypadayu</t>
  </si>
  <si>
    <t>Мне назначали фортедетрим из-за дефицита витамина Д. Пропила и все мои волосы стали возвращаться ко мне))</t>
  </si>
  <si>
    <t>https://vk.com/wall-210562072_915809</t>
  </si>
  <si>
    <t>https://vk.com/wall-210562072_915809?w=wall-210562072_915809_r915980</t>
  </si>
  <si>
    <t>Мне эндокринолоог выписывал диету и витамин Д лекарственный фортедетрим (он важен при похудении). Вес очень активно уходил без голодовок и насилия над собой.</t>
  </si>
  <si>
    <t>https://vk.com/wall-59804801_5814694</t>
  </si>
  <si>
    <t>https://vk.com/wall-59804801_5814694?w=wall-59804801_5814694_r5814935</t>
  </si>
  <si>
    <t>Так  может нужно немного сбросить или у вас не получается? Может причина в дефицитах. Я слышала витамин Д важен. Если он в дефиците, то и вес плохо уходит. Как у меня случилось. Мне вот фортедетрим назначили. Пью его, нравится.</t>
  </si>
  <si>
    <t>https://vk.com/wall-56255679_3032134</t>
  </si>
  <si>
    <t>https://vk.com/wall-56255679_3032134?w=wall-56255679_3032134_r3032221</t>
  </si>
  <si>
    <t>Может, метаболизм нарушен. У меня так было при низком уровне витамина Д в организме. Тоже вес не снижался. Врач назначил пить фортедетрим. Им и разогнала свой метаболизм.</t>
  </si>
  <si>
    <t>https://vk.com/wall-65288136_6123208</t>
  </si>
  <si>
    <t>https://vk.com/wall-65288136_6123208?w=wall-65288136_6123208_r6123382</t>
  </si>
  <si>
    <t>У меня после родов вес стоял из-за дефицита витамина Д. Гинеколог назначила фортедетрим, пропила курс и в целом состояние стало гораздо лучше и вес пошел потихоньку вниз. Сейчас калории считаю, очень помогает.</t>
  </si>
  <si>
    <t>https://vk.com/wall-65288136_6123208?w=wall-65288136_6123208_r6123321</t>
  </si>
  <si>
    <t>Это прикольно, в комплексе хорошо. Еще стоит витамин Д проверить, часто при его дефиците худеть сложно, поэтому мне эндокринолог фортедетрим назначал, чтоб дефицит закрыть. И вес реально стал легче уходить.</t>
  </si>
  <si>
    <t>https://vk.com/wall-120625407_84074</t>
  </si>
  <si>
    <t>https://vk.com/wall-120625407_84074?w=wall-120625407_84074_r84112</t>
  </si>
  <si>
    <t>А вы проверялись на витамин Д? У меня одно время и физических и психических сил не было. Тоже проблемы с лишним весом были и никакой мотивации. Врач назначил пить фортедетрим. Им и подняла уровень витамина Д в организме. Почувствовала прилив сил, оптимистичный настрой появился, и вес потихоньку стал уходить, т.к. метаболизм улучшился.</t>
  </si>
  <si>
    <t>https://vk.com/wall-66689049_122027?reply=122219&amp;w=wall-66689049_122027_r123111</t>
  </si>
  <si>
    <t>https://vk.com/wall-66689049_122027?reply=122219&amp;w=wall-66689049_122027_r123134</t>
  </si>
  <si>
    <t>Мила, посмотрела, это оказывается таблетки. Да и стоят они подороже фортедетрима. Он в капсулках. У них состав безопасный, только витамин Д и масло.</t>
  </si>
  <si>
    <t>https://dzen.ru/a/aAEt4zhKUzvfPNiA?feed_exp=ordinary_feed&amp;from=channel&amp;integration=site_desktop&amp;place=subscriptions_channel&amp;secdata=CKDvoKTkMiABUA9qAQGQAQA%3D&amp;rid=3746239397.1442.1744928213071.30774&amp;referrer_clid=1400&amp;</t>
  </si>
  <si>
    <t>У меня жена после рождения второго ребенка стала терять волосы. Ей назначали фортедетрим - витамин Д в высокой дозировке. И всё у нее восстановилось, все выпавшие волосы пришли обратно)) Я на ее примере тоже пропил витамин д. За волосами еще наблюдаю. но самочувствие вообще огонь стало. прошла вечная усталость наконец-то</t>
  </si>
  <si>
    <t>https://www.woman.ru/health/woman-health/thread-vitamin-d-id6249493/</t>
  </si>
  <si>
    <t>https://www.woman.ru/forum/GoToMessage/?id=98825713</t>
  </si>
  <si>
    <t>Мне назначали Фортедетрим - это лекарственный витамин Д, у него дозировки самые высокие и он точно помогает. Если брать БАДы, то вообще не факт, что сработает, так как нет доказанной эффективности</t>
  </si>
  <si>
    <t>https://www.woman.ru/health/woman-health/thread-vitamin-d-id6249493/#m98826328</t>
  </si>
  <si>
    <t>Конечно, критический, у меня был 14, и врач назначил пить фортедетрим. На нем быстро подняла до 50, потом еще принимала. Пока не проверялась, но чувствую себя уже отлично.</t>
  </si>
  <si>
    <t>https://www.woman.ru/beauty/hair/thread-dlya-rosta-volos-kto-proboval-id6249250/</t>
  </si>
  <si>
    <t>https://www.woman.ru/forum/GoToMessage/?id=98828133</t>
  </si>
  <si>
    <t>У меня с волосами после родов кошмар был. Так вот врач фортедетрим выписал. За пару месяцев состояние гораздо лучше стало, перестали выпадать и выглядят здорово.</t>
  </si>
  <si>
    <t>https://www.woman.ru/beauty/hair/thread-dlya-rosta-volos-kto-proboval-id6249250/#m98829569</t>
  </si>
  <si>
    <t>Мне реально помог только витамин Д при чем только фортедетрим смог восстановить мой витамин д в теле и началось восстановление выпавших волос. Назначал терапевт. по анализам был дефицит. Из-за этого волосы ослабли и стали выпадать.</t>
  </si>
  <si>
    <t>https://dzen.ru/a/aADYsjhKUzvfHdzE?feed_exp=ordinary_feed&amp;from=channel&amp;integration=site_desktop&amp;place=subscriptions_channel&amp;secdata=CICW%2FpnkMiABUA9qAQGQAQA%3D&amp;rid=3520491134.1360.1744928612942.45872&amp;referrer_clid=1400&amp;</t>
  </si>
  <si>
    <t>К выпадению волос что только не приводит. У меня вот при дефиците витамина д сыпались, курс фортедетрима который мне трихолог назначил проблему решил.</t>
  </si>
  <si>
    <t>https://dzen.ru/a/aAEk1zhKUzvfObsH</t>
  </si>
  <si>
    <t>Да, сейчас много способов появляется в борьбе с алопецией. У меня одно время сбой какой-то произошел, полезли волосы клочьями. Эндокринолог посмотрел на низкий уровень витамина Д у меня и назначил пить фортедетрим. Сначала скептически отнеслась этому, и все же начала его пить. На удивление волосы перестали сыпаться и залысины почти исчезли.</t>
  </si>
  <si>
    <t>https://dzen.ru/a/aACMTDhKUzvfAXlD?feed_exp=ordinary_feed&amp;from=channel&amp;integration=site_desktop&amp;place=subscriptions_channel&amp;secdata=CID5%2BJDkMiABUA9qAQGQAQA%3D&amp;rid=350479030.1519.1744928965544.79934&amp;referrer_clid=1400&amp;</t>
  </si>
  <si>
    <t>Вот у меня с дефицитом Д такое было. Восстановила приемом фортедетрима. Мне его врач назначал.</t>
  </si>
  <si>
    <t>https://dzen.ru/a/aAEs6ThKUzvfPJKF</t>
  </si>
  <si>
    <t>У меня такое чувство было - только встала уже устала. Прям сил не было ни на что с самого утра. Удалось избавиться от этого, когда восстановила витамин д. По анализам поставили дефицит, назначали фортедетрим. Теперь пархаю как птичка!))</t>
  </si>
  <si>
    <t>https://www.woman.ru/health/woman-health/thread-kurs-vitaminov-dlya-immuniteta-id6249082/</t>
  </si>
  <si>
    <t>https://www.woman.ru/forum/GoToMessage/?id=98825737</t>
  </si>
  <si>
    <t>Если пить БАДы, то да, не факт, что поможет. Лично мне для иммунитета назначали Фортедетрим - это лекарственный витамин Д, вот он очень хорошо усваивается и реально помогает</t>
  </si>
  <si>
    <t>https://www.woman.ru/health/woman-health/thread-kurs-vitaminov-dlya-immuniteta-id6249082/#m98826220</t>
  </si>
  <si>
    <t>Мне тоже от усталости бэшки выписывали колоть + врач назначил фортедетрим, потому что показатель витамина Д упал почти до нуля. На витаминчиках быстро ожила, даже настроение поднялось.</t>
  </si>
  <si>
    <t>Влада</t>
  </si>
  <si>
    <t>https://vk.com/wall-121578941_1303003?w=wall-121578941_1303003_r1303550</t>
  </si>
  <si>
    <t>https://vk.com/wall-121578941_1303003?w=wall-121578941_1303003_r1303580</t>
  </si>
  <si>
    <t>Люба, у фортедетрима наоборот состав простой - витамин д и масло. Капсулки маленькие. Усваивается он прекрасно. А в таблетках вечно намешано много вспомогательных веществ..</t>
  </si>
  <si>
    <t>https://vk.com/wall-89305597_513629</t>
  </si>
  <si>
    <t>https://vk.com/wall-89305597_513629?w=wall-89305597_513629_r513721</t>
  </si>
  <si>
    <t>Мне гинеколог назначала фортедетрим для восстановления витамина Д после окончания ГВ. Как курс пропила, так всё вернулось на свои места. Волосы подтянулись, сбежавшие, кожа нормальный наконец-то цвет приобрела и ногти укрепились. Так что это прям женский витамин. Рекомендую.</t>
  </si>
  <si>
    <t>https://vk.com/wall-89305597_513629?w=wall-89305597_513629_r513701</t>
  </si>
  <si>
    <t>Здесь не мастер, а врач нужен. Дерматолог или трихолог. У меня как у вас волосы из-за дефицита витамина Д выпадали, после назначенного курса фортедетрима сыпаться перестали и новый пушок уже нарастает</t>
  </si>
  <si>
    <t>https://vk.com/wall-85978992_686349</t>
  </si>
  <si>
    <t>https://vk.com/wall-85978992_686349?w=wall-85978992_686349_r686585</t>
  </si>
  <si>
    <t>По дозировкам надо с врачом советоваться. У меня волосы выпадали от дефицита витамина Д в организме. Врач выписал пить фортедетрим, и с его приемом проблема ушла. Может, и у вас не от вашего препарата они выпадают. Проверьтесь на всякий случай на вит. Д.</t>
  </si>
  <si>
    <t>https://vk.com/wall-85978992_686349?w=wall-85978992_686349_r686669</t>
  </si>
  <si>
    <t>Вот выше про фортедетрим писали. Мне он тоже помог восстановить волосы и выпадение остановить. Трихолог назначал по 50 тыс ме в неделю.</t>
  </si>
  <si>
    <t>https://vk.com/wall-82260282_153209</t>
  </si>
  <si>
    <t>https://vk.com/wall-82260282_153209?w=wall-82260282_153209_r153226</t>
  </si>
  <si>
    <t>Мне помог витамин д. Я его, как оказалось, сильно недооценивала. все подружки мне про него напели, но пока анализ не показал дефицит, я и не думала о нем. Назначали фортедетрим. Всё восстановила и начало по-тихоньку всё восстанавливаться. Я уже и забыла. что кожа лица может быть нормального здорового цвета)) Волосы вернулись к обычному свою объёму. Вообщем, витамину Д - дорога!!!</t>
  </si>
  <si>
    <t>https://otvet.mail.ru/question/242681740</t>
  </si>
  <si>
    <t>https://otvet.mail.ru/answer/2075812950</t>
  </si>
  <si>
    <t>Так поэтому у нас у каждого второго Д в дефиците. Мне вон фортедетрим назначили, так как за зиму у меня Д вообще упал, сейчас с витаминами хорошими и  самочувствие все лучше и лучше.</t>
  </si>
  <si>
    <t>https://otvet.mail.ru/question/242676323</t>
  </si>
  <si>
    <t>https://otvet.mail.ru/answer/2075814633</t>
  </si>
  <si>
    <t>Ну, если депрессия связана с упадком сил, как было в моем случае, то, возможно, нужен фортедетрим. Мне врач назначал его пить, т.к. на фоне усталости, выгорания и хандры был дефицит витамина Д. Как уровень его поднялся, так постепенно все симптомы и прошли. Бодренькая и веселенькая хожу.</t>
  </si>
  <si>
    <t>https://mom.life/post/680166071f8f6a3a707d87c4-nachali-rezko-em-vypadat</t>
  </si>
  <si>
    <t>У меня из-за нехватки витамина Д. Даже назначали фортедетрим. Он помог остановить выпадение. Да и в целом кожа, ногти лучше стали намного.</t>
  </si>
  <si>
    <t>https://mom.life/post/68013e27c7d9c57231659078-solgar-kozha-nogti-em-vo</t>
  </si>
  <si>
    <t>Кожу волосы и ногти мне отлично восстановил витамин Д. Долго после родов пыталась его восстановить, удалось только с Фортедетримом. Видимо потому что это лекарственный витамин д. Назначал терапевт.</t>
  </si>
  <si>
    <t>Нормальные, но лучше витамины по дефицитам пить. У меня, например, из-за дефицита Д очень волосы выпадали, мне трихолог фортедетрим назначил - с ним прошла проблема, это лекарственный витД. А комплексные БАДы мне до этого не помогали.</t>
  </si>
  <si>
    <t>https://vk.com/wall-14332197_407912</t>
  </si>
  <si>
    <t>https://vk.com/wall-14332197_407912?w=wall-14332197_407912_r407921</t>
  </si>
  <si>
    <t>А на витамин Д проверялись? У меня тоже вес стоял на одном показателе, подсчеты калорий и соблюдение рациона особо ничего не дали. Для восполнения дефицита витамина Д врач прописал пить фортедетрим. Прием фортика хорошо разогнал метаболизм, и "лёд тронулся" - лишний вес стал постепенно снижаться. Аппетит приходит во время еды, а у меня мотивация пришла во время похудения.))</t>
  </si>
  <si>
    <t>https://vk.com/wall-141581469_155284</t>
  </si>
  <si>
    <t>https://vk.com/wall-141581469_155284?w=wall-141581469_155284_r155301</t>
  </si>
  <si>
    <t>Я такая же. Но похудеть удалось на сбалансированном питании (помог составить диеолог) и приеме витаминов. Пила цинк, кальций, фортедетрим( витамин Д) по назначению эндокринолога.</t>
  </si>
  <si>
    <t>Лада Гуличко</t>
  </si>
  <si>
    <t>https://vk.com/wall-201644022_7619</t>
  </si>
  <si>
    <t>https://vk.com/wall-201644022_7619?w=wall-201644022_7619_r7623</t>
  </si>
  <si>
    <t>Вы очень резко снизили видимо каллорийность свою. Суточная норма при похудении примерно 1400ккал, но ее нужно высчитывать индивидуально. +проверить витамины неплохо бы. у меня после родов просел сильно витамин Д, вес вообще стоял на месте, назначали фортедетрим. Пропила, витамин Д восстановился, самочувствие лучше стало и вес плавно пошел вниз. Кстати, здоровым похудением считается 2-3 кг в месяц, а не в неделю.</t>
  </si>
  <si>
    <t>https://vk.com/wall-132945139_1006795</t>
  </si>
  <si>
    <t>https://vk.com/wall-132945139_1006795?w=wall-132945139_1006795_r1006859</t>
  </si>
  <si>
    <t>Спорт, дефицит калорий и витамин Д (мне эндокринолог фортедетрим назначил, с ним реально вес активнее уходит)</t>
  </si>
  <si>
    <t>https://vk.com/wall-84359328_484953</t>
  </si>
  <si>
    <t>https://vk.com/wall-84359328_484953?w=wall-84359328_484953_r484975</t>
  </si>
  <si>
    <t>Физическую активность все равно исключать нельзя, иначе метаболизм не разогнать. У меня дефицит витамина Д мешал нормальному обмену веществ, врач назначил пить фортедетрим. Обменные процессы наладились примерно месяца за 2-3, плюс на ПП перешла, и лишний вес начал со мной прощаться.)</t>
  </si>
  <si>
    <t>https://vk.com/wall-84359328_484953?w=wall-84359328_484953_r484983</t>
  </si>
  <si>
    <t>Вот вам выше советуют фортедетрим пить. Мне тоже его назначали, когда после родов худела. Эндокринолог сказал - похудение и витамин Д тесно связаны.</t>
  </si>
  <si>
    <t>https://t.me/tytARXIVXX/7240</t>
  </si>
  <si>
    <t>https://t.me/tytARXIVXX/7240?comment=240224</t>
  </si>
  <si>
    <t>Мне помог витамин Д. Пол года пытались безрезультатно, по анализам выявили дефицит витамина Д, назначали фортедетрим. Пропила курс 2 месяца. дозировка была 10000МЕ, и через месяц после курса всё получилось. А у подруги муж был любитель бани, прям каждые выходные ходил париться, баню отменили и тоже получилось забеременеть. У каждого свой рецепт)) Казалось бы такие совсем неочевидные вещи, а вот так организм работает.</t>
  </si>
  <si>
    <t>https://t.me/tytARXIVXX/7240?comment=240230</t>
  </si>
  <si>
    <t>Далеко не с первого...Много лечения было, в итоге почти все анализы в норме было и нее выходило. Гинеколог Д назначила, лекарственный фортедетрим, там дозировка была по-моему 20000Ме на капсулу. после него через 2 месяца две полоски) Витамин Д влияет)</t>
  </si>
  <si>
    <t>https://vk.com/wall-162902237_266960</t>
  </si>
  <si>
    <t>https://vk.com/wall-162902237_266960?w=wall-162902237_266960_r266987</t>
  </si>
  <si>
    <t xml:space="preserve">Да, так и есть. Восполнение Д решило большую часть моих проблем. Общее самочувствие постепенно пришло в норму. Пью фортедетрим по назначению врача уже второй год. Бэшки тоже начала пропивать курсами. </t>
  </si>
  <si>
    <t>https://vk.com/wall-131761680_28922</t>
  </si>
  <si>
    <t>https://vk.com/wall-131761680_28922?offset=20&amp;w=wall-131761680_28922_r29008</t>
  </si>
  <si>
    <t>Витамины нужно пить, подобранные врачом, и после анализов. Я сейчас только фортедетрим принимаю, мне его как раз врач назначил. Т.к.по анализам была нехватка Д.</t>
  </si>
  <si>
    <t>https://vk.com/wall-137658144_1699886</t>
  </si>
  <si>
    <t>https://vk.com/wall-137658144_1699886?w=wall-137658144_1699886_r1700571</t>
  </si>
  <si>
    <t>Я бы анализ на дефицит витаминов сдала. У меня выявили дефицит витамина Д. сил не было ни на что. Уже с утра как разбитое корыто. Пропила фортедетрим по назначению врача и всё прошло.</t>
  </si>
  <si>
    <t>https://dzen.ru/a/aAOSfpmDBXmrKtY5?feed_exp=ordinary_feed&amp;from=channel&amp;integration=site_desktop&amp;place=subscriptions_channel&amp;secdata=CIjfwe%2FkMiABUA9qAQGQAQA%3D&amp;rid=996666873.1298.1745218096474.54911&amp;referrer_clid=1400&amp;</t>
  </si>
  <si>
    <t>При дефиците витамина Д у меня очень сильно выпадали волосы, трихолог назначал курсом фортедетрим - очень хорошо помогло.</t>
  </si>
  <si>
    <t>https://dzen.ru/shorts/6804c2254eacb911f0076ff5?rid=3287074240.1440.1745218165647.77072&amp;referrer_clid=1400&amp;</t>
  </si>
  <si>
    <t xml:space="preserve">Надо попробовать). Мне еще трихолог назначил Д пить постоянно, даже после устранения дефицита. Оказывается от недостатка этого витамина волосы тоже могут выпадать и истончаться. Фортедетрим теперь пью круглый год). </t>
  </si>
  <si>
    <t>https://dzen.ru/a/aATxi5mDBXmrg7_A?feed_exp=ordinary_feed&amp;from=channel&amp;integration=site_desktop&amp;place=subscriptions_channel&amp;secdata=CICJo5rlMiABUA9qAQGQAQA%3D&amp;rid=4028614088.1463.1745218483771.91609&amp;referrer_clid=1400&amp;</t>
  </si>
  <si>
    <t xml:space="preserve">Витамины пить. Очень классно работает в этом плане именно витамин Д. Я пью фортедетрим, мне его врач посоветовал. С ним кожа стала выглядеть иначе, свежо. Ногти крепкие, не слоятся. </t>
  </si>
  <si>
    <t>https://vk.com/wall-33519515_2668515</t>
  </si>
  <si>
    <t>https://vk.com/wall-33519515_2668515?w=wall-33519515_2668515_r2668945</t>
  </si>
  <si>
    <t>Я после рождения второго ребенка пропивала курс фортедетрима по назначению врача, т.к. витамин Д сильно упал. так вот таких волос и кожи я никогда у себя не видела! я была в приятном шоке))</t>
  </si>
  <si>
    <t>https://vk.com/wall-161957723_113064</t>
  </si>
  <si>
    <t>https://vk.com/wall-161957723_113064?w=wall-161957723_113064_r113128</t>
  </si>
  <si>
    <t>У меня был низкий ферритин и Д, назначали железо и лекарственный витамин Д фортедетрим - с ними волосы перестали выпадать, сейчас новые растут)</t>
  </si>
  <si>
    <t>https://vk.com/wall-150252590_155233</t>
  </si>
  <si>
    <t>https://vk.com/wall-150252590_155233?w=wall-150252590_155233_r155298</t>
  </si>
  <si>
    <t xml:space="preserve">Пить надо только те витамины, которых вам не хватает. Мне назначали фортедетрим (вит. Д), так как были низкие показатели. Подняла до нужного уровня самочувствие улучшилось, ноющие боли в костях ушли. Сдайте сначала анализ на дефициты, чтобы в пустую деньги не уходили. </t>
  </si>
  <si>
    <t>https://vk.com/wall-59486935_983983</t>
  </si>
  <si>
    <t>https://vk.com/wall-59486935_983983?w=wall-59486935_983983_r984076</t>
  </si>
  <si>
    <t>Я сталкивалась с такой же проблемой. Помог мне в итоге трихолог. Сдавала анализы. Был сильный дефицит Д. Назначал фортедетрим. Помог. Пью я его до сих пор, но в меньшей дозировке, чем изначально.</t>
  </si>
  <si>
    <t>https://vk.com/wall-59486935_983983?w=wall-59486935_983983_r984119</t>
  </si>
  <si>
    <t>У меня так же было. После вторых родов половина волос выпала. Анализы показали сильный дефицит витамина Д. Назначили фортедетрим. Пропивала в дозировке 10000МЕ 2 месяца. Постепенно всё отрасло, что повыпадало. Сначала пушок конечно торчит дурацкий. но потом замешивается с основной массой волос.</t>
  </si>
  <si>
    <t>https://vk.com/wall-141726781_76152</t>
  </si>
  <si>
    <t>https://vk.com/wall-141726781_76152?w=wall-141726781_76152_r76174</t>
  </si>
  <si>
    <t>Я к трихологу обращалась, сдавала анализы.Оказалось проблема в дефиците витамина Д, фортедетрим принимала курсом - помогло от выпадения, да и для самочувствия</t>
  </si>
  <si>
    <t>https://vk.com/wall-142477702_817964</t>
  </si>
  <si>
    <t>https://vk.com/wall-142477702_817964?t2fs=c193f30a4d61772c75_3&amp;w=wall-142477702_817964_r818108</t>
  </si>
  <si>
    <t xml:space="preserve">К трихологу, эндокринологу обратитесь. Сдадите анализы, там видно будет. Я сейчас фортедетрим пью, у меня оказывается Д почти на нуле был. Сейчас уже волосопад прекратился, да и самочувствие в разы лучше стало. </t>
  </si>
  <si>
    <t>https://vk.com/wall-189498941_10738</t>
  </si>
  <si>
    <t>https://vk.com/wall-189498941_10738?reply=10747&amp;w=wall-189498941_10738_r10747</t>
  </si>
  <si>
    <t>Сходите к трихологу. Может в организме нехватка витаминов, вот и волосы выпадают. У меня из-за Д так было. Назначали фортедетрим. После курса волосы стали лучше, крепче и здоровее.</t>
  </si>
  <si>
    <t>https://vk.com/wall-55122354_1420058</t>
  </si>
  <si>
    <t>https://vk.com/wall-55122354_1420058?w=wall-55122354_1420058_r1420570</t>
  </si>
  <si>
    <t>У меня после родов никак не уходил вес, оказалось, что он стоял из-за дефицита витамина Д. Вот кто бы мог подумать. Назначили фортедетрим. Пропила и пошло поехало. И силы прибавились, апатия прошла, даже до спорт зала дошла)) Сейчас уже в своей прекрасной форме!</t>
  </si>
  <si>
    <t>https://ok.ru/group/53006944502002/topic/158023676050930?utm_campaign=web_share</t>
  </si>
  <si>
    <t>Молодец! Себя преодолеть - огромная работа. я сама сейчас худею. вот активнее процесс пошел с тех пор как мне фортедетрим эндокринолог назначил - оказывается, витамин Д играет большую роль при похудении</t>
  </si>
  <si>
    <t>Anonim mr</t>
  </si>
  <si>
    <t>https://mom.life/post/6805e73e04f87473d4409975-em-vypadayut-em-em-volos</t>
  </si>
  <si>
    <t>Однозначно на вит. Д сдайте. У меня все перечисленное вами было, в итоге дефицит Д обнаружили, при норме от 30, у меня всего 8 был.  Фортедетрим назначали курсом. Дефицит закрыла - и волосопад прекратился, и энергия появилась.</t>
  </si>
  <si>
    <t>https://mom.life/post/6805dcecb2ae43491a7b25cb-ya-ne-ponimayu-pochemu-u-menya</t>
  </si>
  <si>
    <t>Может вы бады пьете? От них особо толку нет. Я из витаминов только Д пью - фортедетрим. Мне его врач рекомендовал. Он реально хороший)</t>
  </si>
  <si>
    <t>https://mom.life/post/6805da231e852a59751738e0-devochki-podskazhite-sredstvo</t>
  </si>
  <si>
    <t>Мне помог витамин Д. Как то я его недооценивала всё время. У меня и тонус появился, и волосы все вернулись, что успели выпасть, и кожа в здоровый цвет вернулась.</t>
  </si>
  <si>
    <t>https://mom.life/post/6805c5c737862046b0176efd-seychas-spokoyno-prosypayus</t>
  </si>
  <si>
    <t>Прикольно, а мне назначили фортедетрим (лекарственный Д) - и у меня как у вас вот от этих таблеток эффект) Особенно волосы радуют)</t>
  </si>
  <si>
    <t>https://mom.life/post/680549937f1f313b25550683-uzhasno-em-vypadayut-em-e</t>
  </si>
  <si>
    <t xml:space="preserve">Витамин Д не проверяли? У меня когда дефицит был, тоже лезли сильно. Врач назначал высокие дозы фортедетрима. Этот витамин хорошо на волосы повлиял. Месяца через полтора волосы прекратили лезть. </t>
  </si>
  <si>
    <t>Вот согласна, что возможно дело в витД. Про фортедетрим вам уже писали. Мне его тоже врач назначал. От него реально толк есть.</t>
  </si>
  <si>
    <t>https://vk.com/wall-98618905_2037836</t>
  </si>
  <si>
    <t>https://vk.com/wall-98618905_2037836?offset=20&amp;w=wall-98618905_2037836_r2038157</t>
  </si>
  <si>
    <t>В моем случае вес стоял из-за дефицита витамина Д. Врач прописал фортедетрим, пила курс 2 месяца, и всё. Восполнила свой витамин Д и вес тронулся. Никогда бы не подумала, что из-за дефицита витамина вес вот так стоять может</t>
  </si>
  <si>
    <t>https://vk.com/wall-129785825_839942</t>
  </si>
  <si>
    <t>https://vk.com/wall-129785825_839942?w=wall-129785825_839942_r840044</t>
  </si>
  <si>
    <t>Нужно найти мотивацию, влюбиться, начать кому-то завидовать...Мне помогли мои старые фото и эндокринолог) Назначил анализы, фортедетрим в высоких дозировках (витамин Д очень влияет на похудение), по питанию дал комментарии. Помогает)</t>
  </si>
  <si>
    <t>https://vk.com/wall-74204231_740722</t>
  </si>
  <si>
    <t>https://vk.com/wall-74204231_740722?w=wall-74204231_740722_r741182</t>
  </si>
  <si>
    <t xml:space="preserve">Подключайте к похудению витамин Д. При его недостатке организм все больше требует жирного, человек ест и не может наесться. Я по совету эндокринолога теперь постоянно пью фортедетрим. Уже полгода как перешла на ПП, а на жирное и мучное вообще перестало тянуть. </t>
  </si>
  <si>
    <t>https://vk.com/wall-177308671_199225</t>
  </si>
  <si>
    <t>https://vk.com/wall-177308671_199225?w=wall-177308671_199225_r199250</t>
  </si>
  <si>
    <t>Я тоже сильно болела недавно. Мне терапевт прописал фортедетрим. Это лекарственный Д. Уже месяц пью  значительно лусше себя чувствую. Нет слабости, аппетит восстановился.</t>
  </si>
  <si>
    <t>https://vk.com/wall-162902237_266960?w=wall-162902237_266960_r267028</t>
  </si>
  <si>
    <t>Я тоже фортедетрим пила, назначал терапевт .т.к. был дефицит после зимы видимо. За курс в 2 месяца показатель вышел в норму и я стала прекрасно себя чувствовать.</t>
  </si>
  <si>
    <t>https://vk.com/wall-163661411_422289</t>
  </si>
  <si>
    <t>https://vk.com/wall-163661411_422289?w=wall-163661411_422289_r422332</t>
  </si>
  <si>
    <t>Все верно он вас направил, но жаль, что не дал комментариев. Витамины вам назначат, не переживайте. у меня с дефицитом Д тоже обследование было, по итогу Фортедетрим назначили высокие дозировки, очень хорошо самочувствие в норму пришло с ним</t>
  </si>
  <si>
    <t>https://vk.com/wall-160805033_270788</t>
  </si>
  <si>
    <t>https://vk.com/wall-160805033_270788?w=wall-160805033_270788_r270858</t>
  </si>
  <si>
    <t>Обильное потовыделение - это нарушение обмена веществ в организме, гормональный сбой вегетативного характера. У меня такое было после перенесенного ковида. Крест на себе ставить не нужно, это пройдёт. Из витаминов эндокринолог выписывал фортедетрим (Д), он хорошо влияет на все процессы в организме.</t>
  </si>
  <si>
    <t>https://vk.com/wall-106696508_922943</t>
  </si>
  <si>
    <t>https://vk.com/wall-106696508_922943?w=wall-106696508_922943_r922984</t>
  </si>
  <si>
    <t>Мне врач советовал лучше витамины пить по отдельности, комплексы менее эффективны. Да и вообще лучше после сдачи анализов. Мне назначали фортедетрим, т.к витД был низковат.  До сих пор его пью кстати.</t>
  </si>
  <si>
    <t>https://vk.com/wall-187579258_115893</t>
  </si>
  <si>
    <t>https://vk.com/wall-187579258_115893?w=wall-187579258_115893_r115974</t>
  </si>
  <si>
    <t>Мне повысил показатель витамина Д в организме только фортедетрим. Наверное, потому что он лекарственный витамин. Назначал терапевт из-за дефицита вит.Д. Другие препараты пила. а толку ноль было. деньги на ветер только</t>
  </si>
  <si>
    <t>https://vk.com/wall-187579258_115893?w=wall-187579258_115893_r115964</t>
  </si>
  <si>
    <t>Витамин Д нужно принимать тот, который назначит врач после анализов - лучше всего лекарственный фортедетрим, не БАД.</t>
  </si>
  <si>
    <t>https://vk.com/wall-49421894_12688</t>
  </si>
  <si>
    <t>https://vk.com/wall-49421894_12688?w=wall-49421894_12688_r12735</t>
  </si>
  <si>
    <t>По рекомендации терапевта уже несколько лет пью фортедетрим - летом по 4000ме, зимой по 8000ме. В результате забыла дорогу к врачам. Поэтому мой вам совет: сдайте кровь на уровень витамина Д и поддерживайте его на должном уровне, это 100% укрепит ваш иммунитет.</t>
  </si>
  <si>
    <t>https://vk.com/wall-77449026_248057</t>
  </si>
  <si>
    <t>https://vk.com/wall-77449026_248057?w=wall-77449026_248057_r248181</t>
  </si>
  <si>
    <t>Я не пробовала. Нужно причину искать. Как правило, выпадать волосы могут при дефицитах. У самой так было. Назначали фортедетрим при низком Д. Помог: и выпадение остановил, и самочувствие улучшилось.</t>
  </si>
  <si>
    <t>https://mom.life/post/680743bd4866ee73273f662e-skolko-posle-rodov-u-vas</t>
  </si>
  <si>
    <t>Я после ГВ сдала анализы, выявили дефицит витамина Д, гинеколог прописала фортедетрим 10000МЕ на 2 месяца. Восстановила свой витамин д и волосы в гору так сказать пошли. а вместе с ними и кожа с ногтями. Да и самочувствие стало гораздо лучше. Как будто перезагрузка произошла</t>
  </si>
  <si>
    <t>ufilatova</t>
  </si>
  <si>
    <t>https://mom.life/post/68073efadd24a61e392f7504-kogda-posle-rodov-u-vas-per</t>
  </si>
  <si>
    <t>После того как к трихологу сходила и восполнила дефициты, особенно после курса фортедетрима выпадение меньше стало - когда витамин Д в дефиците всегда волосы сыплются</t>
  </si>
  <si>
    <t>https://mom.life/post/680665ea000dcc410050a670-devochki-cherez-skolko-u-vas</t>
  </si>
  <si>
    <t>Мне назначали пить железо и фортедетрим (Д), так как был дефицит и того, и другого. Через месяца два выпадение прекратилось. Новые волосы уже растут здоровыми и сильными.</t>
  </si>
  <si>
    <t>https://otvet.mail.ru/question/242725119</t>
  </si>
  <si>
    <t>https://otvet.mail.ru/answer/2076113263</t>
  </si>
  <si>
    <t>Я вплотную занялась волосами после родов и гв. Сходила к трихологу, анализы сдавала. Оказалось у меня очень сильные дефициты были. Назначали железо колоть, фортедетрим пить, витамины В. Мне удалось вылечить волосы, выпадать тоже перестали, и плюс выглядят сейчас здорово.</t>
  </si>
  <si>
    <t>https://otvet.mail.ru/answer/2076127482</t>
  </si>
  <si>
    <t>В твоих пушистых волосах спрятаны красивые кудри. Посмотри видосы как сделать так, чтобы волосы красиво кудрявились, а не пушились. А вообще витамин Д напрямую связан с волосами. У меня когда был дефицит - страшно выпадали волосы и были прям жухлые. Врач выписывал фортедетрим. Пропивала пару месяцев, после него пошло восстановление. И кожа кстати говоря стала нормального, а не серого цвета.</t>
  </si>
  <si>
    <t>https://otvet.mail.ru/question/242716831</t>
  </si>
  <si>
    <t>https://otvet.mail.ru/answer/2076117261</t>
  </si>
  <si>
    <t>Обратитесь к дерматологу или трихологу. У меня вот при дефиците Д сыпались и я тоже БАД сама пила какой-то, не помогало. Врач высокие дозировки лекарственного фортедетрима назначил - вот они помогли.</t>
  </si>
  <si>
    <t>https://otvet.mail.ru/question/242705112</t>
  </si>
  <si>
    <t>https://otvet.mail.ru/answer/2076133598</t>
  </si>
  <si>
    <t>Ну, для начала надо выяснить причину выпадения волос. По анализам у меня была нехватка витаминов в организме. Выписывали фортедетрим (Д) и железо. Волосы укрепились и перестали выпадать.</t>
  </si>
  <si>
    <t>https://otvet.mail.ru/question/242706215</t>
  </si>
  <si>
    <t>https://otvet.mail.ru/answer/2076113518</t>
  </si>
  <si>
    <t>Может витаминов не хватает? Вам бы к врачу сходить,  анализы сдать. У меня было похожее. Выявили дефицит витамина Д. Назначили фортедетрим. С ним энергия появилась, встаю легче по утрам.</t>
  </si>
  <si>
    <t>https://otvet.mail.ru/question/242733948</t>
  </si>
  <si>
    <t>https://otvet.mail.ru/answer/2076127944</t>
  </si>
  <si>
    <t>Если нет информации по возрастам, то с 18 лет. А вообще лучше принимать витамины, которых конкретно у вас не хватает. У меня вот был в феврале дефицит витамина д. Чувствовал себя просто ужасно, полнейший упадок сил. Назначали фортедетрим. Пропил, восстановил свой вит.Д и всё, организм работает как часы, без апатии и усталости с самого утра.</t>
  </si>
  <si>
    <t>https://otvet.mail.ru/question/242721617</t>
  </si>
  <si>
    <t>https://otvet.mail.ru/answer/2076117034</t>
  </si>
  <si>
    <t>Гемоглобин, ферритин, витамин Д - это база. У меня при дефиците витамина Д волосы сильно выпадали, трихолог Фортедетрим курсом назначал, очень хорошо помогло</t>
  </si>
  <si>
    <t>https://www.woman.ru/health/diets/thread-kakaya-u-vas-motivatsiya-na-pokhudenie-id6251262/</t>
  </si>
  <si>
    <t>https://www.woman.ru/health/diets/thread-kakaya-u-vas-motivatsiya-na-pokhudenie-id6251262/#m98875018</t>
  </si>
  <si>
    <t>Вообще мне очень витамин Д помог, и в плане мотивации, и в плане похудения. Когда его уровень в организме упал, врач назначил пить фортедетрим, сказал, что он помогает разогнать метаболизм. Так и произошло, вес сдвинулся с мертвой точки, а еще настроение поднялось, желания худеть тоже прибавилось.)</t>
  </si>
  <si>
    <t xml:space="preserve">Соня  </t>
  </si>
  <si>
    <t>https://www.woman.ru/health/diets/thread-pokhudenie-id6250835/</t>
  </si>
  <si>
    <t>https://www.woman.ru/forum/GoToMessage/?id=98871298</t>
  </si>
  <si>
    <t>Витамины в норме? При дефицитах вполне возможна такая история. Мне врач дополнительно назначал фортедетрим принимать. Вообще при похудении витамин Д очень важен.</t>
  </si>
  <si>
    <t>https://www.woman.ru/forum/GoToMessage/?id=98874072</t>
  </si>
  <si>
    <t>У меня так было. Оказалось, вес стоит из-за дефицита витамина д. Оказывается это всё очень связано. Пропила назначенный фортедетрим и пошло поехало. Я калории считаю и спорт сейчас добавила. В месяц уходит 3-4 килограмма.</t>
  </si>
  <si>
    <t>Марго</t>
  </si>
  <si>
    <t>https://vk.com/wall-792937_745875</t>
  </si>
  <si>
    <t>https://vk.com/wall-792937_745875?w=wall-792937_745875_r745896</t>
  </si>
  <si>
    <t>Питание в порядок приводите, витамин Д на дефицит проверьте - если его организму не хватает, то худеть сложно. Мне эндокринолог фортедетрим назначал, с ним реально худеть легче</t>
  </si>
  <si>
    <t>https://vk.com/wall-84915121_410219</t>
  </si>
  <si>
    <t>https://vk.com/wall-84915121_410219?w=wall-84915121_410219_r410243</t>
  </si>
  <si>
    <t>Я тоже калории считала, на диеты садилась. Не работало ничего. Только после походов в спортзал вес одно время начал снижался, но потом застрял на месте. Говорят, аппетит приходит во время еды, а у меня настроение поднялось, когда вес снова пошел вниз. Назначили пить фортедетрим, т.к. витамин Д был почти на нуле, и метаболизм наконец-таки заработал. В моем активе уже минус 19 кг.</t>
  </si>
  <si>
    <t>https://vk.com/wall-67116858_304534</t>
  </si>
  <si>
    <t>https://vk.com/wall-67116858_304534?w=wall-67116858_304534_r304578</t>
  </si>
  <si>
    <t xml:space="preserve">Диета одна- питаться сбалансированно. Плюс принимайте витамины. Мне фортедетрим при похудении назначали. Витамин Д важен для организма, особенно в период похудения. </t>
  </si>
  <si>
    <t>https://vk.com/wall-129864224_482179</t>
  </si>
  <si>
    <t>https://vk.com/wall-129864224_482179?w=wall-129864224_482179_r482204</t>
  </si>
  <si>
    <t>У меня вес стоял из-за дефицита витамина Д. Даже со спортом. А как пропила фортедетрим, восстановила нормальный уровень витамина д в организме, так и силы появились и на домашнюю рутину и на спорт стала чаще ходить. За пол года вернула форму как до беременности. Сдайте анализ на дефицит витаминов. И пусть вам назначат препараты для вас, как это сделал мой терапевт.</t>
  </si>
  <si>
    <t>https://mom.life/post/6807410fc7060456c144895d-nu-vo-pervyh-glavnaya-cel</t>
  </si>
  <si>
    <t>Это очень крутая цель, уважаю) Я тоже собой занялась, сходила к эндокринологу, худею - витамин Д у меня в дефиците, назначили фортедетрим по капсуле 50000МЕ раз в неделю, оказывается витамин Д очень на похудение влияет</t>
  </si>
  <si>
    <t>https://mom.life/post/6806df4b0413db431d05f9c2-cel-em-pohudet-em-na-1</t>
  </si>
  <si>
    <t>Все получится.)) Я целую пятнашку скинула, когда начала пить фортедетрим. Оказывается, из-за низкого уровня витамина Д вес стоял на месте. Толковый врач мне попался, все объяснил и препарат здоровский назначил.</t>
  </si>
  <si>
    <t>https://mom.life/post/6806d11f706a5a1e435c4fd8-reshila-nemnogo-em-pohudet</t>
  </si>
  <si>
    <t>Не забывайте витамины пить. Мне эндокринолог назначал фортедетрим(витамин Д), когда я худела. При его дефиците вес хуже уходит.</t>
  </si>
  <si>
    <t>https://vk.com/feed?w=wall-98618905_2037836_r2038879</t>
  </si>
  <si>
    <t>Лилия, да, я про это и пишу) сама была в шоке как это всё связано и завязано. Но я больше доверяю лекарственным витаминам, таким как фортедетрим. Остальные что пил что нет. Только деньги на ветер.</t>
  </si>
  <si>
    <t>https://vk.com/wall-211304351_39686</t>
  </si>
  <si>
    <t>https://vk.com/wall-211304351_39686?offset=20&amp;w=wall-211304351_39686_r39808</t>
  </si>
  <si>
    <t>Вода это супер, согласна) А еще бодрость дает витамин Д, у меня сильный дефицит был, терапевт назначал фортедетрим лекарственный курсом - сил очень поприбавилось</t>
  </si>
  <si>
    <t>https://vk.com/wall-211304351_39686?w=wall-211304351_39686_r39811</t>
  </si>
  <si>
    <t>Да, вода - это наше все, цикорий сам по себе тоже люблю. Для бодрости, чтобы поднять уровень витамина Д в организме, назначали пить фортедетрим. Чувствую себя прекрасно, даже настрой на подъёме.</t>
  </si>
  <si>
    <t>https://dzen.ru/a/aAeFL5mDBXmrO0wp?feed_exp=ordinary_feed&amp;from=channel&amp;integration=site_desktop&amp;place=subscriptions_channel&amp;secdata=COC75erlMiABUA9qAQGQAQA%3D&amp;rid=3287074240.1391.1745333209050.96179&amp;referrer_clid=1400&amp;</t>
  </si>
  <si>
    <t>Витамин Д очень полезен для иммунитета. Мне терапевт фортедетрим назначал, когда из болезней не вылезала. Помог. Сейчас редко болею.</t>
  </si>
  <si>
    <t>https://dzen.ru/a/aAehVJmDBXmrRW8p?feed_exp=ordinary_feed&amp;from=channel&amp;integration=site_desktop&amp;place=subscriptions_channel&amp;secdata=CPiUkO7lMiABUA9qAQGQAQA%3D&amp;rid=3524342685.1432.1745333375375.82182&amp;referrer_clid=1400&amp;</t>
  </si>
  <si>
    <t>В моем случае как раз таки витамин Д сыграл важную роль в планировании беременности. Гинеколог назначала фортедетрим, пила в дозировке 10000МЕ. Перекрыла свой дефицит и через пару месяцев мы уже были в положении. Так что всё индивидуально, действительно. Самолечением лучше не заниматься, а найти своего хорошего врача.</t>
  </si>
  <si>
    <t>https://t.me/esmixxx/3726</t>
  </si>
  <si>
    <t>https://t.me/esmixxx/3726?comment=34230</t>
  </si>
  <si>
    <t>О, супер!) Я сама тоже не знаю что и когда принимать, поэтому тут доверяю своему врачу. Мне фортедетрим не так давно назначили из-за дефицита витамина Д. Принимаю по утрам, самочувствие все лучше и лучше</t>
  </si>
  <si>
    <t>https://t.me/esmixxx/3726?comment=34232</t>
  </si>
  <si>
    <t>Я совмещаю прием бэшек, омеги и фортедетрима (Д), т.к. показатель был ниже 20. Комплекс подобрала по рекомендации врача. Болею теперь реже, инфекция редко цепляется. Самочувствие на высоте.</t>
  </si>
  <si>
    <t>Danking</t>
  </si>
  <si>
    <t>https://pikabu.ru/story/kak_vyibrat_vitamin_d_12635980?cid=349369759</t>
  </si>
  <si>
    <t>https://pikabu.ru/story/kak_vyibrat_vitamin_d_12635980?cid=349445015</t>
  </si>
  <si>
    <t>Мне кстати тоже фортедетрим назначил врач. С ним быстро Д поднялся до нормы. Я пила по 1 капсуле в неделю (50 тыс ме)</t>
  </si>
  <si>
    <t>User6303184</t>
  </si>
  <si>
    <t>https://vk.com/wall-136860886_600326</t>
  </si>
  <si>
    <t>https://vk.com/wall-136860886_600326?w=wall-136860886_600326_r600452</t>
  </si>
  <si>
    <t>Я сдавала анализы в конце января, сил не было вообще. Выявился дефицит витамина Д. Назначали фортедетрим. У него высокая дозировка и хорошая усваиваемость. Двухмесячного курса хватило, чтобы поднять мой вит.д. Я первый раз пропивала таким курсом витамин д, обычно за компанию с детьми себе чтото капала, но я поняла разницу. Такого прилива сил, как в этот раз, я раньше не испытывала. Кожа стала хорошего здорового цвета, вообщем. классно подготовилась к лету, бодра и весела))</t>
  </si>
  <si>
    <t>https://vk.com/wall-136860886_600326?w=wall-136860886_600326_r600455</t>
  </si>
  <si>
    <t>Проверьтесь на дефицит Д - у меня как у вас было, а после курса фортедетрима сил заметно поприбавилось) Не зря мне терапевт его назначил)</t>
  </si>
  <si>
    <t>https://vk.com/wall-176266147_291835</t>
  </si>
  <si>
    <t>https://vk.com/wall-176266147_291835?w=wall-176266147_291835_r292150</t>
  </si>
  <si>
    <t>Чтоб посоветовать, нужны рез-таты анализов на витамины. Вслепую вам даже врач ничего не скажет. У меня уровень витамина Д упал чуть ли не до 0. Тоже ползала на работу как дохлая кляча. Назначили пить фортедетрим, начала постепенно расцветаеть.)) Сейчас уже силенок поболе стало.</t>
  </si>
  <si>
    <t>https://vk.com/wall-176266147_291835?w=wall-176266147_291835_r292060</t>
  </si>
  <si>
    <t>Сдайте на дефицит витамина Д анализ. Возможно это он так проявляется. У меня похожая история была. Мне назначали курс фортедетрима. Помог.</t>
  </si>
  <si>
    <t>https://vk.com/wall-118889096_368437</t>
  </si>
  <si>
    <t>https://vk.com/wall-118889096_368437?w=wall-118889096_368437_r368501</t>
  </si>
  <si>
    <t>Я после того как закончила ГВ прошла небольшое обследование. т.к. тоже была истощена. Мне назначали фортедетрим, т.к. был дичайше низкий витамин д и витамины группы В + С. И вот как витамин Д свой подняла, так всё пошло в гору - сначала кожа с волосами, потом энергия пришла. Потом уже и физ.активность стала подключать. И по тихоньку вернулась и в свою форму и в обычный жизненный ритм. Сил стало хватать на повседневную рутину.</t>
  </si>
  <si>
    <t>https://vk.com/wall-139885371_378611</t>
  </si>
  <si>
    <t>https://vk.com/wall-139885371_378611?w=wall-139885371_378611_r378631</t>
  </si>
  <si>
    <t xml:space="preserve">Врач обычно витамины назначает. Я бы порекомендовала Д (хороший лекарственный фортедетрим, не БАД) - мне назначали, очень помог самочувствие наладить. Также нужно смотреть ферритин, гемоглобин. </t>
  </si>
  <si>
    <t>https://dzen.ru/a/aAfKkJmDBXmrUufg</t>
  </si>
  <si>
    <t>Хотя я и питалась сбалансированно, но избежать дефицита витамина Д не смогла. Когда это выяснилось, назначили пить фортедетрим. На нем быстро добила показатель до нужного уровня. Суставы перестали болеть, упадок сил прекратился.</t>
  </si>
  <si>
    <t>https://mom.life/post/6808759e36e415644c5de444-dobroe-utro-silno-nachali</t>
  </si>
  <si>
    <t>К трихологу. У меня дефициты сильные были по анализам. По этой причине и волосы лезли. Назначали железо, В, фортедетрим. Пропила, и выпадение прошло, плюс волосы хорошие стали.</t>
  </si>
  <si>
    <t>https://mom.life/post/6807cdba5e9fcf5cb21ada58-posovetuyte-vitaminnye-komp</t>
  </si>
  <si>
    <t>Лучше принимать витамины только по назначению врача, чтоб хуже не сделать. Мне от выпадения фортедетрим назначали - дефицит Д закрыла, и волосопад прекратился</t>
  </si>
  <si>
    <t>https://mom.life/post/6807cb288bf9f15f415bb1d3-em-volosy-em-menshe-em</t>
  </si>
  <si>
    <t>У меня шевелюра поредела, анализы обнаружили дефицит вит. Д, назначали пить фортедетрим и кальций. Трихолог сказал, посмотрим. Сейчас уже и смотреть не надо. Все океюшки.)</t>
  </si>
  <si>
    <t>Не пила. От выпадения волос мне фортедетрим назначали. Это лекарственный витамин Д. Вот он помог.</t>
  </si>
  <si>
    <t>https://vk.com/wall-122853571_366753</t>
  </si>
  <si>
    <t>https://vk.com/wall-122853571_366753?w=wall-122853571_366753_r366776</t>
  </si>
  <si>
    <t>Мне после рождения второго ребенка помог витамин Д восстановить кожу, волосы и тело в целом. Выявили дефицит, прописали фортедетрим. пила 3 месяца. Сначала стал отрастать смешной пушок на голове, но потом он затесался в основной массе волос и я почувствовала, что объём возвращается. Кожа вышла из серого оттенка и энергии прибавилось, смогла начать понемногу заниматься спортом. Я поняла, что вообще недооценивала витамин д раньше.</t>
  </si>
  <si>
    <t>https://vk.com/wall-122853571_366753?w=wall-122853571_366753_r366780</t>
  </si>
  <si>
    <t>Можно и к дерматологу по прописке, тоже поможет. У меня от дефицита Д сыпались, назначение фортедетрима по 8000МЕ в день помогло. А еще нужно ферритин вам проверить.</t>
  </si>
  <si>
    <t>https://vk.com/wall-135814562_2894190</t>
  </si>
  <si>
    <t>https://vk.com/wall-135814562_2894190?w=wall-135814562_2894190_r2894337</t>
  </si>
  <si>
    <t>Возможно, внутренняя проблема, тогда или железа мало, или витамина Д не хватает. У меня дефицит был того и другого. Пила по назначению врача препараты с железом и фортедетрим. Волосы восстановились и стали крепеньким</t>
  </si>
  <si>
    <t>https://vk.com/wall-135814562_2894190?w=wall-135814562_2894190_r2894244</t>
  </si>
  <si>
    <t>Шампунь не поможет. Надо изнутри проблему лечить. Сдайте анализы. У меня после болезни витамин Д упал ниже нормы. Назначали фортедетрим. Его пропила, волосы перестали сыпаться.</t>
  </si>
  <si>
    <t>https://vk.com/wall-132080958_45196</t>
  </si>
  <si>
    <t>https://vk.com/wall-132080958_45196?w=wall-132080958_45196_r45198</t>
  </si>
  <si>
    <t>Если у вас нет тонуса и сил, то скорее всего это дефицит витамина Д у вас не дает ничем заниматься. Мне при таких же симптомах назначали фортедетрим. Он отлично поднимает витамин Д. И энергии сразу куча. А сидя на диване худеть, то это только дефицит калорий вам в помощь, 1200 ккал в сутки. не больше</t>
  </si>
  <si>
    <t>https://vk.com/wall-88440155_17140</t>
  </si>
  <si>
    <t>https://vk.com/wall-88440155_17140?w=wall-88440155_17140_r17144</t>
  </si>
  <si>
    <t>Правильное питание не вредит здоровью, а еще нужно закрыть дефициты витаминов. ЕслиД в дефиците, то худеть сложнее - мне поэтому эндокринолог фортедетрим назначал высокие дозировки, помогает обмену веществ</t>
  </si>
  <si>
    <t>Людмила титова</t>
  </si>
  <si>
    <t>https://vk.com/wall-20019918_221687</t>
  </si>
  <si>
    <t>https://vk.com/wall-20019918_221687?w=wall-20019918_221687_r221712</t>
  </si>
  <si>
    <t>Диеты - это полдела. Есть скрытые внутренние причины. У меня, например, дефицит витамина Д был, и вес не хотел снижаться. Только когда начала принимать фортедетрим по назначению врача, метаболизм улучшился, и я увидела позитивные результаты на весах.)</t>
  </si>
  <si>
    <t>Айлин Князеа</t>
  </si>
  <si>
    <t>https://vk.com/wall-89109004_741212</t>
  </si>
  <si>
    <t>https://vk.com/wall-89109004_741212?w=wall-89109004_741212_r741256</t>
  </si>
  <si>
    <t>Понимаю вас. Сама после родов тяжко худела. Тут главное питание держать и витамины пить. Кстати мне эндокринолог фортедетрим рекомендовал пить. Это витамин д. Он для похудения важен. И часто вес стоит из-за дефицита именно Д.</t>
  </si>
  <si>
    <t>https://t.me/neopra_blin/13041</t>
  </si>
  <si>
    <t>https://t.me/neopra_blin/13041?comment=427927</t>
  </si>
  <si>
    <t>У меня вот такое же в январе было. Оказалось - низкий витамин Д. Выписывали фортедетрим. Первый раз пила вит.д в такой дозировке 10000МЕ, но зато быстро усвоился и поднял мой уровень витамина. И энергия пришла и выглядеть лучше стала</t>
  </si>
  <si>
    <t>https://t.me/neopra_blin/13041?comment=427945</t>
  </si>
  <si>
    <t>Ну выше про витамин Д писали - реально без него сил нет и апатия, у меня только после назначения удачного курса фортедетрима жизнь в свое активное русло вернулась</t>
  </si>
  <si>
    <t>https://vk.com/wall-59804801_5814694?from=post&amp;w=wall-59804801_5814694_r5820593</t>
  </si>
  <si>
    <t>https://vk.com/wall-59804801_5814694?from=post&amp;w=wall-59804801_5814694_r5821456</t>
  </si>
  <si>
    <t xml:space="preserve">Наталья, у фортедетрима состав чище, нет глютена и сахарозы в капсулах, а вот в таблетках они присутствуют. </t>
  </si>
  <si>
    <t>https://vk.com/wall-148320189_153106</t>
  </si>
  <si>
    <t>https://vk.com/wall-148320189_153106?offset=80&amp;w=wall-148320189_153106_r153676</t>
  </si>
  <si>
    <t>Хороший чек лист, даже если о чем-то забудешь, он напомнит.) Питаюсь сбалансированно + пью фортедетрим по рекомендации эндокринолога. У меня жировой обмен от витамина Д сильно зависит.</t>
  </si>
  <si>
    <t>https://pikabu.ru/story/kak_vyibrat_vitamin_d_12635980?cid=349639889</t>
  </si>
  <si>
    <t>https://pikabu.ru/story/kak_vyibrat_vitamin_d_12635980?cid=349699205</t>
  </si>
  <si>
    <t>Фортедетрим идет в дозировках 4000, 10000, 20000 и 50000МЕ. Есть в каждой аптеке. И это не БАД, а лекарственный витамин Д.</t>
  </si>
  <si>
    <t>https://pikabu.ru/story/kak_vyibrat_vitamin_d_12635980?cid=349721713</t>
  </si>
  <si>
    <t>Ну вот выше про фортедетрим писали, там дозировки реально от 4000МЕ на капсулу начинаются. Это не БАД, по рецепту в большинстве аптек есть.</t>
  </si>
  <si>
    <t>user10631101</t>
  </si>
  <si>
    <t>https://vk.com/wall-40740411_2862479</t>
  </si>
  <si>
    <t>https://vk.com/wall-40740411_2862479?w=wall-40740411_2862479_r2862631</t>
  </si>
  <si>
    <t>Я для волос пью фортедетрим, назначали из-за дефицита витамина Д. Омегу беру любую, т.к. на вкус не обращаю внимания.</t>
  </si>
  <si>
    <t>https://dzen.ru/a/aAqThaskxVNUWhwy</t>
  </si>
  <si>
    <t>Если вовремя восполнять витамин д то никакой тревоги апатии и кошмара с вами происходить не будет. Я каждый февраль сдаю анализ на дефицит витаминов, чтобы авитаминоз не застал врасплох. Нынче как раз таки витамин д и упал, назначали фортедетрим. Чувствую себя после него - как после спячки проснулся и взбодрился!</t>
  </si>
  <si>
    <t>https://dzen.ru/a/aAoxE5PTNnGMapii</t>
  </si>
  <si>
    <t>Кстати, да, я после курса фортедетрима (мне терапевтназначал) уже месяца 3 не болела, хотя вся семья уж 2 орви перенесла</t>
  </si>
  <si>
    <t>Действительно нужный витамин. Я принимаю на постоянной основе фортедетрим. Мне его терапевт порекомендовал как один из лучших.</t>
  </si>
  <si>
    <t>https://vk.com/wall-75157308_803156</t>
  </si>
  <si>
    <t>https://vk.com/wall-75157308_803156?w=wall-75157308_803156_r804025</t>
  </si>
  <si>
    <t>У вас витамин Д ниже 20, а мне и при 21 фортедетрим назначали пить. Врач сказал, что с нехваткой витамина Д метаболизм не разогнать.</t>
  </si>
  <si>
    <t>https://www.youtube.com/live/RzHIQMTm9Eg?si=ncjJEweVpj4ZAv8k</t>
  </si>
  <si>
    <t>Я после вторых родов пропивала фортедетрим, это лекарственный витамин д, назначали, потому что был дефицит. Вот после него моя кожа волосы и ногти зажили новой прекрасной жизнью. Недооценивала я раньше витамин д, хоть и пишут про него очень много.</t>
  </si>
  <si>
    <t>ValeriaKokanova</t>
  </si>
  <si>
    <t>https://www.youtube.com/live/RzHIQMTm9Eg?lc=UgxomITLYdkCuFLWY0R4AaABAg</t>
  </si>
  <si>
    <t>Очень круто)) Такие вы улыбчивые! Кстати, витамин Д очень влияет на здоровье кожи и волос, я это заметила, когда лекарственный фортедетрим пропила курсом по назначению трихолога</t>
  </si>
  <si>
    <t>https://vk.com/wall-105141176_1753098</t>
  </si>
  <si>
    <t>https://vk.com/wall-105141176_1753098?w=wall-105141176_1753098_r1753705</t>
  </si>
  <si>
    <t>Выше упоминали о фортедетриме. Это один из лучших витаминов Д у нас. Мне тоже именно его назначали.</t>
  </si>
  <si>
    <t>https://vk.com/wall-105141176_1753098?w=wall-105141176_1753098_r1753632</t>
  </si>
  <si>
    <t>При дефиците витамина Д мне назначали пить фортедетрим, за месяц показатель достиг нормы, потом перешла на поддерживающую дозу (4000 МЕ).</t>
  </si>
  <si>
    <t>https://www.woman.ru/health/woman-health/thread-podnyatie-immuniteta-id6251997/</t>
  </si>
  <si>
    <t>https://www.woman.ru/forum/GoToMessage/?id=98906594</t>
  </si>
  <si>
    <t>Я болею часто когда витамин д падает, уже проверено. Мне назначает терапевт фортедетрим, очень он мне нравится. Усваивается гораздо лучше других препаратов с витамином Д. Наверное потому что уже с маслом идет капсула, а это помогает усвоению Д.</t>
  </si>
  <si>
    <t>https://vk.com/wall-53576194_200228</t>
  </si>
  <si>
    <t>https://vk.com/wall-53576194_200228?w=wall-53576194_200228_r200248</t>
  </si>
  <si>
    <t>Мужу улучшить спермограмму помог фортедетрим - это лекарственный витамин Д, назначал врач. Оказывается, дефицит витамина Д очень плохо на спермограмме сказывается, да и на женской фертильности тоже</t>
  </si>
  <si>
    <t>https://vk.com/wall-53576194_200228?w=wall-53576194_200228_r200246</t>
  </si>
  <si>
    <t>Проходили. Витамин Д назначал врач - фортедетрим. Именно его, т.к.это не бад, а лекарственный препарат.</t>
  </si>
  <si>
    <t>https://vk.com/wall-43831033_38475</t>
  </si>
  <si>
    <t>https://vk.com/wall-43831033_38475?w=wall-43831033_38475_r38592</t>
  </si>
  <si>
    <t>Холин принимала, яйца и все необходимое ела, но "туман" в голове все равно беспокоил из-за дефицита витамина Д. Поэтому я бы в эту фарму добавила фортедетрим. Мне его врач назначал. На нем мозговая деятельность стала в разы лучше и туман исчез.</t>
  </si>
  <si>
    <t>https://www.youtube.com/watch?v=qOoAl4xDv1w</t>
  </si>
  <si>
    <t>Из всех опробированных мною витаминов Д, мне поднимает уровень витамина Д  только фортедетрим, пью в дозировке 4000МЕ. Остальные что пил что нет, анализ ничего не показывает.</t>
  </si>
  <si>
    <t>http://www.youtube.com/watch?v=M3QXBlJw34c</t>
  </si>
  <si>
    <t>https://www.youtube.com/watch?v=M3QXBlJw34c&amp;lc=UgzsuBD7LwoEWsTrxf94AaABAg</t>
  </si>
  <si>
    <t>Мне фортедетрим в капсулах назначали, очень хорошо переносился и анализы после курса в норму пришли</t>
  </si>
  <si>
    <t>https://www.youtube.com/watch?v=FLB8PegkFW8&amp;lc=UgyjOKxkk5HxVJb8f_14AaABAg</t>
  </si>
  <si>
    <t>https://www.youtube.com/watch?v=FLB8PegkFW8&amp;lc=UgyjOKxkk5HxVJb8f_14AaABAg.AHIatih2WhWAHL0f_25Zcq</t>
  </si>
  <si>
    <t>Конечно есть - Фортедетрим. Он в капсулах, дозировки есть 50 000, 10 000, 20 000, 4 000 МЕ. Продается в любой аптеке.</t>
  </si>
  <si>
    <t>http://www.ok.ru/group/55249864098021/topic/157024410858469</t>
  </si>
  <si>
    <t>Это все мои друзья, только из одних продуктов их не добыть. Долго не могла восполнить дефицит витамина Д в организме, пока не назначили пить фортедетрим. Теперь все процессы в организме постепенно налаживаются.</t>
  </si>
  <si>
    <t>Ольга Демяшева</t>
  </si>
  <si>
    <t>https://otvet.mail.ru/question/242741208</t>
  </si>
  <si>
    <t>https://otvet.mail.ru/answer/2076317651</t>
  </si>
  <si>
    <t>Из витаминов д всем советую только фортедетрим. Это лекарственный витамин, а не БАД. Мне только он поднимает показатель по анализам. Очень круто усваивается и наполняет организм энергией, зарядом и иммунитетом.</t>
  </si>
  <si>
    <t>https://otvet.mail.ru/question/242759982</t>
  </si>
  <si>
    <t>https://otvet.mail.ru/answer/2076324857</t>
  </si>
  <si>
    <t>Мне от выпадения только курс фортедетрима, назначенный трихологом помог.  Оказывается, волосы из-за дефицита витамина Д сыпались.</t>
  </si>
  <si>
    <t>https://www.woman.ru/health/thread-u-muzha-problemy-po-intimno-sfere-u-vracha-byli-ne-opomgaet-id6252563/</t>
  </si>
  <si>
    <t>https://www.woman.ru/forum/GoToMessage/?id=98907751</t>
  </si>
  <si>
    <t>Попробуйте сменить врача. У моего тоже проблемы были. Ему врач назначил витамин д - фортедетрим. Это не бад, а лекарственный препарат. Эффект заметный от него, есть улучшения.</t>
  </si>
  <si>
    <t>https://www.woman.ru/health/diets/thread-intervalnoe-golodanie-vyvody-id6252541/</t>
  </si>
  <si>
    <t>https://www.woman.ru/health/diets/thread-intervalnoe-golodanie-vyvody-id6252541/#m98906363</t>
  </si>
  <si>
    <t>На ИГ 16/8 я около года, но поначалу сдвигов было мало. А когда назначили пить фортедетрим из-за нехватки витамина Д, то метаболизм стал лучше, и теперь худею стабильно.</t>
  </si>
  <si>
    <t>Соня</t>
  </si>
  <si>
    <t>https://www.woman.ru/health/diets/thread-ochen-khochu-pokhudet-no-ne-khvataet-sily-voli-mozhet-est-kakie-to-id6252485/</t>
  </si>
  <si>
    <t>https://www.woman.ru/forum/GoToMessage/?id=98906890</t>
  </si>
  <si>
    <t>Ваша мотивация питаться более менее правильно, а лучше максимально правильно - это кормление вашего ребенка. Там же определенная диета ,чтобы молочко было максимально полезным. А как закончите ГВ там уже и беритесь за себя по всем фронтам. И мотивация на ночь на сытый желудок - дохлый номер)) Всё это проходили)) Мне после ГВ назначали фортедетрим для восполнения витамина Д, он мне прибавил энергии и тонуса, плюсом волосы с кожей пришли в норму. Начала считать калории, потом физ.нагрузку стала подключать и за год сбросила 15 кг. Не занимайтесь самобичеванием. Расставьте приоритеты и потихоньку идите к цели</t>
  </si>
  <si>
    <t>https://www.woman.ru/health/diets/thread-popravilas-za-god-na-10-kg-id6252136/</t>
  </si>
  <si>
    <t>https://www.woman.ru/forum/GoToMessage/?id=98908090</t>
  </si>
  <si>
    <t>Проверьте гормоны и дефициты витаминов, я вот тоже набирать начала и пошла к эндокринологу. Мне фортедетрим назначили (лекарственный Д) и с ним похудение активнее пошло, так как этот витамин сильно на процесс потери веса влияет</t>
  </si>
  <si>
    <t>https://www.woman.ru/health/diets/thread-est-takie-kto-voobsche-ne-zanimaetsya-sportom-id6252129/</t>
  </si>
  <si>
    <t>https://www.woman.ru/forum/GoToMessage/?id=98907801</t>
  </si>
  <si>
    <t>Конечно есть. Главное питаться правильно, сбалансированно. Я еще витамин д обязательно пью, чтобы никаких дефицитов не было. Мне врач советовал фортедетрим. Он реально помогает держать в норме Д.</t>
  </si>
  <si>
    <t>https://vk.com/wall-144530715_119504</t>
  </si>
  <si>
    <t>https://vk.com/wall-144530715_119504?w=wall-144530715_119504_r119526</t>
  </si>
  <si>
    <t>На ИГ сесть, сладкое исключить +фортедетрим попить для улучшения обмена веществ, мне его назначали из-за дефицита витамина Д в организме.</t>
  </si>
  <si>
    <t>https://vk.com/wall-65379081_1355272</t>
  </si>
  <si>
    <t>https://vk.com/wall-65379081_1355272?w=wall-65379081_1355272_r1355316</t>
  </si>
  <si>
    <t>У меня вес стоял из-за дефицита витамина д. Странная взаимосвязь, но она блин есть. Назначали фортедетрим, пропила и энергии стало больше и апатия прошла. Проверьте свои дефициты витаминов и считайте калорию! 1200ккал в сутки потребляйте, уберите сахар и мучное</t>
  </si>
  <si>
    <t>https://vk.com/wall-65379081_1355272?w=wall-65379081_1355272_r1355334</t>
  </si>
  <si>
    <t>Дефицит калорий, спорт, устранение дефицитов, особенно витамина Д (мне эндокринолог фортедетрим назначал, чтоб активнее похудение шло)</t>
  </si>
  <si>
    <t>https://vk.com/wall-61464915_1345614</t>
  </si>
  <si>
    <t>https://vk.com/wall-61464915_1345614?w=wall-61464915_1345614_r1345670</t>
  </si>
  <si>
    <t>Питание нужно наладить. Еще бы анализы сдать. Часто люди не худеют, т.к. витаминов не хватает. Мне вот фортедетрим назначили, т.к. витамина Д не хватает.</t>
  </si>
  <si>
    <t>https://vk.com/im?w=wall-74204231_740722_r744142</t>
  </si>
  <si>
    <t>Ольга, попробуйте фортедетрим, витамин Д в капсулах лучше усваивается, да и глотать проще. К лекарственным препаратам у меня больше доверия.</t>
  </si>
  <si>
    <t>https://vk.com/wall-74204231_744356</t>
  </si>
  <si>
    <t>https://vk.com/wall-74204231_744356?offset=20&amp;w=wall-74204231_744356_r744646</t>
  </si>
  <si>
    <t>Вы или не в дефиците калорий или у вас просел витамин Д. Я после ГВ пропивала фортедетрим, назначали, т.к. был в дефиците после кормления грудью. Витамин Д восполнила и энергии стало больше и вес сдвинулся с мертвой точки. Подключайте подсчет калорий. Это единственный вариант - понимать сколько вы съели, где было лишнее. что можно скорректировать. Вы уже сделали немало, осталось понять, где что добавить а где убавить</t>
  </si>
  <si>
    <t>https://vk.com/wall-74204231_744356?offset=20&amp;w=wall-74204231_744356_r744706</t>
  </si>
  <si>
    <t>Нужно считать калории, есть еще прикольный метод порций сейчас. Пробуйте. И проверьте дефициты витаминов, гормоны. Часто сложно похудеть при дефиците витамина Д, например, мне поэтому эндокринолог назначал фортедетрим лекарственный, и это помогло</t>
  </si>
  <si>
    <t>https://vk.com/wall-173308531_94787</t>
  </si>
  <si>
    <t>https://vk.com/wall-173308531_94787?w=wall-173308531_94787_r94805</t>
  </si>
  <si>
    <t>Попробуйте к эндокринологу для начала сходить. Анализы тоже нужно сдать. Если все хорошо, то питание пересматривать. У меня вот вес стоял из-за дефицита Д. Стала пить фортедетрим по назначению врача. Действительно работает, с ним вес пошел вниз.</t>
  </si>
  <si>
    <t>https://vk.com/wall-13642660_2982846</t>
  </si>
  <si>
    <t>https://vk.com/wall-13642660_2982846?offset=40&amp;w=wall-13642660_2982846_r2983004</t>
  </si>
  <si>
    <t>На дефицит витамина Д проверялись? Мне при такой нехватке фортедетрим назначали пить, плюс я бы углеводов посоветовала меньше есть. Тогда обмен веществ заработает.</t>
  </si>
  <si>
    <t>https://vk.com/wall-13642660_2982846?offset=40&amp;w=wall-13642660_2982846_r2983044</t>
  </si>
  <si>
    <t>А чего вы вместе с мужем не ведете спортивный образ жизни? У меня энергии вообще не было после второго ребенка, а оказалось что витамин Д в дефицит ушел. Назначали фртедетрим, о нем кстати выше уже писали, он действительно гораздо лучше остальных витаминов д. хотя бы потому, что он лекарственный. Он усваивается быстро и дает тонус и заряд. Хочется и активность сразу навести и вес идет в минус. Но вы должны это делать для себя в первую очередь, а не для мужа. Всё у вас получится. Скачайте приложение фэт сикрет и считайте свои съеденные калории. Очень важно быть в дефиците.</t>
  </si>
  <si>
    <t>https://vk.com/wall-163580423_434782</t>
  </si>
  <si>
    <t>https://vk.com/wall-163580423_434782?w=wall-163580423_434782_r434826</t>
  </si>
  <si>
    <t xml:space="preserve">Конечно, о самоуважении тут речи нет...Но раз уж нужен совет, то отбросим личное мнение о вашем муже...Похудеть можно, если гормоны в норме и нет дефицитов. Обратиться к эндокринологу - мысль здравая. Например, часто сложно худеть при дефиците витамина д, поэтому мне эндокринолог высокие дозировки фортедетрима лекарственного назначал, с ним и вправду было легче худеть. И пп со спортом вам в помощь, мотивируйтесь красивыми стройными девушками </t>
  </si>
  <si>
    <t>https://vk.com/wall-33291524_1281590</t>
  </si>
  <si>
    <t>https://vk.com/wall-33291524_1281590?w=wall-33291524_1281590_r1281600</t>
  </si>
  <si>
    <t>Да в интернете полно разных рационов на неделю. Если вам нужно конкретно вам, то к диетологу обратитесь. А кстати витамин Д пьете? Он при похудении очень важен. Главное брать не бад, а хороший. Фортедетрим например, мне его при дефиците назначали. Помог.</t>
  </si>
  <si>
    <t>https://vk.com/wall-115362313_548125</t>
  </si>
  <si>
    <t>https://vk.com/wall-115362313_548125?w=wall-115362313_548125_r548157</t>
  </si>
  <si>
    <t>Можно и без спорта, но с физактивностью. При гиподинамии не похудеть.) У меня проблема была в недостатке витамина Д в организме. Назначали пить фортедетрим и ситуация улучшилась - метаболизм заработал.)</t>
  </si>
  <si>
    <t>https://vk.com/wall-43190693_90561</t>
  </si>
  <si>
    <t>https://vk.com/wall-43190693_90561?w=wall-43190693_90561_r90569</t>
  </si>
  <si>
    <t>Считать калорию. убрать сахар, мучное, ходить 10 000 шагов в день. И проверить витамин Д. Если нет энергии и сил, то скорее всего, он у вас просел. Без него будет сложно вообще хоть что. Я пила фортедетрим, назначал терапевт, очень классный по сравнению с аналогами, быстро усваивается и поднимает витамин Д в теле. А когда он в достатке то можно и спорт подключать, будет несложно.</t>
  </si>
  <si>
    <t>https://vk.com/wall-113366343_186842?w=wall-113366343_186842_r186983</t>
  </si>
  <si>
    <t>https://vk.com/wall-113366343_186842?w=wall-113366343_186842_r189701</t>
  </si>
  <si>
    <t>Я читала об этом витамине много и постоянно на связи со своим врачом, которому доверяю. Именно он мне назначил фортедетрим. При дефиците витамина Д в организме могут быть очень печальные последствия. Можете тоже почитать об этом)</t>
  </si>
  <si>
    <t>https://ok.ru/group/52084521697519/topic/158291243892207?utm_campaign=web_share</t>
  </si>
  <si>
    <t>У меня волосы очень хорошо расти начали после курса фортедетрима - трихолог назначал. витамин Д очень на это влияет)</t>
  </si>
  <si>
    <t>https://vk.com/wall-104634910_1323928</t>
  </si>
  <si>
    <t>https://vk.com/wall-104634910_1323928?w=wall-104634910_1323928_r1324076</t>
  </si>
  <si>
    <t xml:space="preserve">У вас наверняка дефицит витамина Д. Выше уже сказали про фортедетрим. Мне его тоже назначали для укрепления иммунитета. </t>
  </si>
  <si>
    <t>https://vk.com/wall-104634910_1323928?w=wall-104634910_1323928_r1324023</t>
  </si>
  <si>
    <t>Я вот уже точно знаю, что когда у меня такое начинается, то это 100% упал витамин Д. Особенно бессилие - явный признак. Мне назначали фортедетрим, его и пью. Очень мне понравилось как быстро он усваивается и поднимает сразу витамин д к норме. После курса самочувствие как у космонавта</t>
  </si>
  <si>
    <t>https://vk.com/wall-180165793_75050</t>
  </si>
  <si>
    <t>https://vk.com/wall-180165793_75050?w=wall-180165793_75050_r75087</t>
  </si>
  <si>
    <t>Витамин Д мне назначали лекарственный, фортедетрим - это не БАД, работает отлично</t>
  </si>
  <si>
    <t>https://vk.com/wall-172880205_375784</t>
  </si>
  <si>
    <t>https://vk.com/wall-172880205_375784?reply=375976&amp;w=wall-172880205_375784_r375976</t>
  </si>
  <si>
    <t>Витамин Д лучше лекарственный брать. Мне врач фортедетрим назначал. За курс до нормы поднялся.</t>
  </si>
  <si>
    <t>https://vk.com/wall-134969922_959694</t>
  </si>
  <si>
    <t>https://vk.com/wall-134969922_959694?w=wall-134969922_959694_r959804</t>
  </si>
  <si>
    <t>На витамин Д проверялись? Мне назначали пить фортедетрим, после чего волосы стали крепче.</t>
  </si>
  <si>
    <t>https://vk.com/wall-134969922_959694?w=wall-134969922_959694_r959775</t>
  </si>
  <si>
    <t>У меня после рождения второго ребенка было, выяснили, что сильно просел витамин д, гинеколог назначала фортедетрим 10000МЕ. Быстро вернул мой витамин д к норме и все процессы мало того ,что прекратились, так и постепенно, все волосы ко мне вернулись и цвет лица стал нормальным, а не серым)) сдайте анализ на дефицит витамина д, скорее всего, у вас та же проблема</t>
  </si>
  <si>
    <t>https://vk.com/wall-189453898_10400</t>
  </si>
  <si>
    <t>https://vk.com/wall-189453898_10400?w=wall-189453898_10400_r10406</t>
  </si>
  <si>
    <t>Я бы еще посоветовала вам витамин Д проверить, так очень часто волосы сыплются при дефиците его - поэтому мне трихолог фортедетрим курсом назначал, очень хорошо помогло</t>
  </si>
  <si>
    <t>https://vk.com/wall-156862914_690395</t>
  </si>
  <si>
    <t>https://vk.com/wall-156862914_690395?w=wall-156862914_690395_r690401</t>
  </si>
  <si>
    <t>2. Проверьтесь на дефицит витамина Д, мне фортедетрим помог. Как анализы выровнялись, стало получше и с зубами, и с ногтями/волосами.</t>
  </si>
  <si>
    <t>Ира Солнышко</t>
  </si>
  <si>
    <r>
      <rPr>
        <sz val="9"/>
        <color theme="1"/>
        <rFont val="Calibri"/>
        <family val="2"/>
        <scheme val="minor"/>
      </rPr>
      <t>Valeria Upakova</t>
    </r>
  </si>
  <si>
    <r>
      <rPr>
        <u/>
        <sz val="9"/>
        <color theme="1"/>
        <rFont val="Calibri"/>
        <family val="2"/>
        <scheme val="minor"/>
      </rPr>
      <t>Valeria Upakova</t>
    </r>
  </si>
  <si>
    <t>user10496917</t>
  </si>
  <si>
    <t>https://otzovik.com/review_17373918.html</t>
  </si>
  <si>
    <t>https://otzovik.com/review_17381905.html</t>
  </si>
  <si>
    <t>ЛюсьенРомашкина</t>
  </si>
  <si>
    <t>https://irecommend.ru/node/10736460</t>
  </si>
  <si>
    <t>https://irecommend.ru/content/vy-znaete-svoi-uroven-d3</t>
  </si>
  <si>
    <t>Alencikl21</t>
  </si>
  <si>
    <t>https://medum.ru/r17033</t>
  </si>
  <si>
    <t>Нравится фортедетрим тем, что он 100% поднимает уровень витамина д в теле. Другие препараты такого эффекта не давали, либо пить приходилось их долго долго, что бы отметка по витамину д хоть немного повысилась. Это лекарственный витамин д с чистым составом и в капсуле уже есть масло, что улучшает усвояемость.</t>
  </si>
  <si>
    <t>https://medum.ru/id12604</t>
  </si>
  <si>
    <t>https://www.otzyvru.com/fortedetrim/review-2035631</t>
  </si>
  <si>
    <t>https://vseotzyvy.ru/item/67519/review/457535/fortedetrim-vitamin-d-medana-farma</t>
  </si>
  <si>
    <t>Решила проверить свои дефициты по витаминам в конце зимы, оказалось, что витамин д понижен, но не критично. Назначили фортедетрим 4000МЕ ежедневно. Удобно пить, капсула уже содержит масло, которое обеспечивает усвоение витамина д. Дала организму то, чего ему не хватало и самочувствие лучше стало. Зимняя хондра улетучилась тут же.</t>
  </si>
  <si>
    <t>Валерьяна</t>
  </si>
  <si>
    <t>ninavas</t>
  </si>
  <si>
    <t>https://market.yandex.ru/user/w84btxp7n2dz73markwj9geu48/reviews</t>
  </si>
  <si>
    <t>Вадим Г.</t>
  </si>
  <si>
    <t>Так как у меня имеется лишний вес мне назначали фортедетрим в дозировке 4000МЕ курсом на 5 месяцев. Для профилактики дефицита витамина д. Хорошо усваивается, самочувствие с ним гораздо лучше становится. Даже схуднула немного к лету!</t>
  </si>
  <si>
    <t>Пользователь</t>
  </si>
  <si>
    <t>После зимы выявился дефицит витамина Д, назначали фортедетрим. Хорошо усваивается, за 2 месяца перекрывает дефицит. Капсула уже содержит масло, что удобно и практично для усвоения витамина д.</t>
  </si>
  <si>
    <t>Всегда думала, что в солнечный сезон принимать витамин Д не требуется. Недавно сдала анализ на дефициты и выяснилось, что его уровень все равно низкий. Оказывается солнцезащитные средства блокируют выработку витамина Д. А я без них на улицу не выхожу. Сейчас пью фортедетрим в большой дозировке-поднимаю уровень до нормы, после врач сказал что назначит меньшую дозировку, но на постоянку.</t>
  </si>
  <si>
    <t>Артем Андреевич Горин</t>
  </si>
  <si>
    <t>Ирина Васильевна</t>
  </si>
  <si>
    <t>https://megapteka.ru/ufa/catalog/zabolevaniya-sustavov-58/fortedetrim-kapsuly-10000me-4530721</t>
  </si>
  <si>
    <t>Назначали фортедетрим в дозировке 10000МЕ при пониженном уровне витамина д. Пил 2 месяца 5 дней в неделю по 1 капсуле в день, показатель вышел в норму, после этого перешел на поддерживающую дозу, та же дозировка, но по 1 капсуле в неделю. Другие препараты такого результата не давали. Хорошо усваивается.</t>
  </si>
  <si>
    <t>Антон У.</t>
  </si>
  <si>
    <t>https://megapteka.ru/product/fortedetrim/reviews</t>
  </si>
  <si>
    <t>Глеб П</t>
  </si>
  <si>
    <t>Доверяю только лекарственным витаминам, таким как фортедетрим. Он действительно хорошо усваивается и повышает витамин д в теле. Самочувствие. когда витамин д в норме, совсем другое, гораздо бодрее себя чувствуешь.</t>
  </si>
  <si>
    <t>Делал чекап организма, у меня хроническая усталость появилась, утром просыпался и понимал, что уже устал. Анализ показал, что уровень витамина Д низкий. Врач фортедетрим на полгода назначил. Сказал, что даже летом его не получить в достаточном количестве, потому что большинство работают в офисе</t>
  </si>
  <si>
    <t xml:space="preserve">Регулярно беру фортедетрим для своих родителей. Сначала он им хорошо и быстро поднял уровень д3, сейчас они только поддерживают. А тут недавно задумался, а у меня то какой показатель д3 в организме? Сам сдал анализ и уже с результатом пошел к врачу. Врач заметил еще и лишний вес у меня, тяжело признавать, но есть такое. Мой результат 28 нг/мл, а значит прием фортедетрима необходим и мне. Назначили мне дозировку в 4 тыс., принимать каждый день,мне так удобно. Я там еще другие витамины пью и эта капсула туда же. Пообещал врачу, что спорт включу в свое расписание, так тот меня подбодрил, что при приеме витамина Д мышцы быстрее нарастают. 
Еще что важно. Впереди лето, я работаю я в основном в офисе, так что те редкие лучи солнца, что на меня попадут д3 мне не восполнят.Потому и летом я его буду принимать. </t>
  </si>
  <si>
    <t>В конце зимы почувствовала груз какой-то тотальной усталости. Подумала, что авитаминоз и пошла сдавать анализы. Поставили дефицит витамина Д. Я узнала много интересного: что зимой снижение вит. D это не просто вялость, а еще и прирост жировой ткани. Если повышать уровень D, даешь толчок росту мышечной массы и тает жир. Кроме того, летом нужно обогащать себя этим витамином так же,как и зимой - его нам очень мало всегда. Итак, мне назначили фортедетрим в дозировке 10 000МЕ на два-три месяца. Пить нужно по капсуле пять дней в неделю. Пила в рабочие дни, в выходные - перерыв делала. После месяца приёма уже стала чувствовать себя гораздо лучше. Прошло это ощущение - только встала уже устала. Кожа приобрела здоровый цвет, ато был серый как у моли. Капсулы удобно принимать, в составе только витамин д и масло, которое как раз таки необходимо для усвоения этого самого витамина Д. Это позволяет не думать о том, чем заесть витамин, что бы он перешёл в организм, а не прошел мимо транзитом. Про лишний вес - я традиционно  худею к лету и в этом году кажется,что дело идет быстрее обычного. Сдавала анализ, показатель в норме. С другими препаратами так быстро витамин Д не поднимался у меня.</t>
  </si>
  <si>
    <t xml:space="preserve">Добрый день. Месяц принимаю фортедетрим в дозировке 50000 МЕ. И хочу рассказать о своём опыте. Анализ показал дефицит витамина Д, а эндокринолог, заметив избыточную массу тела , предложила именно такую дозировку. Принимается по две капсулы в неделю на протяжении 5 недель. Такая дозировка помогает направлять лишние калории не в жир, а в мышцы. Также снижает аппетит и замедляет старение. 
С начала приема заметила, что стала бодрее. Если раньше после работы еле ноги волочила, то сейчас могу с дочкой в парк на пару часов сходить. Начал потихоньку уходить вес. За собой заметила что уменьшилась тяга к сладкому и вредному. Фортедетрим покупала за 2185 рублей. В упаковке 10 капсул, которых хватает на 5 недель приема. Принимать витамин Д желательно с основным приемом пищи. Вот такие положительные изменения произошли с моим организмом после одного месяца приема. </t>
  </si>
  <si>
    <t xml:space="preserve">
ishat999</t>
  </si>
  <si>
    <t xml:space="preserve">Название : А вы знаете свой уровень д3? 
 Через 1,5 года после родов решила, что пора восстанавливаться по полной. Почему то решила начать с косметолога 😂 Видимо гормоны после родов еще не утихли. Но повезло, что врач оказался с головой и после осмотра, помимо рекомендаций по своей части, настойчиво рекомендовала проверить сначала уровень витаминов и минералов. Так и сделала. И ужаснулась результату. Витамин д был 18. Конечно, я понеслась уже к терапевту, чтобы разобраться что делать дальше. Врач сказала, что при таком низком уровне д3 я могу постоянно чувствовать  усталость, а так же страдает и кожа, волосы, ногти. О чем и говорила косметолог. И назначила фортедетрим. Плюсы, которые я отметила сразу же: 
- доступность в аптеках. Никаких тебе заказов с других страх и ожиданий по месяцу; 
- дозировки! Я пила по 20 тыс в день первые 2 месяца. То есть 20 тыс - это одна капсула. А не 4. Круто же; 
- размер самой капсулы. Проглотить очень легко; 
- состав. Чистый как слеза. 
 После 2 мес приема пересдала анализ и уже увидела цифру - 42! Это отличный результат. А самое главное, я заметила что кожа стала лучше - более упругая, напитанная, а общем выглядит здоровее. Ногти крепче стали. Самочувствие тоже получше. У меня ребенок в очередном кризисе, поверьте - я каждый день как на минном поле, но держусь. Стала спокойнее. Бодрее. Веселее. И муж заметил это. Жизнь заиграла красками. Сейчас продолжаю прием фортедетрима уже в профилактических целях раз в неделю - еще удобнее. Терапевт еще раз проговорила важность приема препарата даже летом!  Ну не получаем мы в Сибири столько солнышка сколько нужно даже летом. К сожалению. Поэтому помогает организму этими классными капсулами. 
Кстати. Этот анализ можно сдать и бесплатно. Называется он Витамин D, 25-гидрокси (кальциферол). У некоторых терапевтов надо выпрашивать прям. Но мне повезло, было все проще. </t>
  </si>
  <si>
    <t>Сходил к врачу, выяснилось , что витамина Д кот наплакал. Оказывается даже летом его не добрать естественным путем.  Потому что работаю в офисе, передвижения все на машине, а вечер перед телевизором. Сейчас фортедетрим пью. Стал чувствовать себя бодрее. Если раньше домой, как выжатый лимон приходил, то сейчас нахожу в себе силы с сыном в парке погулять или с друзьями встретиться.Беру фортедетрим в капсулах, в составе ничего лишнего, только витамин Д и масло.</t>
  </si>
  <si>
    <t xml:space="preserve">Зима тяжелая была в этом году, лень одолела, вес лишний прилип. К весне решила оживать. Пошла к эндокринологу, сдала анализы - д3 я «уронила» сильно, а он влияет и на вес, оказывается, и на настроение. Назначили мне фортедетрим в дозировке сразу 10 тыс. Уже через 2 месяца я чувствую себя гораздо лучше, хотя дел только прибавляется, а я справлюсь с легкостью. И главное летом не бросать принимать его, чтобы к осени опять без сил не остаться. </t>
  </si>
  <si>
    <t>Всегда думала, что витамин Д-это что-то зимнее. И принимают его только когда на улице мало солнца. А тут выяснилось, что после солнечного апреля витамин Д у меня в дефиците. Врач объяснил, что не смотря на солнечные деньки , большинство людей проводят их в офисе и пользуются солнцезащитными средствами, которые препятствуют попаданию витамина Д в организм (даже не представляла, что это так работает). В итоге уровень витамина Д на дне, а у меня вечная сонливости, низкая работоспособности, слабый иммунитет и лишний вес. Из назначений был фортедетрим в дозировки 10000 МЕ в сутки. Пью его второй месяц и уже чувствую разницу. Я стала энергичнее, прошел вечный  насморк и сонливость, все дела стали даваться легче и быстрее. Кожа стала выглядеть свежее и цвет лица стал ровным.   Фортедетримом довольна, продолжаю прием и дальше.</t>
  </si>
  <si>
    <t xml:space="preserve">О здоровье я сильно парюсь, да и на работе у нас регулярные чекапы. Давненько уже знаю о важности приема д3, и показатели его регулярно контролирую. А тут посоветовали фортедетрим. Нашел в нем одни плюсы: легко купить, разные дозировки, состав отличный. Теперь принимаю для профилактики его.  </t>
  </si>
  <si>
    <t>Пью капсулы фортедетрима второй месяц по назначению врача. Состав  отличный- лишь витамин Д и масло. Ничего лишнего и вредного. Заметила, что стала бодрее, по утрам встаю легче, голова работают лучше, цвет лица стал более живым.</t>
  </si>
  <si>
    <t xml:space="preserve">С женой планируем беременность. Прошли обследования, результаты хорошие. Врач рекомендовал в качестве профилактики постоянный прием витаминов, в особенности D3, и назначил Фортедетрим. На лето нам назначили принимать ежедневно по 4000МЕ, осенью пересдать анализ и, при необходимости, дальше скорретировать дозировку. У фортедетрима и состав хороший и дозировка удобная. Говорит он еще и благоприятно влияет на зачатие. Имейте ввиду. </t>
  </si>
  <si>
    <t xml:space="preserve">Всегда знал про важность приема д3,  но часто забывал принимать его. И врач порекомендовал фортедетрим в дозировке 50000. Это мега удобно! Принимаю 1 капсулу в неделю. Чувствую прилив сил и энергии. Берегите себя! </t>
  </si>
  <si>
    <t xml:space="preserve">На очередном приеме терапевт напомнила, что витамин Д нужно принимать и летом. Закупила снова фортедетрим, потому что самочувствие при нормальном уровне этого витамина  заметно улучшается. </t>
  </si>
  <si>
    <t>Оказалось, что слабость, низкая работоспособность и вечная сонливость у меня я из-за дефицита витамина Д в организме. Уже через месяц приема фортедетрима чувствовала себя бодрой, полной сил и стала меньше уставать. Врач сказал,  что после выхода из дефицита нужно продолжать принимать витамин Д, только в меньшей дозировке. Даже в летние месяцы большинство людей работают в закрытом помещении, пользуются солнцезащитными средствами поэтому не получают его естественным путем.</t>
  </si>
  <si>
    <t xml:space="preserve">Стал болеть гораздо чаще чем раньше,  после проф осмотра и ряда анализов выяснил, что не все в норме. Для восполнения дефицита витамина Д рекомендовали фортедетрим. Первые 2 месяца назначили принимать через день по 1 капсуле, потом пересдаю анализ. Легко проглотить, и дозировка отличная. Уже вижу результат - все весенние болезни меня миновали. </t>
  </si>
  <si>
    <t>https://www.woman.ru/health/thread-vitaminy-id6256185/</t>
  </si>
  <si>
    <t>https://www.woman.ru/forum/GoToMessage/?id=99028662</t>
  </si>
  <si>
    <t>А фортедетрим не пьете (витамин Д)? Если он в дефиците волосы лезут и не растут совершенно. Мне трихолог назначал, полгода пила, помог.</t>
  </si>
  <si>
    <t>Людмила</t>
  </si>
  <si>
    <t>https://www.woman.ru/health/thread-kak-podnyat-immunitet-id6256281/</t>
  </si>
  <si>
    <t>https://www.woman.ru/forum/GoToMessage/?id=99028441</t>
  </si>
  <si>
    <t xml:space="preserve">Уровень Д3 очень влияет на иммунитет, сама его подняла фортедетримом по разначению врача , и чувствовать себя стала гораздо бодрее и болеть реже стала. Вы движитесь в верном направлении. </t>
  </si>
  <si>
    <t>Al.limon</t>
  </si>
  <si>
    <t>https://www.woman.ru/health/thread-kak-izbavitsya-ot-ustalosti-id6256184/</t>
  </si>
  <si>
    <t>https://www.woman.ru/health/thread-kak-izbavitsya-ot-ustalosti-id6256184/#m99027697</t>
  </si>
  <si>
    <t>Скорее всего у вас просел витамин д. Я когда поднимала себе его, поняла, что далеко не все витамины усваиваются и поднимают твой витамин Д. Потом мне назначили фортедетрим в дозировке 10000МЕ, курс был на 2 месяца. И всё, и вот тут я почувствовала разницу. Наконец-то мой витамин Д поднялся до нормальной отметки и я зажила как нормальный человек, от вечно уставшей рухляди не осталось и следа)) Так что выбирайте лекарственные витамины, а не БАДы.</t>
  </si>
  <si>
    <t>https://www.woman.ru/forum/GoToMessage/?id=99049804</t>
  </si>
  <si>
    <t>Мне фортедетрим (витамин Д) назначали. Из-за его дефицита весь организм неправильно функционировал.</t>
  </si>
  <si>
    <t>Ангелика</t>
  </si>
  <si>
    <t>https://vk.com/wall-185090315_345124</t>
  </si>
  <si>
    <t>https://vk.com/wall-185090315_345124?offset=20&amp;w=wall-185090315_345124_r345449</t>
  </si>
  <si>
    <t xml:space="preserve">Я раньше так худела -  5 кг скину  за месяц, потом за 2 недели столько же обратно наберу. Замкнутый круг. А потом плюнула, акцент на здоровье сместила. Сдавала анализы и врач заметил недостаток некоторых витаминов и минералов, в первую очередь назначили фортедетрим для восстановления уровня д3. Через пару месяцев самочувствие мое улучшилось, еще через 2 месяца я поняла, что ничего не делая, скинула 4 кг. А для меня это очень значимо. Может и вашему организму поддержка и силы нужны. </t>
  </si>
  <si>
    <t>Шадида Сергеева</t>
  </si>
  <si>
    <t>https://www.woman.ru/health/diets/thread-tabletki-dlya-pokhudeniya-id6255787/</t>
  </si>
  <si>
    <t>https://www.woman.ru/forum/GoToMessage/?id=99027983</t>
  </si>
  <si>
    <t>Лично мне помог витамин Д. Если он у вас в дефиците, то вес может стоять что бы вы не делали. Я когда его подняла из упадка, с помощью фортедетрима (назначала гинеколог) - у меня и вес пошел и энергии прибавилось, с легкостью спорт добавила и за пару месяцев привела себя в отличную форму.</t>
  </si>
  <si>
    <t>https://www.woman.ru/health/diets/thread-ne-ela-sladkoe-dva-dnya-zhutko-khochetsya-id6256903/</t>
  </si>
  <si>
    <t>https://www.woman.ru/forum/GoToMessage/?id=99031274</t>
  </si>
  <si>
    <t>Вам бы на дефицит витаминов сдать. У меня был пониженный витамин д, назначили фортедетрим, восстановила быстро его и прошел жор зажор и дикая тяга к сладкому. Если и хочется булочку с кофе, то это заменяет мне прием пищи и я спокойно раз дня в 3-4 позволяю себе сладенькое, но в умеренных количествах, ни о каких пачках речь, конечно не идет. Начните считать калорию. Вам надо есть не больше 1400 ккалл, чтобы запустить процесс похудения. И ходить не 30 минут в день, а 10000 шагов в день.</t>
  </si>
  <si>
    <t>Анфиса</t>
  </si>
  <si>
    <t>https://www.woman.ru/forum/GoToMessage/?id=99033206</t>
  </si>
  <si>
    <t>Я тоже фортедетрим (витамин Д) для поднятия иммунитета пила. Помог, за всю весну даже насморка не было, хотя коллеги все переболели.</t>
  </si>
  <si>
    <t>Нина</t>
  </si>
  <si>
    <t>https://dzen.ru/a/aBXa-Qynn39gaX8C</t>
  </si>
  <si>
    <t>Тоже отращиваю. После рождения второго ребенка упали все витамины. А как Д восстановила, тоже кстати назначали фортедетрим, так всё вновь и заколосилось. Ато я чуть не поседела, привыкая к себе с тремя волосинами))</t>
  </si>
  <si>
    <t>https://youtu.be/6ca1VsqUmr4?si=FB2lOrZqIEeenmvD</t>
  </si>
  <si>
    <t>https://youtube.com/shorts/6ca1VsqUmr4?lc=UgwmArIIGYQ5NzWe8kN4AaABAg&amp;si=4TyRtbpoAsWR4Eih</t>
  </si>
  <si>
    <t>Мне фортедетрим (витамин Д) назначали по 5000 МЕ, пока из дефицита не вышла, сейчас по 2000 МЕ пью.</t>
  </si>
  <si>
    <t>Olesia286</t>
  </si>
  <si>
    <t>https://youtube.com/shorts/6ca1VsqUmr4?lc=Ugzz3KruS2KzQpszRJF4AaABAg&amp;si=B4B7Yo6RVvtVsWOH</t>
  </si>
  <si>
    <t xml:space="preserve">Псевдоэксперты и правда достали. Один плюс - я от них узнала про эти добавки и витамины 🫣 Пошла к врачу, он говорит «Сдавайте анализы». Д3 оказался ниже плинтуса, выписали мне фортедетрим в дозировке 50 тыс сначала. И он прям быстро поднял мой уровень д3. А самоназначением заниматься не стоит - это точно. </t>
  </si>
  <si>
    <t>@Марковка-ооо</t>
  </si>
  <si>
    <t>https://dzen.ru/a/aBmwlCGKnRqplFEH</t>
  </si>
  <si>
    <t>я как только восполняю свой витамин д - у меня все вышеперечисленные проблемы сразу отпадают. Назначают всегда фортедетрим, другие даже не беру, уже всё пропил, ничего не усваивается так как он.</t>
  </si>
  <si>
    <t>https://t.me/einher/2306</t>
  </si>
  <si>
    <t>https://t.me/einher/2306?comment=10075</t>
  </si>
  <si>
    <t>Еще б витамин Д до нормы дотянуть. Сейчас на фортедетриме( по назначению пью) он тоже на тестостерон хорошо влияет.</t>
  </si>
  <si>
    <t xml:space="preserve">Шмель </t>
  </si>
  <si>
    <t>https://pikabu.ru/story/rezultat_zanyatiy_za_4_mesyatsa_12682240?utm_source=linkshare&amp;utm_medium=sharing</t>
  </si>
  <si>
    <t>https://pikabu.ru/story/rezultat_zanyatiy_za_4_mesyatsa_12682240?cid=351094123</t>
  </si>
  <si>
    <t>Спорт - он прежде всего для здоровья. Отлично, что не бросаешь. Из добавок - базовые не забывай. Д3 тот же. Он очень важен в обмене веществ, с ним мышцы нарастают быстрее. Да и сил больше. сам Фортедетрим пью.</t>
  </si>
  <si>
    <t>Alex.Shik</t>
  </si>
  <si>
    <t>https://dzen.ru/a/aBmUfrMU3SM_3vAh</t>
  </si>
  <si>
    <t>у меня весь этот набор проявляется под конец зимы когда от витамина д в теле не остается и следа. Пропиваю фортедетрим, по назначению терапевта и всё встает на свои места. До гормонов еще ни разу  не дошел. Другие БАДовые витамины д вообще никак не влияют на мой уровень витамина д, перестал экспериментировать</t>
  </si>
  <si>
    <t>https://youtu.be/5ri1ANe0BUs?si=eonkYVtYvKbC8GiD</t>
  </si>
  <si>
    <t>https://youtube.com/shorts/5ri1ANe0BUs?lc=Ugy6cKFzPX2oGZMV0sB4AaABAg&amp;si=ZJb08ek_fJfdRr1Q</t>
  </si>
  <si>
    <t xml:space="preserve">О, мой минимальный наборчик. Д3 подняла до нужного уровня фортедетримом, теперь - профилактическая доза. Иммунитет стал гораздо крепче - это факт. </t>
  </si>
  <si>
    <t>я когда чувствую упадок сил, точно знаю, что просел витамин д. Мне всегда назначают фортедетрим, другие даже не пью. Это пройденный этап. После того как вит д восстанавливается, сразу появляется энергия, тренировки усиленные включаю сразу</t>
  </si>
  <si>
    <t>семён лабанов</t>
  </si>
  <si>
    <t>https://youtu.be/qOoAl4xDv1w?si=R9-7_KUtusACKEKk</t>
  </si>
  <si>
    <t>Я много какие витамины д перепробовал, и однозначно могу сказать, что никакие БАДы не сравнятся с лекарственным фортедетримом. Так как он поднимает витамин д в организме- никто не поднимает. Усваивается на 100%. Остальные просто мимо, что пил что нет</t>
  </si>
  <si>
    <t>У меня хроническая усталость была и вечная сонливость. Оказалась витамин Д в дефиците. Назначили фортедетрим. Пропила, сейчас прекрасно себя чувствую.</t>
  </si>
  <si>
    <t>Лена У</t>
  </si>
  <si>
    <t>https://www.woman.ru/health/diets/thread-intervalnoe-golodanie-problemy-s-zheludkom-id6258267/</t>
  </si>
  <si>
    <t>https://www.woman.ru/forum/GoToMessage/?id=99066917</t>
  </si>
  <si>
    <t xml:space="preserve">К гастроэнтерологу сходите. Не всем подходит ИГ. Перебрав много диет, я все же остановилась на самом банальном, но действенном - это пп + физ нагрузка. И как только дефициты закрыла - похудение пошло легче. Посоветовали фортедетрим - поднять Д3, отлично подошел мне и помог. </t>
  </si>
  <si>
    <t>https://uteka.ru/articles/vitaminy/dlya-chego-nuzhen-kholekaltsiferol-vitamin-d3/</t>
  </si>
  <si>
    <t>Очень полезный витамин. У меня витамин Д в дефиците был. Полгода фортедетрим пила. Сейчас в норме, чувствую себя прекрасно, пропала вечная сонливость, на работе все успеваю, кожа и волосы намного лучше выглядеть  стали.</t>
  </si>
  <si>
    <t>https://www.youtube.com/shorts/rLtWsyFvfgY</t>
  </si>
  <si>
    <t>https://www.youtube.com/watch?v=rLtWsyFvfgY&amp;lc=UgwR2gBwUTFPXRZQJ0l4AaABAg</t>
  </si>
  <si>
    <t xml:space="preserve">А как же д3? Я на солнышке мало бываю, поэтому фортедетрим принимаю сейчас уже в профилактических дозах регулярно. </t>
  </si>
  <si>
    <t>@АнжелаМорозова-е5о</t>
  </si>
  <si>
    <t>https://dzen.ru/shorts/6816bfb16a4c6418eaee82c0?rid=3067853769.1452.1746395270268.69166&amp;referrer_clid=1400&amp;</t>
  </si>
  <si>
    <t>У меня после рождения второго ребенка от волос осталось три пера. Сдала анализы, оказалось, что образовался дефицит витамина Д. Прописали фортедетрим, пила в дозировке 50000МЕ по одной капсуле в неделю, курсом 2 месяца. Восстановила свой витамин д и всё как попёрло в гору. Кожа нормального цвета стала, волосы заколосились, сначала, конечно пушок растет, но потом объединяется в общую массу волос и выглядит уже прилично)) Вся моя привычная масса ко мне вернулась обратно. Так что витамины - это наше всё. Особенно с возрастом надо за ними следить</t>
  </si>
  <si>
    <t>https://dzen.ru/a/aBXa-Qynn39gaX8C?feed_exp=ordinary_feed&amp;from=channel&amp;integration=site_desktop&amp;place=subscriptions_channel&amp;secdata=CNCOuavpMiABUA9qAQGQAQA%3D&amp;rid=2623975490.1327.1746395339075.44789&amp;referrer_clid=1400&amp;</t>
  </si>
  <si>
    <t>Я долго наращивала волосы. В итоге лишилась половины, наверное. Ходила к трихологу, сейчас фортедетрим (витамин Д) пью, волосы начали вновь расти и перестали выпадать, внешне выглядят здоровыми.  Наращивать больше не решусь, пусть лучше свои будут.</t>
  </si>
  <si>
    <t>https://dzen.ru/a/aBdQ7oxtNQTpTrkc</t>
  </si>
  <si>
    <t xml:space="preserve">Раньше не придавала значения анализам на витамины и микроэлементы, а потом врач доходчиво объяснил их важность. Проверяла все по вашему списку - д3 оказался низким.  Прописали фортедетрим, и будто крылья выросли - это я про энергию. Да и болею реже. </t>
  </si>
  <si>
    <t>Alenka-limonka</t>
  </si>
  <si>
    <t>https://youtu.be/ABdbIXuNzdQ?si=La2q3U6Bo7Jz-Ldu</t>
  </si>
  <si>
    <t>у меня пока витамин д низкий был, вес вообще не трогался ни с диетами ни со спортом. Терапевт назначил фортедетрим. Поднял себе свой вит.Д и дело тронулось с места. И энергии прибавилось, спорт легче вошел в повседневность.</t>
  </si>
  <si>
    <t>СемёнЛабанов</t>
  </si>
  <si>
    <t>https://vk.com/wall-699799_906868</t>
  </si>
  <si>
    <t>https://vk.com/wall-699799_906868?reply=906904#reply906904</t>
  </si>
  <si>
    <t>Витамин Д проверьте. Если в дефиците, то начинаете в весе набирать. Мне эндокринолог назначил фортедетрим пить, сейчас ем меньше-аппетит снизился. Вес начал снижаться. Думаю еще по утрам бегать начать, хочу к августу от всех лишних кг избавиться.</t>
  </si>
  <si>
    <t>https://vk.com/wall-189750117_185948</t>
  </si>
  <si>
    <t>https://vk.com/wall-189750117_185948?w=wall-189750117_185948_r185984</t>
  </si>
  <si>
    <t xml:space="preserve">А вы к терапевту сходите, анализы сдайте. Проверьте здоровье по всем фронтам. На похудение силы и энергия нужны. Есть оно у вас? Я как фортедетрим начала принимать для повышения Д3, так все это и появилось. И сплю лучше и самочувствие отличное. А таком состоянии уже и худеется проще и быстрее. </t>
  </si>
  <si>
    <t>https://vk.com/wall-402711_60323</t>
  </si>
  <si>
    <t>https://vk.com/wall-402711_60323?w=wall-402711_60323_r60374</t>
  </si>
  <si>
    <t>Как ни странно - мне помог витамин Д. Назначали фортедетрим, отлично усваивается. Он сразу в капсуле содержит масло, которое помогает усваиваться витамину д. Раньше пила другие препараты, такого быстрого результата не чувствовала. И энергии прибавилось, легче на тренировки ходить стало.</t>
  </si>
  <si>
    <t>https://vk.com/wall-402711_60329</t>
  </si>
  <si>
    <t>https://vk.com/wall-402711_60329?reply=60375#reply60375</t>
  </si>
  <si>
    <t>У меня ребенок, воспитываю одна. Лишний вес- куча проблем со здоровьем.  Кроме меня ему положиться не на кого. Я после родов набрала и долго не могла сбросить. Сдавала анализ на витамин Д. Из-за его дефицита никак не могла похудеть, есть хотелось постоянно. Врач фоотедетрим назначил-это витамин Д. Принимала по 10000 МЕ в день пока до нормы не поднялся. Вес стал сам уходить, аппетит снизился, сладкое стала есть меньше.</t>
  </si>
  <si>
    <t>https://vk.com/wall-189409045_111813</t>
  </si>
  <si>
    <t>https://vk.com/wall-189409045_111813?w=wall-189409045_111813_r111876</t>
  </si>
  <si>
    <t>Банально - здоровый образ жизни.  Следить за питанием, регулярная физическая нагрузка. И анализы базовые сдать. Возможно, какие то дефициты восполнить надо. У меня д3 низкий бы, пока не подняла сил на все эти диеты и 10 тыс шагов не было. Пила фортедетрим, он быстро поднял показатель и реально энергии прибавил. Так что Д3 тоже проверьте свой.</t>
  </si>
  <si>
    <t>Марина Алимова</t>
  </si>
  <si>
    <t>https://vk.com/wall-167841355_1213224</t>
  </si>
  <si>
    <t>https://vk.com/wall-167841355_1213224?offset=20&amp;w=wall-167841355_1213224_r1213942</t>
  </si>
  <si>
    <t>1 - вес может стоять из-за дефицита витамина д. У меня так было когда худела после родов. Назначали фортедетрим, пропила и вес пошел и в целом самочувствие огонь стало. 2 - магния сульфат</t>
  </si>
  <si>
    <t>https://vk.com/wall-167841355_1213224?offset=20&amp;w=wall-167841355_1213224_r1214000</t>
  </si>
  <si>
    <t>1.Я набрала вес из-за дефицита витамина Д в организме. После анализов врач фортедетрим назначил. Аппетит снизился, вес стал потихоньку снижаться.</t>
  </si>
  <si>
    <t>Анеглика Бриг</t>
  </si>
  <si>
    <t>https://vk.com/wall-202159253_181556</t>
  </si>
  <si>
    <t>https://vk.com/wall-202159253_181556?w=wall-202159253_181556_r181815</t>
  </si>
  <si>
    <t xml:space="preserve">Наверняка у такого «жора» есть внутренние причины. И в них бы поразбираться с врачом. Я любитель поесть сладкое. А полгода назад анализы сдавала - дефициты обнаружили, врач настоятельно рекомендовал мне уровень D3 поднять, выписал фортедетрим 20 тыс. Принимаю его уже 4 месяца, и заметила, что в последнее время меня перестало тянуть на сладкое как раньше.  </t>
  </si>
  <si>
    <t>Алена Лебедкина</t>
  </si>
  <si>
    <t>https://vk.com/wall-202159253_181556?w=wall-202159253_181556_r181811</t>
  </si>
  <si>
    <t>Я перед тем как начать худеть сдавал на дефицит витаминов. Чтобы без ущерба так сказать. Поставили дефицит витамина Д и прописали фортедетрим. Пропил и энергии стало гораздо больше, ушла эта постоянная вялость и усталость. Состав у этого витамина отличный, усваивается на все 100%, а если витамин д в дефиците у вас, то и вес может стоять</t>
  </si>
  <si>
    <t>https://vk.com/wall-100634090_161752</t>
  </si>
  <si>
    <t>https://vk.com/wall-100634090_161752?w=wall-100634090_161752_r161826</t>
  </si>
  <si>
    <t>Проверьте витамин Д.Я набрал из-за его дефицита, потом по назначению три месяца фортедетрим пил. Скинул 7 кг, думаю если бы добавил спорт, то еще больше похудел бы.</t>
  </si>
  <si>
    <t>Марк Иванов</t>
  </si>
  <si>
    <t>https://dzen.ru/a/aBfMocjQd2yp0sau</t>
  </si>
  <si>
    <t xml:space="preserve">Конечно, все нужно решать с врачом,без самоназначений. Мне выписали рецепт на фортедетрим для повышения уровня Д3, после анализа, естественно. Через 4 месяца контрольный анализ будет. С умом надо подходить к здоровью. </t>
  </si>
  <si>
    <t>Марина М.</t>
  </si>
  <si>
    <t>https://otvet.mail.ru/question/242871646</t>
  </si>
  <si>
    <t>https://otvet.mail.ru/answer/2077013244</t>
  </si>
  <si>
    <t>Витамин д не мешало бы сдать, выпадение волос может сигнализировать о его дефиците. Из всех витаминов д, что я принимал, самый эффективный оказался фортедетрим. Назначал терапевт. Усваивается на все 100%.</t>
  </si>
  <si>
    <t>https://otvet.mail.ru/answer/2077027567</t>
  </si>
  <si>
    <t>Начни с похода к трихологу. У меня тоже волосы лезли, оказалась из-за дефицита витамина Д. Полгода принимал фортедетрим в большой дозировке, сейчас продолжаю его же пить, но по 2000 МЕ пить. Волосы стали расти, залысины пропадают.</t>
  </si>
  <si>
    <t>https://otvet.mail.ru/question/242898628</t>
  </si>
  <si>
    <t>https://otvet.mail.ru/answer/2077017079</t>
  </si>
  <si>
    <t xml:space="preserve">Лучше сдавать периодически анализы и смотреть показатели. Исходя из цифр уже определять, что принимать. А вообще Д3 очень важен. Фортедетрим - отличный препарат, многие знакомые ребята в зале принимают. Он и выносливость увеличивает и сил придает. </t>
  </si>
  <si>
    <t>Петр Назаров</t>
  </si>
  <si>
    <t>https://otvet.mail.ru/question/242888631</t>
  </si>
  <si>
    <t>https://otvet.mail.ru/answer/2077013710</t>
  </si>
  <si>
    <t>Не так давно на себе ощутила дефицит витамина Д. Назначали фортедетрим. Пропила и самочувствие До и После отличается на 200%. Прошла апатия, вечная усталость и хондра. Цвет лица и тот стал нормальным, а не серым)) Так что мой витамин счастья однозначно - витамин Д.</t>
  </si>
  <si>
    <t>https://otvet.mail.ru/question/242884084</t>
  </si>
  <si>
    <t>https://otvet.mail.ru/answer/2077027831</t>
  </si>
  <si>
    <t>Витамин Д нужно проверить. По себе знаю. У меня дефицит был, ходил к врачу, консультировался. Потом три месяца фортедетрим принимал. Допом через месяц приема начал спортом заниматься, силы на него откуда то взялись. Сейчас никакого депрессивного состояния.</t>
  </si>
  <si>
    <t>https://vk.com/wall-219551052_109866</t>
  </si>
  <si>
    <t>https://vk.com/wall-219551052_109866?w=wall-219551052_109866_r109914</t>
  </si>
  <si>
    <t>👍 Воду лучше пить теплую. Про сахар, сон и свежий воздух давно все ясно. А вот уровнем д3 до сих пор многие пренебрегают. Сдали всей семьей анализы и всем сразу и назначили фортедетрим принимать. Спустя 4 месяца уже профилактические дозы оставили. Однозначно, все заметили улучшение самочувствия.</t>
  </si>
  <si>
    <t>https://vk.com/wall-89459809_189033</t>
  </si>
  <si>
    <t>https://vk.com/wall-89459809_189033?w=wall-89459809_189033_r189283</t>
  </si>
  <si>
    <t>С большинством выводов согласна, но не со всеми. В конце зимы стала плохо себя чувствовать, постоянная апатия и усталость. Сдала анализы, действительно просели некоторые витамины, а витамин д упал до состояния дефицита. Назначили фортедетрим. Дозировка была 50000МЕ, но зато принимать 1 раз в неделю, курс на 3 месяца был. Заметно лучше себя чувствовать себя стала уже через месяц. Поливитамины - полная ерунда. Пропивать надо точечно то, чего не хватает</t>
  </si>
  <si>
    <t>https://dzen.ru/a/aBb6B3rDiSdKNTuf</t>
  </si>
  <si>
    <t xml:space="preserve">Я сдавала анализ на дефициты. Оказалось, что только витамин Д сильно ниже нормы. Назначали фортедетрим на полгода. Потом пересдала- вышла в норму. Витамин Д даже летом принимать нужно, на нем вся правильная работа организма завязана. </t>
  </si>
  <si>
    <t>https://telegram.me/buzulukvkurse/52354</t>
  </si>
  <si>
    <t>https://t.me/buzulukvkurse/52354?comment=26748</t>
  </si>
  <si>
    <t xml:space="preserve">В питании среднестатистического человека однозначно нет нужного количества омеги. А чтобы получить Д3 вообще нужно на солнышке прилично так побывать, а солнца - то нет, то мы на работе. Мне проще принимать дополнительно это все. Сейчас фортедетрим пью и не переживаю, что я в офисе, а не на пляже ) </t>
  </si>
  <si>
    <t>Аленка</t>
  </si>
  <si>
    <t>https://telegram.me/rutkismary/9102</t>
  </si>
  <si>
    <t>https://t.me/rutkismary/9102?comment=1943182</t>
  </si>
  <si>
    <t>Из всех витаминов Д, которые назначали мне зашёл только фортедетрим. Он единственный усваивается на 100% и быстро поднимает показатель по анализам.</t>
  </si>
  <si>
    <t>https://vk.com/wall-193354828_30417</t>
  </si>
  <si>
    <t>https://vk.com/wall-193354828_30417?w=wall-193354828_30417_r30461</t>
  </si>
  <si>
    <t>Спасибо. Я сдала анализ на дефициты, теперь фортедетрим пью(витамин Д).  Пока на три месяца назначили, потом возможно еще продлят, если до нормы не поднимется.</t>
  </si>
  <si>
    <t>https://vk.com/wall-52943529_701672</t>
  </si>
  <si>
    <t>https://vk.com/wall-52943529_701672?w=wall-52943529_701672_r701715</t>
  </si>
  <si>
    <t>У меня такое состояние было при дефиците витамина Д и С. Из всех пропитых витаминов Д, поднял мне показатель только фортедетрим, назначал терапевт. Остальные - что пил что нет. Самочувствие стало просто боевое.</t>
  </si>
  <si>
    <t>https://vk.com/wall-201383364_10018</t>
  </si>
  <si>
    <t>https://vk.com/wall-201383364_10018?w=wall-201383364_10018_r10033</t>
  </si>
  <si>
    <t>А вам что фортедетрим не назначали для выхода из дефицита витамина Д? При его нехватке и суставы, и внешний вид очень страдает.</t>
  </si>
  <si>
    <t>https://vk.com/wall-185590164_787669</t>
  </si>
  <si>
    <t>https://vk.com/wall-185590164_787669?w=wall-185590164_787669_r789194</t>
  </si>
  <si>
    <t xml:space="preserve">Надо и вам и мужчине. Сначало, конечно, анализы сдать, чтобы понимать что и сколько принимать. Мы с мужем оба пили и сейчас пьем фортедетрим по рекомендации врача. Он витамин Д поднимает. </t>
  </si>
  <si>
    <t>https://vk.com/wall-185590164_787669?w=wall-185590164_787669_r789093</t>
  </si>
  <si>
    <t>Да, витамин д вообще неотъемлемая часть при планировании беременности. У нас пол года не получалось забеременеть, пропила назначенный фортедетрим, подняла свой вит.д и через два месяца мы уже были в положении.</t>
  </si>
  <si>
    <t>https://vk.com/wall-85978992_695914</t>
  </si>
  <si>
    <t>https://vk.com/wall-85978992_695914?w=wall-85978992_695914_r697414</t>
  </si>
  <si>
    <t>Была хроническая усталость, сонливость, низкая работоспособность. Назначали фортедетрим на полгода. Сейчас норм себя ощущаю.</t>
  </si>
  <si>
    <t>https://vk.com/wall-81321882_1137737</t>
  </si>
  <si>
    <t>https://vk.com/wall-81321882_1137737?w=wall-81321882_1137737_r1138099</t>
  </si>
  <si>
    <t xml:space="preserve">Можно обратится к дерматологу или трихологу, они явно назначат анализы базовые. Туда наверняка входит д3. Он у многих в дефиците. Отсюда и серая кожа и тусклые волосы, и их выпадение. Я сама пью фортедетрим давно и всем рекомендую. Он быстро поднимает уровень д3, и самочувствие  с ним улучшается. </t>
  </si>
  <si>
    <t>https://vk.com/wall-81321882_1137737?w=wall-81321882_1137737_r1138055</t>
  </si>
  <si>
    <t>Про витамин д пишут верно, он напрямую влияет. Мне дефицит ставили, назначали фортедетрим. Пропил и волосы реально заколосились. Бонусом еще энергии поприбавилось, наконец-то дотащил себя до спорт зала. А теперь втянулся и хожу регулярно. Вот правильно говорят - главное начать!</t>
  </si>
  <si>
    <t>https://vk.com/wall-144139308_426127</t>
  </si>
  <si>
    <t>https://vk.com/wall-144139308_426127?w=wall-144139308_426127_r426212</t>
  </si>
  <si>
    <t>У меня нехватка витамина Д была. Назначили фортедетрим принимать. Сейчас намного бодрее себя чувствую, прошла вечная сонливость, уставать меньше стала, кожа и волосы выглядят лучше.</t>
  </si>
  <si>
    <t>https://vk.com/wall-196389526_1583085</t>
  </si>
  <si>
    <t>https://vk.com/wall-196389526_1583085?offset=40&amp;w=wall-196389526_1583085_r1585842</t>
  </si>
  <si>
    <t xml:space="preserve">Привет, сестра. Аналогичная ситуация, все думала просто от родов не отошла. Время шло, а лучше не становилось.  Проходила диспансеризация в пк и там помимо стандартных анализов  рекомендовали д3 проверить. Сдала - и увидела цифру - 14. А это очень мало. Прописали мне фортедетрим в высокой дозировке, с ним подняла месяца за 4 до нормального показателя свой результат. И жизнь заиграла красками. И семья заметила изменения. Обратитесь и вы к врачу. </t>
  </si>
  <si>
    <t>Люция Панкратова</t>
  </si>
  <si>
    <t>https://vk.com/wall-196389526_1583085?w=wall-196389526_1583085_r1585746</t>
  </si>
  <si>
    <t>у меня было один в один и тоже после вторых родов. Анализы показали дефицит витамина д. Назначили фортедетрим. Классный лекарственный витамин д. Хорошо усваивается и быстро выводит из дефицита. После этого у меня всё стало восстанавливаться. Кожа перестала быть серой, ногти и волосы восстановились, и прошла эта вечная усталость</t>
  </si>
  <si>
    <t>https://vk.com/wall-196389526_1583085?offset=40&amp;w=wall-196389526_1583085_r1585912</t>
  </si>
  <si>
    <t>Сначала на дефицит витамина Д анализ сдайте. Это прям основа. У меня он очень низким был, от этого и самочувствие плохое было, вечная слабость. Сейчас 4 месяц по назначению фортедетрим принимаю. Как- будто крылья выросли, даже схуднула немного.</t>
  </si>
  <si>
    <t>https://vk.com/wall-33519515_2675520</t>
  </si>
  <si>
    <t>https://vk.com/wall-33519515_2675520?offset=20&amp;w=wall-33519515_2675520_r2676662</t>
  </si>
  <si>
    <t xml:space="preserve">Волосы вообще могут выпадать  от всего! Недостаток витаминов первая причина. И та, которую можно решить достаточно скоро. И меня всегда были тусклые и секущиеся волосы. Обнаружили по анализам дефицит витамина Д3, для его повышения назначили фортедетрим. И волосы вскоре намного лучше стали выглядеть. Появился блеск. 
Про алопецию - это все же к врачу- трихологу. </t>
  </si>
  <si>
    <t>https://mom.life/post/681872c514582d0ff53237c2-u-muzha-em-volosy-em-em</t>
  </si>
  <si>
    <t>Муж пропил со мной фортедетрим, мне назначали из-за низкого показателя, и у него и у меня волосья заколосились))</t>
  </si>
  <si>
    <t>https://mom.life/post/68184ac8cbc8443db00a40bc-devochki-kto-tozhe-muchaetsya</t>
  </si>
  <si>
    <t>Мне трихолог фортедетрим назначал пить. Это витамин Д. Волосы перестали выпадать и внешне более здоровыми выглядят.</t>
  </si>
  <si>
    <t>ki777</t>
  </si>
  <si>
    <t>https://mom.life/post/6817eb97dc2fb47e951ea55e-kto-polzovalsya-maslom-rozm</t>
  </si>
  <si>
    <t>https://mom.life/post/6817eb97dc2fb47e951ea55e</t>
  </si>
  <si>
    <t xml:space="preserve">Такие средство зачастую дают временный эффект. Сдайте анализы базовые и Д3 не забудьте проверить. Волосы очень сильно реагируют на любые изменения в организме. Если низкий Д3 - повышайте. Фортедетрим отличный препарат. Во время приема сразу ощущаешь изменения - и выпадение уменьшается и блеск появляется у волос. </t>
  </si>
  <si>
    <t>@alinkakrasa</t>
  </si>
  <si>
    <t>https://mom.life/post/6817c1117076d71537491138-vopros-posle-rodov-strada</t>
  </si>
  <si>
    <t>У меня после вторых родов жёстко выпадали, думала облысею напрочь! Оказалось, что дико просел витамин Д, назначили фортедетрим. Очень крутой лекарственный витамин д. Остальные БАДы померкли после приема фортедетрима. Усваивается на 100% и быстро даёт отличное состояние и кожи и волос и общего тонуса организма!</t>
  </si>
  <si>
    <t>Нужно анализ на дефициты сдавать. К меня витамин Д в жутком упадке был, от этого и волосы лезли. Фортедетрим по назначению полгода пила. Сейчас волосы расти начали и блестят.</t>
  </si>
  <si>
    <t>https://mom.life/post/6817a6da2ac42e76ad2bc468-esli-ochen-silno-em-vypad</t>
  </si>
  <si>
    <t>https://mom.life/post/6817a6da2ac42e76ad2bc468</t>
  </si>
  <si>
    <t xml:space="preserve">Я годик потерпела после родов, а потом начала принимать витамины, все что мне разрешили и даже рекомендовали. Д3 сильно упал за время беременности и  кормления. Как закончила кормить - фортедетрим начала принимать в высокие дозировках и 50 тыс пила и 20. По назначению врача, конечно. Удобно его принимать. И повышает д3 он прям быстро. И вот тогда я стала чувствовать, что восстанавливаюсь. </t>
  </si>
  <si>
    <t>https://mom.life/post/6817931b9854894a602d8f08-kak-ya-budu-vosstanavlivat</t>
  </si>
  <si>
    <t>я бы еще сдала на дефицит витамина д. У меня именно это стало причиной выпадения волос. Назначали фортедетрим, пропила и моя боль из-за потери волос стала утихать. За пол года моя густота постепенно вернулась ко мне.</t>
  </si>
  <si>
    <t>https://mom.life/post/681774e1ce40524aa263a59b-chto-tolko-ne-pereprobovala</t>
  </si>
  <si>
    <t>Мне фортедетрим помог (витамин Д). Пила по назначению. Сейчас волосы почти не выпадают и блестят.</t>
  </si>
  <si>
    <t>https://mom.life/post/681774e1ce40524aa263a59b</t>
  </si>
  <si>
    <t>Поменяйте врача. Вы у трихолога были? Лично мне корректное восполнение дефицитов под контролем врача очень ситуацию улучшило. Д3 был низкий, фортедетримом его поднимала. Достаточно быстро получилось. И расчесываться теперь не страшно, а то каждый раз расческа вся в волосах была.</t>
  </si>
  <si>
    <t>@annagr1111</t>
  </si>
  <si>
    <t>Есть</t>
  </si>
  <si>
    <t>https://vk.com/wall-129275975_782953</t>
  </si>
  <si>
    <t>https://vk.com/wall-129275975_782953?offset=20&amp;w=wall-129275975_782953_r783110</t>
  </si>
  <si>
    <t xml:space="preserve">Я склонна к полноте, диет пробовала много, но срываюсь постоянно. Как то терапевт направил на анализы и выяснилось, что не все гладко. В первую очередь назначили  фортедетрим, чтобы д3 поднять. Через 3-4 мес я заметила, что ем гораздо меньше. Не тянет на сладкое как раньше, а сил и энергии стало больше. И самочувствие общее  лучше стало. В таком состоянии и худеется проще. </t>
  </si>
  <si>
    <t>https://vk.com/wall-59270452_11613052</t>
  </si>
  <si>
    <t>https://vk.com/wall-59270452_11613052?w=wall-59270452_11613052_r11613406</t>
  </si>
  <si>
    <t>у меня вес стоял одно время, что бы я ни делала. Сдала анализы, выяснилось, что у меня критически низкий витамин д. Назначали фортедетрим в дозировке 50000МЕ, пить одну капсулу в неделю, курсом 3 месяца. Отлично усваивается и поднимает витамин в организме. Пошел прилив сил и энергии, стало легче с утра вставать, и сил стало хватать на все рутинные дела. И с этого момента моё похудение сдвинулось с мертвой точки и я до сих пор в процессе, осталось совсем чуть чуть. Главное начать. Первые результаты - очень сильно мотивируют!</t>
  </si>
  <si>
    <t>https://vk.com/wall-844447_1850144</t>
  </si>
  <si>
    <t>https://vk.com/wall-844447_1850144?reply=1850595#reply1850595</t>
  </si>
  <si>
    <t>Для каждого своя мотивация. Кто-то хочет быть здоровым, кто-то хочет чтобы дети им гордились, кто-то хочет от комплексов избавиться. Не можете похудеть -сдайте анализ на витамин Д, можно в диагностический центр к эндокринологу обратиться.  У меня дефицит витамина Д был, поэтому не могла похудеть. Назначили фортедетрим  по 10000 МЕ в сутки, вес начал снижаться, аппетит уменьшился.</t>
  </si>
  <si>
    <t>https://telegram.me/liberanskaya/3080</t>
  </si>
  <si>
    <t>https://t.me/liberanskaya/3080?comment=36868</t>
  </si>
  <si>
    <t>Я только фортедетрим (витамин Д) пила. Назначал трихолог. Сейчас никаких проблем с волосами.</t>
  </si>
  <si>
    <t>https://t.me/liberanskaya/3080?comment=36866</t>
  </si>
  <si>
    <t>У меня после восполнения дефицита Д3 волосопад закончился + уходовые средства подобрала. Страдала долго, а на фоне приема фортедетрима стала замечать улучшения. Безумно рада. А то уже думала еще пару годиков и лысой останусь.</t>
  </si>
  <si>
    <t>https://dzen.ru/a/aBjzgMjQd2ypJbXn</t>
  </si>
  <si>
    <t>Как говорят многие врачи - вода с лимоном это просто вода с лимоном)) Но сам стакан с утра натощак - это да, это запуск организма, а лимон можете добавлять, только если вам нравится вкус лимона. У меня когда витамин д в порядке, то и пробуждение и все остальные ежедневные процессы в порядке. Этой зимой просел сильно мой витамин д, вообще с дивана не было сил и желания вставать. Назначили фортедетрим и я быстро починилась))</t>
  </si>
  <si>
    <t>https://vk.com/wall-206388161_42376</t>
  </si>
  <si>
    <t>https://vk.com/wall-206388161_42376?reply=42407#reply42407</t>
  </si>
  <si>
    <t>Чтоб увеличить колличество витамина Д -нужно фортедетрим принимать. Мне его на три месяца назначали. Пропила, сдала анализы, уровень пришел в норму.</t>
  </si>
  <si>
    <t>https://dzen.ru/a/aBjo8sjQd2ypIuiY</t>
  </si>
  <si>
    <t>https://dzen.ru/a/aBjo8sjQd2ypIuiY?auth_provider=vk</t>
  </si>
  <si>
    <t xml:space="preserve">Моя тема. Я ела сладкое утром, в обед и вечером. Если дома сладкое заканчивалось - аж ломало. Оказалось д3 - 14. Срочно начала поднимать фортедетримом. Через некоторое время и общее самочувствие улучшилось и тяга к сладкому стала гораздо меньше. </t>
  </si>
  <si>
    <t>Сергеева</t>
  </si>
  <si>
    <t>https://vk.com/wall-13642660_2986829</t>
  </si>
  <si>
    <t>https://vk.com/wall-13642660_2986829?w=wall-13642660_2986829_r2987276</t>
  </si>
  <si>
    <t>Витамин Д всему голова! Из всего что назначали мне понравился ТОЛЬКО фортедетрим. Он и усваивается и действительно чувствуешь перезагрузку организма. Остальные препараты - что пил что нет</t>
  </si>
  <si>
    <t>https://vk.com/wall-13642660_2986829?reply=2987456#reply2987456</t>
  </si>
  <si>
    <t>Фортедетрим, конечно. Принимала по назначению, через три месяца повторный анализ сдала- вышла из дефицита.</t>
  </si>
  <si>
    <t>https://vk.com/wall-211167804_227573</t>
  </si>
  <si>
    <t>https://vk.com/wall-211167804_227573?w=wall-211167804_227573_r227785</t>
  </si>
  <si>
    <t xml:space="preserve">Я всегда удивлялась подруге - лето, а она в шерстяных носках по дому ходит. Потом она занялась здоровьем, и дефициты у нее обнаружили. Врач назначил ей д3 в капсулах - фортедетрим, магний перед сном и э, говорит, энергии прибавилось вскоре. Но это что - прихожу я к ней, а она с босыми ногами) Короче, тоже анализ на д3 сдала. Жду результат </t>
  </si>
  <si>
    <t>https://vk.com/wall-55122354_1423891</t>
  </si>
  <si>
    <t>https://vk.com/wall-55122354_1423891?offset=60&amp;w=wall-55122354_1423891_r1424256</t>
  </si>
  <si>
    <t>Мне помогает весь этот мрак прогнать витамин Д. Как только начинается апатия - это верный признак того, что упал витамин д. Мне всегда прописывают фортедетрим. И хочу сказать, что он усваивается просто отлично. Видимо потому что лекарственный витамин д а не БАД.</t>
  </si>
  <si>
    <t>https://vk.com/wall-55122354_1423891?reply=1424417#reply1424417</t>
  </si>
  <si>
    <t>Анализ на дефицит витамина Д сдайте. Мне фортедетрим назначили для поднятия уровня. Никакой хронической усталости и сонливости.</t>
  </si>
  <si>
    <t>https://vk.com/wall-55122354_1423891?offset=80&amp;w=wall-55122354_1423891_r1424478</t>
  </si>
  <si>
    <t xml:space="preserve">Это будто мой вопрос 2летней давности. Надо искать толкового врача. Если бы все анализы были в норме - вы бы себя чувствовали иначе. Мне помогло в совокупности: остеопат, закрытие дефицитов-Д3, ферритин. На фортедетриме отлично вырос показатель д3. Самостоятельно гимнастику делала для шеи. И жизнь стала обретать краски. Желаю скорее вам найти хорошего специалиста. </t>
  </si>
  <si>
    <t>https://ok.ru/group/53006944502002/topic/158054008471026?utm_campaign=web_share</t>
  </si>
  <si>
    <t>Витамин Д проверьте. У меня ниже нормы показатели были, от этого и хроническая усталость. Пила фортедетрим по назначению врача. Сейчас в норме и чувствую себя прекрасно.</t>
  </si>
  <si>
    <t xml:space="preserve">Ищите врача нормального. Что то явно в организме не так и он вам шлет сигналы. Попейте витамины: д3 - практически всем показан, но лучше сдать анализ, конечно. У нас вся семья фортедетрим пьет, живее и бодрее стали. Сон качественный очень важен. Свежий воздух. Физическая нагрузка. </t>
  </si>
  <si>
    <t>Мила Романова</t>
  </si>
  <si>
    <t>у меня этот набор симптомов при авитаминозе всегда. К весне сильно упал витамин д, назначали фортедетрим. Классный лекарственный витамин д. Есть с чем сравнить, многие пробовала, но такого эффекта не было ни разу. Отлично усваивается и выводит витамин д из кризиса. чувствуешь себя просто супер, перезагрузилась полностью. Прошла и апатия и усталость и головные боли</t>
  </si>
  <si>
    <t>https://vk.com/wall-186107090_108669</t>
  </si>
  <si>
    <t>https://vk.com/wall-186107090_108669?reply=108680#reply108680</t>
  </si>
  <si>
    <t>Из-за лишнего веса много болезней развивается. Да и мало кому лишний вес к лицу. Я похудела благодаря фортедетриму. Оказывается если витамина Д в организме дефицит, то человек начинает толстеть. Мне назначали курс фортедетрима на полгода, я 6 кг скинула и при этом ничего не делала.</t>
  </si>
  <si>
    <t>https://vk.com/wall-189498941_10844</t>
  </si>
  <si>
    <t>https://vk.com/wall-189498941_10844?w=wall-189498941_10844_r10851</t>
  </si>
  <si>
    <t xml:space="preserve">Если захотите узнать другой вариант- вот он. Начните сначала выяснять почему вес приходит и плохо уходит. Анализы сдайте, режим наладьте, физическую нагрузка постепенно добавляйте. Лучше с тренером. Может у вас дефициты есть, которые весу уйти не дают. Низкий Д3 очень на похудение влияет. Фортедетрим отлично его поднимает, убеждена на собственном опыте. Удачи. </t>
  </si>
  <si>
    <t>https://vk.com/wall-184142829_121627</t>
  </si>
  <si>
    <t>https://vk.com/wall-184142829_121627?w=wall-184142829_121627_r121637</t>
  </si>
  <si>
    <t>Я заметила, что когда витамины в теле в норме, то нет такой тяги на сладкое и вредное. Этой зимой у меня просел витамин д, вообще не могла себя заставить ни на прогулку выйти ни по дому дела поделать. Прописали фортедетрим. До этого пила другие витамины д - так это небо и земля. Усваивается отлично. быстро перекрывает дефицит. Начинается перезагрузка организма.</t>
  </si>
  <si>
    <t>https://vk.com/wall-64214104_8103328</t>
  </si>
  <si>
    <t>https://vk.com/wall-64214104_8103328?reply=8104304#reply8104304</t>
  </si>
  <si>
    <t>🤣🤣🤣 может вам витамин Д проверить? Если он в дефиците, то так и будет на сладкое тянуть. Мне фортедетрим врач назначил, у меня уровень намного меньше нормы был. Начала принимать-аппетит уменьшился, тяга к сладкому прошла.</t>
  </si>
  <si>
    <t>https://vk.com/wall-64214104_8103328?offset=20&amp;w=wall-64214104_8103328_r8104533</t>
  </si>
  <si>
    <t xml:space="preserve">Может и не надо вам это похудение?) Впереди лето - больше активности, витамины пейте, не забывайте что д3 и летом нужно принимать (фортедетрим советую), вода, овощи и фрукты. </t>
  </si>
  <si>
    <t>https://vk.com/wall-118474860_5804229</t>
  </si>
  <si>
    <t>https://vk.com/wall-118474860_5804229?offset=20&amp;w=wall-118474860_5804229_r5804470</t>
  </si>
  <si>
    <t>Я когда восполнила дефицит витамина Д, первое что отметила, что перестало тянуть на горы сладкого и прибавилось энергии. Смогла затащить себя в зал наконец таки, и вот за пол года скинула 10 кг. Так что скорее всего, у вас тоже дефициты. Их надо бы восполнить. Мне назначали фортедетрим. Кстати очень классный лекарственный витамин д. Хорошо усваивается в отличии от БАДов</t>
  </si>
  <si>
    <t>https://vk.com/wall-118474860_5804229?reply=5805199#reply5805199</t>
  </si>
  <si>
    <t>Так может с самого простого начать? Сдайте анализ на дефицит витамина Д. Если его в организме не хватает, то человек набирает в весе. У меня был дефицит. Назначили фортедетрим на полгода. У меня и аппетит меньше стал и вес потихоньку уходит.</t>
  </si>
  <si>
    <t>https://vk.com/wall-66788329_5123947</t>
  </si>
  <si>
    <t>https://vk.com/wall-66788329_5123947?offset=20&amp;w=wall-66788329_5123947_r5124530</t>
  </si>
  <si>
    <t xml:space="preserve">Проверьте организм. Что то с ним происходит. У меня жор был по низком д3. Фортедетрим назначили, прям круто помог. Общее самочувствие намного лучше стало. И в еде могу себя контролировать. </t>
  </si>
  <si>
    <t>https://vk.com/wall-66788329_5123947?offset=20&amp;w=wall-66788329_5123947_r5124111</t>
  </si>
  <si>
    <t>проверьте витамины. Может у вас элементарно витамин д просел, вот и тянет постоянно есть да еще вреднятину 100%. Из всех назначаемых мне витаминов Д, могу отметить только фортедетрим. Только он реально поднимает витамин д в организме.</t>
  </si>
  <si>
    <t>https://vk.com/wall-61012136_165389</t>
  </si>
  <si>
    <t>https://vk.com/wall-61012136_165389?reply=165405#reply165405</t>
  </si>
  <si>
    <t>Главная мотивация-это здоровье. Уровень витамина Д проверьте. Я пока из дефицита на фортедетриме не вышла никак похудеть не могла. Мне курс на 3 месяца назначали.</t>
  </si>
  <si>
    <t>https://vk.com/wall-130120151_860074</t>
  </si>
  <si>
    <t>https://vk.com/wall-130120151_860074?w=wall-130120151_860074_r860128</t>
  </si>
  <si>
    <t xml:space="preserve">Эх, у меня пока в зал нет возможности ходить, стала больше гулять и д3 стала принимать на регулярной основе. А то раньше от случая к случаю. Фортедетрим пью, удобно принимать мне его. Тело на это все отзывается. Чувствую положительнее изменения. </t>
  </si>
  <si>
    <t>https://vk.com/wall-158171481_450204</t>
  </si>
  <si>
    <t>https://vk.com/wall-158171481_450204?w=wall-158171481_450204_r450255</t>
  </si>
  <si>
    <t>если витамин д в норме то и энергия будет хотя бы 10 тысяч шагов делать. У меня когда низкий витамин д был, я с дивана встать не могла. Прописали фортедетрим. Пропила и встала таки с дивана))) и плавно начала худеть, добавила активность и калорию стала считать. Чувствую себя отлично просто</t>
  </si>
  <si>
    <t>https://vk.com/wall-174774397_463701</t>
  </si>
  <si>
    <t>https://vk.com/wall-174774397_463701?reply=463767#reply463767</t>
  </si>
  <si>
    <t>Нужно искать причину почему набрали. У меня дефицит витамина Д был, поэтому и вес приростал. По назначению фортедетрим пила (витамин Д), за полгода рассталась со всем лишним.</t>
  </si>
  <si>
    <t>https://vk.com/wall-42315318_261275</t>
  </si>
  <si>
    <t>https://vk.com/wall-42315318_261275?w=wall-42315318_261275_r261315</t>
  </si>
  <si>
    <t xml:space="preserve">Ходите пешком больше. Это реально помогает. Здоровый сон. Контроль питания. Банальный вещи, знаю, но очень мягкие и польза по всем фронтам. И проверьте д3. Я его повысила фортедетримом и силы и желание заниматься спортом нашла )   </t>
  </si>
  <si>
    <t>https://vk.com/wall-73203923_472392</t>
  </si>
  <si>
    <t>https://vk.com/wall-73203923_472392?w=wall-73203923_472392_r472411</t>
  </si>
  <si>
    <t>Меня на сладкое тянет, только если с витаминами чтото не в порядке. Этой зимой потянуло на сладости в каком-то нереальном масштабе, сдала анализы, выяснилось, что витамин д просел. Назначили фортедетрим, пропила, всё восстановила быстро и всё прошло. К спорту спокойно вернулась, ушли зажоры</t>
  </si>
  <si>
    <t>https://vk.com/feed?w=wall-221755992_22605_r23261</t>
  </si>
  <si>
    <t>https://vk.com/feed?w=wall-221755992_22605_r23265</t>
  </si>
  <si>
    <t>Юлия, 100% это просто ван лав. Попробовав однажды фортедетрим, другие витамины д уже и брать не будешь!))</t>
  </si>
  <si>
    <t>https://ok.ru/group/54799239675930/topic/157699389230362?utm_campaign=web_share</t>
  </si>
  <si>
    <t>https://ok.ru/group/54799239675930/topic/157699389230362</t>
  </si>
  <si>
    <t xml:space="preserve">Если кожа головы не чувствительная, то вреда не принесет способ. Если не частить. Но все же значительно на волосопад не повлияет. Анализы проверяйте, дефициты восполняйте. Нехватка Д3 очень сказывается и на волосах и на коже. Я фортедетримом поднимала уровень, волосы гораздо меньше стали выпадать и лицо не такое тусклое стало. </t>
  </si>
  <si>
    <t>https://ok.ru/group/54599233961994/topic/157437030370058?utm_campaign=web_share</t>
  </si>
  <si>
    <t>Лично мне кажется, что витамины лучше принимать внутрь. Я после беременности пропивала витамины В, С и Д. Был дефицит Д, прописывали фортедетрим. Как только вышла из дефицита, и волосы и кожа и ногти вернулись в свое здоровое нормальное состояние. И объём волос стал как до рождения ребенка.</t>
  </si>
  <si>
    <t>Анютка Золотова</t>
  </si>
  <si>
    <t>https://ok.ru/group/54223954116783/topic/158262155598767?utm_campaign=web_share</t>
  </si>
  <si>
    <t>Мне фортедетрим (витамин Д) назначали из-за его дефицита в организме. Сил вообще не было, вечно , как сонная муха ходила.</t>
  </si>
  <si>
    <t xml:space="preserve">Юлия Иванова </t>
  </si>
  <si>
    <t>https://vk.com/wall-129785825_841831</t>
  </si>
  <si>
    <t>https://vk.com/wall-129785825_841831?w=wall-129785825_841831_r841852</t>
  </si>
  <si>
    <t xml:space="preserve">Он сильно не прав. Хотите похудеть - вперед. Но для себя. Самая лучшая мотивация. Для начала проверьте свои витамины, если Д3 низкий, то энергии  нет и вес сложно уходит. Фортедетрим прекрасно поднимает уровень Д3. Имейте ввиду )  </t>
  </si>
  <si>
    <t>https://vk.com/wall-73506807_927409</t>
  </si>
  <si>
    <t>https://vk.com/wall-73506807_927409?w=wall-73506807_927409_r928598</t>
  </si>
  <si>
    <t>я бы конечно подумала на счет парня, нужен ли он такой...но если вы действительно хотите похудеть, то начните с восполнения своих дефицитов. У меня когда был низкий витамин д я вообще не могла начать худеть. вес стоял как вкопаный. А когда подняла свой витамин д в норму, пила фортедетрим по назначению терапевта, то у меня и энергии прибавилось и в целом самочувствие лучше стало и вес пополз вниз. За пол года пришла в свой идеальный вес</t>
  </si>
  <si>
    <t>https://vk.com/wall-64735800_1545332</t>
  </si>
  <si>
    <t>https://vk.com/wall-64735800_1545332?reply=1545653#reply1545653</t>
  </si>
  <si>
    <t>На дефицит витамина Д провериться нужно.Я как раз из-за этого и набирать стала. Сбросить было сложно, потому что жер был неимоверный. Назначали фортедетрим для выхода из дефицита. У меня и аппетит снизился и вес начал понемногу уходить.</t>
  </si>
  <si>
    <t xml:space="preserve">Ангелика Бриг </t>
  </si>
  <si>
    <t>https://vk.com/wall-85156709_1162050</t>
  </si>
  <si>
    <t>https://vk.com/wall-85156709_1162050?w=wall-85156709_1162050_r1162193</t>
  </si>
  <si>
    <t xml:space="preserve">А назначили без анализа? Сдайте и узнайте какую дозировку вам надо принимать. Я вообще пила фортетедрим в дозировке 20000. Чтобы поднять до нормы. Сейчас 5000 - профилактическая уже. </t>
  </si>
  <si>
    <t>https://vk.com/wall-85156709_1162050?w=wall-85156709_1162050_r1162081</t>
  </si>
  <si>
    <t>Это не то что немного, это мало))) Мне прописывали фортедетрим это лекарственный витамин д в дозировке 10000МЕ. Только он и смог вывести мой уровень витамина д на нормальный показатель</t>
  </si>
  <si>
    <t>https://vk.com/wall-74204231_754122</t>
  </si>
  <si>
    <t>https://vk.com/wall-74204231_754122?reply=755920#reply755920</t>
  </si>
  <si>
    <t>Я фортедетрим пью. Это витамин Д. Тоже эндокринолог назначил. Если этого витамина в организме дефицит, начинается набор веса и появляется вечный голод. Я сейчас начала понемного сбрасывать и не ем все подряд.</t>
  </si>
  <si>
    <t>https://vk.com/wall-74204231_754122?offset=40&amp;w=wall-74204231_754122_r756271</t>
  </si>
  <si>
    <t xml:space="preserve">Не забывайте поддерживать организм еще и базовыми витаминами. При нормальном уровне Д3 и худеется легче и есться меньше. Эндокринолог мне об этом рассказала и фортедетрим назначила. </t>
  </si>
  <si>
    <t>http://www.youtube.com/watch?v=qa7ViB1legY</t>
  </si>
  <si>
    <t>у меня выпадали волосы когда после рождения второго ребенка сильно упал витамин д. Выписали фортедетрим, пропила и ко мне приползли обратно все сбежавшие волосюки))Так что всё поправимо, надо лишь знать, чего не хватает организму.</t>
  </si>
  <si>
    <t>Valeria Kokanova</t>
  </si>
  <si>
    <t>https://telegram.me/endo_mi/712?comment=161068</t>
  </si>
  <si>
    <t>https://t.me/endo_mi/712?comment=161758</t>
  </si>
  <si>
    <t>А мне фортедетрим (витамин Д) помог волосопад остановить. Ходила к трихологу, сдавала анализ на дефицит. Оказывается если витамина Д не хватает, то практически весь организм страдает.</t>
  </si>
  <si>
    <t xml:space="preserve">LIS </t>
  </si>
  <si>
    <t>https://t.me/endo_mi/712?comment=161880</t>
  </si>
  <si>
    <t xml:space="preserve">У трихолога были? Витамин Д какой уровень у вас? Я раньше на маркетплейсах брала его, толку почти ноль. А тут врач назначил фортедетрим, прям летать я стала на нем. И уровень быстро поднялся. </t>
  </si>
  <si>
    <t>http://www.ok.ru/group/50803562643628/topic/158597067135916</t>
  </si>
  <si>
    <t>С загара сейчас всё больше людей переходят на автозагары, т.к. они сейчас очень хорошего качества и нормально смываются, не то что раньше)) На счет лака для ногтей - я лично фанат красивых ноготочков с прикольными лаками, сама часто крашу, но я реально ощущаю по подушечкам пальцев как что-то перестает поступать в кожу)) а для кожи и волос мне всегда помогал витамин д. После того как я пропила назначенный мне фортедетрим, я поняла, что остальные препараты с витамином Д это просто пустышки. Такого прилива энергии и такого здорового цвета лица у меня еще не было после приема витамина д! берите на заметку</t>
  </si>
  <si>
    <t>https://vk.com/wall-126367623_72026</t>
  </si>
  <si>
    <t>https://vk.com/wall-126367623_72026?reply=72043#reply72043</t>
  </si>
  <si>
    <t>Витамин Д на дефицит проверьте. У меня волосы как раз из-за него и выпадали. Ходила с результатом к трихологу.Сейчас фортедетрим пью, волосы вылезать перестали, вернулся блеск.</t>
  </si>
  <si>
    <t>https://vk.com/wall-126367623_72026?w=wall-126367623_72026_r72045</t>
  </si>
  <si>
    <t xml:space="preserve">Вам трихолог поставил диагноз и назначил средства? Если нет -  бегите к нему. Я как гв завершила, сразу побежала к врачам за помощью в восстановлении организма. Когда закрыла базовые дефициты - уже лучше стало. Ферритин был низкий и Д3, его фортедетрим мне быстро поднял.  </t>
  </si>
  <si>
    <t>https://vk.com/wall-79251232_1276620</t>
  </si>
  <si>
    <t>https://vk.com/wall-79251232_1276620?w=wall-79251232_1276620_r1276700</t>
  </si>
  <si>
    <t>мне похудеть помог витамин д как ни странно. Была полнейшая апатия и бессилие. Оказалось .что витамин Д ушел в дефицит. Пропила фортедетрим по назначению врача и было мне счастье в лице энергии, ушла тяга к сладкому, настрой стал боевой. Стала ходить 10 т шагов в день (это минимум), калории считать и плавно за пол года вернулась к нормальному весу</t>
  </si>
  <si>
    <t>https://vk.com/wall-79251232_1276620?reply=1276739#reply1276739</t>
  </si>
  <si>
    <t>Начните с анализа на дефицит витамина Д. У меня низкий уровень был, от этого и набирала. Потом за полгода приема фортедетрима скинула 8 кг. Дозировку только врач назначает , она от уровня витамина Д зависит.</t>
  </si>
  <si>
    <t>https://vk.com/wall-47120073_3789762</t>
  </si>
  <si>
    <t>https://vk.com/wall-47120073_3789762?w=wall-47120073_3789762_r3790643</t>
  </si>
  <si>
    <t xml:space="preserve">Организм вымотан и ослаблен. Тут вам пишут про анализы и восполнения дефицитов - присоединяюсь. Д3, омега очень сильно влияют и на кожу и на волосы. Я фортедетрим пила для повышения д3 и прям быстро заметила изменения. И блеск и выпадать почти перестали. </t>
  </si>
  <si>
    <t>https://vk.com/wall-147761648_397196</t>
  </si>
  <si>
    <t>https://vk.com/wall-147761648_397196?w=wall-147761648_397196_r397236</t>
  </si>
  <si>
    <t>не то чтобы это норма, но так бывает. У меня после второго ребенка выпала, наврное, половина моих волос. Если вы не на ГВ, то можете начать поднимать свой витамин Д. Мне назначали фортедетрим, пила дозировку 50000МЕ раз в неделю курсом на 3 месяца. Как только витамин д вышел в норму, ко мне вернулись и волосы и кожа нормального цвета стала и ногти в норму вернулись. Так что не переживайте, всё восстановится</t>
  </si>
  <si>
    <t>https://vk.com/wall-147761648_397196?reply=397282#reply397282</t>
  </si>
  <si>
    <t>После ГВ уровень витамина Д проверьте. У меня дефицит был из-за этого волосы и лезли. Назначали фортедетрим для поднятия. Сейчас никакого волосопада.</t>
  </si>
  <si>
    <t>https://vk.com/wall-134969922_961127</t>
  </si>
  <si>
    <t>https://vk.com/wall-134969922_961127?w=wall-134969922_961127_r961321</t>
  </si>
  <si>
    <t xml:space="preserve">У трихолога не были? У меня мама мучалась тоже. Анализы сдавала, в первую очередь сказали витамины начать принимать регулярно: омегу, йод, магний пила и фортедетрим для повышения уровня Д3. Затем уход выписали и вскоре все прошло.  </t>
  </si>
  <si>
    <t>https://vk.com/wall-149305128_409293</t>
  </si>
  <si>
    <t>https://vk.com/wall-149305128_409293?w=wall-149305128_409293_r409306</t>
  </si>
  <si>
    <t>у меня так было, когда витамин Д ушел в дефицит. Назначали фортедетрим, пропила и всё постепенно вернулось на свои места</t>
  </si>
  <si>
    <t>https://vk.com/wall-149305128_409293?reply=409320#reply409320</t>
  </si>
  <si>
    <t>Фортедетрим(витамин Д) по н  по значению трихолога пила. Волосопад прекратился.</t>
  </si>
  <si>
    <t>https://vk.com/wall-189486814_10388</t>
  </si>
  <si>
    <t>https://vk.com/wall-189486814_10388?w=wall-189486814_10388_r10409</t>
  </si>
  <si>
    <t xml:space="preserve">Почти все, что вы будете принимать без закрытия дефицитов будет впустую. Сначала повышаем гемоглобин. Проверьте Д3 - тоже базовый, его тоже надо в норме держать. Он на фортетедриме хорошо поднимается. Все это очень сильно влияет и на кожу и на ногти и на  волосы. Да и на иммунитет в общем. </t>
  </si>
  <si>
    <t>https://dzen.ru/a/Z_o_dRCdEm3NlYLn</t>
  </si>
  <si>
    <t>у меня выпала добрая половина волос после второго ребенка. Оказалось,что проблема в низком витамине д. пропила фортедетрим по назначению гинеколога и всё мое богатство ко мне вернулось. За пол года моя масса волос стала прежней если не еще лучше</t>
  </si>
  <si>
    <t>https://vk.com/wall-219733105_107100?reply=107106</t>
  </si>
  <si>
    <t>https://vk.com/wall-219733105_107100?reply=107182&amp;thread=107106#reply107182</t>
  </si>
  <si>
    <t>Лариса, еще проблема в дефиците витамина Д может крыться. У меня залысины начали появляться, сходил к трихологу. Потом полгода фортедетрим пил, сейчас волосы не выпадают. Появился небольшой пушок на залысинах.</t>
  </si>
  <si>
    <t>Алексей Кудинов</t>
  </si>
  <si>
    <t>https://otvet.mail.ru/question/242915194</t>
  </si>
  <si>
    <t>https://otvet.mail.ru/answer/2077128309</t>
  </si>
  <si>
    <t>Само по себе ничего и не восстановится. Скорее всего у тебя витамин Д иссяк. У меня апатия и бессилие наблюдалось именно при дефиците витамина д. Назначали фортедетрим и это лучший лекарственный витамин. который я пил. Быстро выводит витамин д из дефицита и всё, что ты перечислил через месяц тебя уже волновать не будет</t>
  </si>
  <si>
    <t>https://otvet.mail.ru/question/242914406</t>
  </si>
  <si>
    <t>https://otvet.mail.ru/answer/2077163314</t>
  </si>
  <si>
    <t>Фортедетрим, конечно. Мне его врач назначал. За три месяца из дефицита вышла.</t>
  </si>
  <si>
    <t>https://otvet.mail.ru/answer/2077185190</t>
  </si>
  <si>
    <t xml:space="preserve">Пью фортедетрим по назначению врача, самочувствие улучшилось уже через 2-3 месяца. Удобно принимать, разные дозировки. Состав отличный. Всем знакомым его рекомендую. А на маркетплейсах много пустышек и подделок. </t>
  </si>
  <si>
    <t>Алена Г.</t>
  </si>
  <si>
    <t>https://otvet.mail.ru/question/242914029</t>
  </si>
  <si>
    <t>https://otvet.mail.ru/answer/2077129318</t>
  </si>
  <si>
    <t>я в комплексы не верю. пить надо то, чего не хватает. Тоже чувствовал себя как рухлядь, оказалось, что витамин д упал. Выписали фортедетрим 10000МЕ, пропил и вернулся к нормальному здоровому состоянию. Раньше я недооценивал витамины))</t>
  </si>
  <si>
    <t>https://otvet.mail.ru/answer/2077163801</t>
  </si>
  <si>
    <t>Фортедетрим (витамин Д). Но дозы только врач назначает по результатам анализа. Я полгода по 5000 МЕ в день пила.</t>
  </si>
  <si>
    <t>Ангелина Силаева</t>
  </si>
  <si>
    <t>https://otvet.mail.ru/question/242909898</t>
  </si>
  <si>
    <t>https://otvet.mail.ru/answer/2077184953</t>
  </si>
  <si>
    <t xml:space="preserve">Я пью утром во время или после еды. Пью уже долгое время для профилактики фортедетрим, его мне врач рекомендовал. Больше никаких фокусов не совершаю и прекрасно поднимается и держится на нем мой уровень Д3. </t>
  </si>
  <si>
    <t>https://otvet.mail.ru/answer/2077128550</t>
  </si>
  <si>
    <t>Витамин D3 рекомендуется принимать вместе с минералами (магнием, фосфором, кальцием) и Омега-3 жирными кислотами 3. Также для лучшего усвоения кальция организмом витамин D3 следует принимать одновременно с витамином К2. Я принимал лекарственный витамин Д, выписывали фортедетрим. Принимал без компаньонов, капсула уже содержит масло, так что заедать чем то жирным не нужно. Усвояемость у него просто отличная. За месяц приема уже почувствовал себя гораздо лучше, чем было</t>
  </si>
  <si>
    <t>https://otvet.mail.ru/question/242900361</t>
  </si>
  <si>
    <t>https://otvet.mail.ru/answer/2077163427</t>
  </si>
  <si>
    <t>Может дефицит витамина Д, от этого и иммунитет ослаб. Я фортедетрим по назначению пью и с января даже насморка не было.</t>
  </si>
  <si>
    <t>https://otvet.mail.ru/question/242922297</t>
  </si>
  <si>
    <t>https://otvet.mail.ru/answer/2077184567</t>
  </si>
  <si>
    <t xml:space="preserve">Идите к врачу, сдайте анализы, хотя бы минимум и выясняйте что у вас с ними. После ковида все летит вниз. Я поднимала с колен ферритин, белок, Д3 высокими дозировками фортедетрима. В общем, было с чем работать. Вскоре заметно лучше себя стала чувствовать. </t>
  </si>
  <si>
    <t>Алена Г</t>
  </si>
  <si>
    <t>https://mom.life/post/681ad8efed110c19d2375fa2-posle-ispolneniya-rebenku-8</t>
  </si>
  <si>
    <t>как закончите ГВ начните восполнять свои потерянные витамины. У меня был дикий дефицит витамина д, назначали фортедетрим в дозировке 10000МЕ. Восстановила свой Д и волосы следом восстановились</t>
  </si>
  <si>
    <t>Тут нужно анализ на дефицит витамина Д сдать. Возможно дело в нем. Но это в любом случае после ГВ только. Я по результатам анализа фортедетрим пропила и волосы выпадать перестали. Курс на полгода назначали.</t>
  </si>
  <si>
    <t>https://mom.life/post/681ac741c1c9057ec037f7c0-podskazhite-pozhaluysta-ya-v</t>
  </si>
  <si>
    <t>https://mom.life/post/681ac741c1c9057ec037f7c0</t>
  </si>
  <si>
    <t xml:space="preserve">У меня через полгода после родов само как то лучше стало. А как ГВ закончила то по врачам пошла, восстанавливать организм. Пила фортедетрим - д3 поднимала, уровень ферритина тоже низкий был - восстанавливала. И волосы и кожа значительно лучше стали. Да и силы вставать по утрам появились. </t>
  </si>
  <si>
    <t>после ГВ восстановите витамны в теле и всё придет в норму. Из-за низкого уровня витамина д мне назначали фортедетрим, плюсом пила В и С. Как только витамин д вышел в норму, то кожа волосы и ногти вернулись в чат))</t>
  </si>
  <si>
    <t>https://mom.life/post/681a2e15c44ed0413e5647a7-dva-mesyaca-a-imenno-cherez</t>
  </si>
  <si>
    <t>Я фортедетрим пила (витамин Д). Назначал трихолог после анализа. Волосы лезть перестали.</t>
  </si>
  <si>
    <t>https://mom.life/post/681a2e15c44ed0413e5647a7</t>
  </si>
  <si>
    <t xml:space="preserve">Все верно, чтобы восстанавливаться организму нужна подпитка. А если ничего не предпринимать откуда ж ей взяться. Вы молодец, что так основательно взялись за здоровье! Я на постоянной основе фортедетрим пью, это источник Д3, магний, омегу курсами. В общем как могу самостоятельно держу организм в тонусе. </t>
  </si>
  <si>
    <t>https://mom.life/post/681a2ae1ab78350476103206-za-las-s-alopeciey-i-em</t>
  </si>
  <si>
    <t>а может всё дело в низком витамине Д? У меня лично так было после рождения второго ребенка. Думала всё, буду как бабка Ёжка из детского анекдота с тремя волосинами. Но нет, пропила назначенный фортедетрим, витамин д восстановила и волосы ко мне вернулись, мои родненькие, все до единого))</t>
  </si>
  <si>
    <t>https://mom.life/post/681a128752659f230d427f21-posovetuyte-kompleks-a-to</t>
  </si>
  <si>
    <t>Фортедетрим. Только дозировку и длительность врач назначает. Волосы сейчас не выпадают, у Корней появился пушок.</t>
  </si>
  <si>
    <t>https://mom.life/post/681a128752659f230d427f21</t>
  </si>
  <si>
    <t xml:space="preserve">Я пила йод, магний, омегу точно помню. Еще по анализам Д3 был низкий очень и фортедетрим выписали мне. На нем очень хорошо и быстро повысился уровень Д3. И вскоре общее состояние улучшилось, состояние кожи и волос тоже стало радовать. </t>
  </si>
  <si>
    <t>@svetvtvoemokne</t>
  </si>
  <si>
    <t>https://mom.life/post/6819ddaa34c58f18761d07f9-privet-devochki-uzhasno-em</t>
  </si>
  <si>
    <t>на дефицит витаминов. У меня выпала половина волос. был низкий витамин д. гинеколог назначала фортедетрим в дозировке 10000МЕ, классно усваивается и быстро выводит витамин д в норму. А после этого и волосы все восстановились</t>
  </si>
  <si>
    <t>Сходите к трихологу. Он оценит состояние волос и назначит что сдать и попить. Я фортедетрим полгода пила. Волосы начали расти и выглядят здоровыми.</t>
  </si>
  <si>
    <t>https://vk.com/wall-101163845_39326</t>
  </si>
  <si>
    <t>https://vk.com/wall-101163845_39326?w=wall-101163845_39326_r39334</t>
  </si>
  <si>
    <t xml:space="preserve">Гулять больше, пить воду, ограничивать сладкое, булки. Но все это не поможет, если у вас есть дефициты. Сдайте анализы. Д3 точно влияет на похудение, на себе проверила, как фортедетрим стала принимать, вес уходит быстрее.  </t>
  </si>
  <si>
    <t xml:space="preserve">Марина Алимова </t>
  </si>
  <si>
    <t>https://vk.com/wall-161924649_313199</t>
  </si>
  <si>
    <t>https://vk.com/wall-161924649_313199?w=wall-161924649_313199_r313218</t>
  </si>
  <si>
    <t>если витамин д низкий, то вес может стоять и при физ нагрузке. У меня так было. Прописали фортедетрим, пропивала в дозировке 10000МЕ. Подняла и всё пошло как по маслу, и энергии прибавилось, начала двигаться больше, и тяга к сладостям как то плавно сошла на нет. А так - это подсчет калорий и 10тыс шагов в день. и вы мягко без вреда сможете похудеть</t>
  </si>
  <si>
    <t>https://vk.com/wall-205707188_19831</t>
  </si>
  <si>
    <t>https://vk.com/wall-205707188_19831?reply=19835#reply19835</t>
  </si>
  <si>
    <t>Уровень витамина Д проверьте. У меня дефицит был, от этого и лишний вес появился. Сейчас фортедетрим пью- поднимаю уровень и плаваю 2 раза в неделю. Вес снижается.</t>
  </si>
  <si>
    <t>https://vk.com/wall-223157341_7730</t>
  </si>
  <si>
    <t>https://vk.com/wall-223157341_7730?w=wall-223157341_7730_r7754</t>
  </si>
  <si>
    <t xml:space="preserve">Тут все верно про врача пишут. Проверится надо бы. Я сама после родов стала сильно полнеть, а после обследования выяснилось, что д3 и ферритин низкий, назначили в качестве источника д3 фортедетрим и ферритин подняла, и лучше стала себя чувствовать гораздо и силы на активности и борьбу с весом появились. </t>
  </si>
  <si>
    <t>https://vk.com/wall-74204231_754369</t>
  </si>
  <si>
    <t>https://vk.com/wall-74204231_754369?w=wall-74204231_754369_r754928</t>
  </si>
  <si>
    <t>Всё правильно написали про замеры и рекомпозицию. Но иногда еще вес может стоять, если витамин д низкий. У меня так было, когда худела после декрета. Выписали фортедетрим, он быстро поднял мой уровень витамина д, видимо потому что лекарственный препарат, а не БАД, и всё, вес тронулся и я неспеша дошла до своей нормальной красивой формы.</t>
  </si>
  <si>
    <t>https://vk.com/wall-74204231_754369?reply=755968#reply755968</t>
  </si>
  <si>
    <t>Нужно на замеры ориентироваться еще. Я сейчас фортедетрим (витамин Д) пью, если он в дефиците , то вес плохо уходит. Мне эндокринолог об этом рассказал, действительно работает.</t>
  </si>
  <si>
    <t>По прежнему настаиваю на поисках грамотного врача. Не уходите от него пока он не ответит на все ваши вопросы. Если сдавали анализы - посмотрите в них уровень д3 - точно ли он в порядке? Если нет - фортедетрим подключайте.</t>
  </si>
  <si>
    <t>https://telegram.me/volkovaforwomen/5853?comment=171868</t>
  </si>
  <si>
    <t>https://t.me/volkovaforwomen/5853?comment=171977</t>
  </si>
  <si>
    <t>мне назначали фортедетрим 10000МЕ , ничего лучше не принимала. Видимо потому что лекарственный витамин</t>
  </si>
  <si>
    <t>https://t.me/volkovaforwomen/5853?comment=171970</t>
  </si>
  <si>
    <t>Я фортедетрим по назначению врача по 8000 МЕ в сутки пила. Дефицит ушел.</t>
  </si>
  <si>
    <t>https://t.me/helenkornilova/4176?comment=206824</t>
  </si>
  <si>
    <t>из всех перепробованных витаминов Д мне понравился только назначенный ьерапевтом фортедетрим. Только он смог вывести из дефицита мой витамин д. усваивается на 100 из 100. остальные витамины что пил что нет</t>
  </si>
  <si>
    <t>https://dzen.ru/a/aBtdw_lcalZHnVZb</t>
  </si>
  <si>
    <t>У меня как раз из-за дефицита витамина Д. После того как фортедетрим полгода пропила никакой хронической усталости, даже голова лучше и быстрее работать стала. Принимала по назначению врача.</t>
  </si>
  <si>
    <t>https://vk.com/wall-208972539_31932</t>
  </si>
  <si>
    <t>https://vk.com/wall-208972539_31932?w=wall-208972539_31932_r32006</t>
  </si>
  <si>
    <t>Понимаю, обнимаю. Мои уже подросли, а ночи не спокойный и сейчас бывают. А сон - безумно важен. Очень советую при таком состоянии сдать анализы, если обнаружите дефициты - восполняйте с врачом. У меня и ферритин и Д3 были низкими - с кровати еле вставала. Фортедетрим мне быстро прям поднял витамин Д. Стала чувствовать себя гораздо лучше. И ищите помощь из вне - няни, подруги. Хотя бы изредка. И на бытовые задачи забивайте периодически.</t>
  </si>
  <si>
    <t>https://vk.com/wall-208972539_31932?w=wall-208972539_31932_r32017</t>
  </si>
  <si>
    <t>скорее всего у вас упал витамин д. мне назначали фортедетрим, когда была такая же ситуация. Быстро поставил на ноги</t>
  </si>
  <si>
    <t>https://vk.com/wall-149519487_149601</t>
  </si>
  <si>
    <t>https://vk.com/wall-149519487_149601?reply=149632#reply149632</t>
  </si>
  <si>
    <t>Если откормили сдайте анализ на дефицит витамина Д. Потом с результатом к врачу. У меня намного ниже нормы был, от этого вечная усталость. Назначали фортедетрим, пропила 4 месяца. Сейчас сил хватает на все.</t>
  </si>
  <si>
    <t>https://vk.com/wall-149519487_149601?w=wall-149519487_149601_r149626</t>
  </si>
  <si>
    <t xml:space="preserve">Сбавьте темп, забивайте на быт иногда, найдите помощь со стороны. И пора восстанавливать организм после родов. Я гв завершила и начала принимать фортедетрим, чтобы д3 поднять. Он меня здорово взбодрил. </t>
  </si>
  <si>
    <t>https://vk.com/wall-177217489_314501</t>
  </si>
  <si>
    <t>https://vk.com/wall-177217489_314501?w=wall-177217489_314501_r314612</t>
  </si>
  <si>
    <t>плюсую за фортедетрим. Тоже выписывал врач, пропила и пошла перезагрузка, я так здорово себя никогда не чувствовала</t>
  </si>
  <si>
    <t>https://vk.com/wall-177217489_314501?reply=314602#reply314602</t>
  </si>
  <si>
    <t>Может дефицит витамина Д в организме. Проверьте. Мне фортедетрим назначили, сезон попила и вечная усталость и сонливость исчезла.</t>
  </si>
  <si>
    <t>https://vk.com/wall-132920134_174056</t>
  </si>
  <si>
    <t>https://vk.com/wall-132920134_174056?w=wall-132920134_174056_r174098</t>
  </si>
  <si>
    <t xml:space="preserve">Идеальных мам нет. Достаточно быть просто хорошей, вы именно такая! Если гв закончили сходите в пк и сдайте всевозможные анализы. У меня сил не было при низком Д3. Подняла фортедетримом и жизнь красками заиграла. </t>
  </si>
  <si>
    <t>https://vk.com/wall-197339283_169730</t>
  </si>
  <si>
    <t>https://vk.com/wall-197339283_169730?offset=20&amp;w=wall-197339283_169730_r169875</t>
  </si>
  <si>
    <t>мне назначали фортедетрим из-за низкого витамина д, пропила и такого прилива энергии я не чувствовала давно. всем подружкам уже разрекламировала))</t>
  </si>
  <si>
    <t>https://vk.com/wall-197339283_169730?reply=169877#reply169877</t>
  </si>
  <si>
    <t>Я по назначению фортедетрим пропивала. После месяца уже прекрасно себя чувствовала и работоспособность улучшилась.</t>
  </si>
  <si>
    <t>https://vk.com/wall-163467912_321466</t>
  </si>
  <si>
    <t>https://vk.com/wall-163467912_321466?w=wall-163467912_321466_r321578</t>
  </si>
  <si>
    <t xml:space="preserve">Идите к терапевту, сдайте анализы, пройдите рекомендованные обследования. Часто дефициты в организме дают такое состояние - ферритин, Д3. Я д3 повышала после окончания гв фортедетримом - рекомендую его. Отдыхайте при первой возможности. </t>
  </si>
  <si>
    <t>https://vk.com/wall-163467912_321466?w=wall-163467912_321466_r321604</t>
  </si>
  <si>
    <t>плюсую за фортедетрим, лучший витамин д из всех пропитых мною</t>
  </si>
  <si>
    <t>https://vk.com/wall-163443556_1932771</t>
  </si>
  <si>
    <t>https://vk.com/wall-163443556_1932771?w=wall-163443556_1932771_r1933101</t>
  </si>
  <si>
    <t xml:space="preserve">Пока не муж? Есть над чем подумать. 🫣 А по делу: сестра после 30 стала полнеть  стремительно, потому что есть стала много. Эндокринолог обнаружила низкий Д3, фортедетрим ей выписала, и на фоне приема у нее энергии стало больше, в спортзал пошла, порции стали адекватнее, и вес легче уходит. </t>
  </si>
  <si>
    <t>https://vk.com/wall-146414683_2760265</t>
  </si>
  <si>
    <t>https://vk.com/wall-146414683_2760265?w=wall-146414683_2760265_r2760993</t>
  </si>
  <si>
    <t>если витамин д в упадке, то вес может стоять что бы вы ни делали. Мне назначали фортедетрим, т.к. в дефиците Д был. Пропила и тяга к сладкому прошла и энергия на спорт появилась</t>
  </si>
  <si>
    <t>https://vk.com/wall-44084452_3056225</t>
  </si>
  <si>
    <t>https://vk.com/wall-44084452_3056225?reply=3056957#reply3056957</t>
  </si>
  <si>
    <t>Анализ на витамин Д сдайте. У меня дефицит был, поэтому набрал много. Назначили фортедетрим, начал пить-начал худеть.</t>
  </si>
  <si>
    <t>https://vk.com/wall-117799700_1237015</t>
  </si>
  <si>
    <t>https://vk.com/wall-117799700_1237015?w=wall-117799700_1237015_r1237090</t>
  </si>
  <si>
    <t xml:space="preserve">Это он мягко, а то бывают от мужчин и ультиматумы на эту тему. А вы анализы давно сдавали? Может что то не так. У меня когда Д3 и ферритин были низкими - я без сил была и радовала только еда. Над всеми пунктами поработала, и когда фортедетрим мне д3 с колен поднял - самочувствие стало лучше и вес легче уходить стал. </t>
  </si>
  <si>
    <t>https://vk.com/wall-142433077_679742</t>
  </si>
  <si>
    <t>https://vk.com/wall-142433077_679742?w=wall-142433077_679742_r679884</t>
  </si>
  <si>
    <t>у меня вес не шёл никак одно время. оказалось. что так бывает из-за низкого витамина д. пропила фортедетрим и пошло поехало. Так что проверьте свои дефициты витаминов и приступайте к похудению))</t>
  </si>
  <si>
    <t>https://vk.com/wall-142433077_679742?reply=679890#reply679890</t>
  </si>
  <si>
    <t>21 кг это очень много. Должна быть причина такого набора. Возможно дефицит витамина Д. Я после курса фортедетрима начала потихоньку худеть и аппетит снизился.</t>
  </si>
  <si>
    <t>https://www.woman.ru/health/woman-health/thread-devochki-porekomenduyte-chto-to-dlya-immuniteta-pozhaluysta-id6258254/</t>
  </si>
  <si>
    <t>https://www.woman.ru/forum/GoToMessage/?id=99071908</t>
  </si>
  <si>
    <t>я как пропила фортедетрим, так все непроходящие сопли с кашлем сразу прошли и бацилы больше не липнут ко мне. Назначали т.к. витамин д был на нуле</t>
  </si>
  <si>
    <t>Майя</t>
  </si>
  <si>
    <t>https://www.woman.ru/forum/GoToMessage/?id=99072081</t>
  </si>
  <si>
    <t>Я для поднятия иммунитета фортедетрим пропила. Назначал врач. Последние полгода даже насморка не было.</t>
  </si>
  <si>
    <t>https://www.woman.ru/health/diets/thread-nabrala-ves-posle-rodov-id6258010/</t>
  </si>
  <si>
    <t>https://www.woman.ru/forum/GoToMessage/?id=99066963</t>
  </si>
  <si>
    <t xml:space="preserve">Сдайте анализы, если есть дефициты - восполняйте. У меня сильно просели ферритин и д3 после родов. Ферритин подняла, фортедетрим пропила и д3 стал нормальным. И энергия появилась на спорт, самочувствие стало лучше, и есть меньше стала. Вы на верном пути. </t>
  </si>
  <si>
    <t>https://vk.com/wall-8634046_1828320</t>
  </si>
  <si>
    <t>https://vk.com/wall-8634046_1828320?w=wall-8634046_1828320_r1828506</t>
  </si>
  <si>
    <t>мне для зачатия помог витамин д, назначали фортедетрим</t>
  </si>
  <si>
    <t>https://vk.com/wall-8634046_1828320?reply=1828521#reply1828521</t>
  </si>
  <si>
    <t>Я фортедетрим перед беременностью пила, назначал гинеколог. Беременность наступила запланировано.</t>
  </si>
  <si>
    <t>https://vk.com/wall-179684605_330573</t>
  </si>
  <si>
    <t>https://vk.com/wall-179684605_330573?w=wall-179684605_330573_r330682</t>
  </si>
  <si>
    <t xml:space="preserve">Все через врача и сдачу анализов. Я думала, что летом Д3 не надо принимать, оказалось очень даже надо. Низкий у меня уровень. Фортедетрим сейчас пью, уже через 2 мес уровень прилично поднялся.  Не сдала бы анализы - не подумала бы даже. </t>
  </si>
  <si>
    <t>https://vk.com/wall-118493645_616394</t>
  </si>
  <si>
    <t>https://vk.com/wall-118493645_616394?w=wall-118493645_616394_r616566</t>
  </si>
  <si>
    <t>из всех перепробованных витаминов Д могу смело рекомендовать только фортедетрим. усваивается легко и быстро, результат ощущается всем телом</t>
  </si>
  <si>
    <t>https://vk.com/wall-118493645_616394?reply=616573#reply616573</t>
  </si>
  <si>
    <t>Нужно сначала анализ на дефицит витаминов сдать, а потом по результатам уже витамины пить. Я фортедетрим пила (витаминин Д), через три месяца показатели до нормы поднялись.</t>
  </si>
  <si>
    <t>https://otvet.mail.ru/question/242938907</t>
  </si>
  <si>
    <t>https://otvet.mail.ru/answer/2077197534</t>
  </si>
  <si>
    <t xml:space="preserve">Так погодите с выводами. Дайте время усвоиться полезному. После больницы уровень Д3 обязательно проверяйте регулярно и поддерживайте. Рекомендую фортедетрим, он качественный, есть в разных дозировках  и действенный.    </t>
  </si>
  <si>
    <t>https://mom.life/post/681be7ac7a757b170639a84b-devochki-kto-znaet-kak-izba</t>
  </si>
  <si>
    <t>https://mom.life/post/681be7ac7a757b170639a84b</t>
  </si>
  <si>
    <t xml:space="preserve">Ой да (такой период. Все отдаем малышу. Я как гв закончила занялась здоровьем. Увидела свой уровень Д3 и ферритина, и поняла почему я еле стою на ногах. Пропила препараты железа, фортедетрим мне быстро поднял уровень Д3. И волосопад остановился, и кожа лучше стала. Общее самочувствие тоже улучшилось. </t>
  </si>
  <si>
    <t>https://mom.life/post/681b67519ff8096fa02c1e33-u-devochki-nachali-silno-em</t>
  </si>
  <si>
    <t>https://mom.life/post/681b67519ff8096fa02c1e33</t>
  </si>
  <si>
    <t xml:space="preserve">Не совсем поняла у кого выпадают волосы. Но при любом варианте прежде всего надо сдавать анализы. Д3, ферритин в первую очередь смотреть. Взрослому рекомендую фортедетрим для поднятия Д3. Сама его принимаю, и всем советую. </t>
  </si>
  <si>
    <t>https://t.me/magerya/13072</t>
  </si>
  <si>
    <t>https://t.me/magerya/13072?comment=898535</t>
  </si>
  <si>
    <t>я болела раньше просто капец. потом мне поставили дефицит витамина д, назначили фортедетрим в дозировке 10000МЕ, и пропив два месяца его - наступило мое счастье. Я вообще давно так заряженно себя не чувствовала. просто круть. энергии прибавилось, сопли прошли, кожа стала нормльного цвета. И с утра не просыпаешься больше как разбитое корыто</t>
  </si>
  <si>
    <t>https://t.me/magerya/13072?comment=898539</t>
  </si>
  <si>
    <t>После того ,как фортедетрим (витамин Д) курсом пропила, болеть стала редко.  Дозировку подбирал врач на основании анализа на дефицит.</t>
  </si>
  <si>
    <t>https://t.me/endo_mi/712?comment=161890</t>
  </si>
  <si>
    <t>https://t.me/endo_mi/712?comment=161951</t>
  </si>
  <si>
    <t>Я принимала разные, но рекомендую сейчас именно фортедетрим. Потому что с ним увидела и хорошее повышение уровня уже через 3 месяца и реально энергия появилась. Сначала в высокой пила -20 тыс.  Сейчас профилактическую беру -5 тыс.</t>
  </si>
  <si>
    <t>https://t.me/eco_m_a_m_a/716278</t>
  </si>
  <si>
    <t>https://t.me/eco_m_a_m_a/716548</t>
  </si>
  <si>
    <t>У меня понижается иногда витамин д. Однажды прописали фортедетрим и другие теперь вообще не беру. Он отлично усваивается и за курс выводит витамин д в нормальный показатель.</t>
  </si>
  <si>
    <t>https://t.me/eco_m_a_m_a/716583</t>
  </si>
  <si>
    <t>Фортедетрим сейчас пью. Назначал врач из-за дефицита. Намного бодрее себя чувствовать начала.</t>
  </si>
  <si>
    <t>https://youtu.be/PW1BW2neueU?si=EpnxutMhc9AQmZRL</t>
  </si>
  <si>
    <t>https://www.youtube.com/watch?v=PW1BW2neueU&amp;lc=Ugy6wmfHI91dIpTdchx4AaABAg</t>
  </si>
  <si>
    <t xml:space="preserve">Шикарная подача информации. Фортедетрим ( д3) принимаю уже давно, контролирую анализами, и заметно улучшилось здоровье и общее самочувствие, конечно. На себе ощутила важность этого витамина. </t>
  </si>
  <si>
    <t>Мне однажды прописали фортедетрим. когда надо было вывести в норму витамин Д, после этого другие витамины д не пью. Отлично усваивается. чистый состав и уже содержит масло, не надо думать, чем его заедать жирным</t>
  </si>
  <si>
    <t>семёнлабанов</t>
  </si>
  <si>
    <t>https://www.woman.ru/health/woman-health/thread-podelites-opytom-priema-preparat-soderzhaschego-vitamin-d3-id6257476/</t>
  </si>
  <si>
    <t>https://www.woman.ru/forum/GoToMessage/?id=99121286</t>
  </si>
  <si>
    <t>Мне фортедетрим назначали принимать. За три месяца витамин Д до нормы поднялся. Намного бодрее себя чувствовать стала, работоспособность улучшилась, уставать стала меньше.</t>
  </si>
  <si>
    <t>Карина</t>
  </si>
  <si>
    <t>https://otvet.mail.ru/question/242981832</t>
  </si>
  <si>
    <t>https://otvet.mail.ru/answer/2077463993</t>
  </si>
  <si>
    <t xml:space="preserve">По витаминам ты прям угадал. Фортедетрим топ! Не бросай витамины. И с работой удачи. </t>
  </si>
  <si>
    <t>https://youtu.be/SeKFr2D43xQ?si=_I_yhYQSM3n-MTW-</t>
  </si>
  <si>
    <t>про витамин Д то плохое то хорошее пишут. Но я дле себя понял, что без него я чувствую себя неважно. Сразу чувствую, когда он падает. Чаще всего после зимы. Появляется непроходящая усталость, на спорт сил нет идти и т.д. Мне один раз прописали фортедетрим для восстановления витамина д. Я после него другие препараты больше не беру. Усваивается отлично и одного курса достаточно, чтобы витамин д вышел в норму. Остальные витамины д что пил что нет, как мимо прошли</t>
  </si>
  <si>
    <t>Я фортедетрим (витамин Д) после анализа на дефициты и назначению врача пила. Намного бодрее себя чувствовать начала и волосы вылезать перестали.</t>
  </si>
  <si>
    <t>https://dzen.ru/a/aCGdJMZqiXGuFJi5</t>
  </si>
  <si>
    <t>https://dzen.ru/a/aCGdJMZqiXGuFJi5?auth_provider=yandex</t>
  </si>
  <si>
    <t xml:space="preserve">Да, стала внимательнее к себе. Сдаю анализы, восполняю дефициты при необходимости. Фортедетрим понравился в качестве источника д3 и поднимает уровень быстро и принимать удобно. Пью как раз его утром во время еды. </t>
  </si>
  <si>
    <t xml:space="preserve">Alenka-limonka
</t>
  </si>
  <si>
    <t>https://vk.com/wall-33519515_2679979</t>
  </si>
  <si>
    <t>https://vk.com/wall-33519515_2679979?w=wall-33519515_2679979_r2680296</t>
  </si>
  <si>
    <t>У меня такое было когда просел витамин д после вторых родов. Прописали фортедетрим, пропила курс 1 месяц в дозировке 10000МЕ и постепенно всё закончилось. А потом и восстановились все волосы .которые выпали, вернулись все до единого))</t>
  </si>
  <si>
    <t>https://vk.com/wall-33519515_2679979?reply=2680373</t>
  </si>
  <si>
    <t>Мне фортедетрим помог. Но у меня причина в дефиците витамина Д была. Тоже трихолог назначал.</t>
  </si>
  <si>
    <t>https://vk.com/wall-33118494_261916</t>
  </si>
  <si>
    <t>https://vk.com/wall-33118494_261916?w=wall-33118494_261916_r261948</t>
  </si>
  <si>
    <t xml:space="preserve">У меня была хроническая усталость, волосы слабые, сил - ноль. Думала потому что не высыпаюсь. Сдала анализы - как раз нехватка витамина Д. Врач назначил фортедетрим, через пару месяцев я заметила, что вставать по утрам легче и настроение лучше. Болеть стала реже, и волос на расческе почти не остается теперь моих. Надо сдавать все таки анализы и слушать врачей. </t>
  </si>
  <si>
    <t>https://telegram.me/hikikomori_on/65547</t>
  </si>
  <si>
    <t>https://t.me/hikikomori_on/65547?comment=6876697</t>
  </si>
  <si>
    <t>у меня так когда витамин д падает. Назначали фортедетрим теперь только его пью. Остальные препараты по сравнению с ним ни о чем. Когда витамин Д выходит в норму, ко мне и силы возвращаются и выносливость и либидо))</t>
  </si>
  <si>
    <t>Сергей</t>
  </si>
  <si>
    <t>https://t.me/hikikomori_on/65547?comment=6878024</t>
  </si>
  <si>
    <t>Согласна про витамин Д. Если в дефиците, то состояние вечной усталости начинается. Проверьтесь. Сама фортедетрим полгода пила. Сейчас в норме, работоспособность и энергия так и прет.</t>
  </si>
  <si>
    <t>https://vk.com/wall-212203514_27951</t>
  </si>
  <si>
    <t>https://vk.com/wall-212203514_27951?w=wall-212203514_27951_r28001</t>
  </si>
  <si>
    <t>Ой не, я лучше и дальше фортедетримом буду д3 повышать и свое состояние улучшать. Принимать удобнее и эффект уже проверенный 👍</t>
  </si>
  <si>
    <t>https://vk.com/wall-88420867_732969</t>
  </si>
  <si>
    <t>https://vk.com/wall-88420867_732969?w=wall-88420867_732969_r733348</t>
  </si>
  <si>
    <t>Мне тоже кажется что дело в витамине Д. Последний раз назначали фортедетрим. Я раньше разницу не чувствовала между БАДами и лекарственными витаминами, зато теперь ощутила на себе. Одного курса достаточно, чтобы поднять витамин д в норму</t>
  </si>
  <si>
    <t>https://t.me/magerya/13093?comment=899143</t>
  </si>
  <si>
    <t>https://t.me/magerya/13093?comment=899980</t>
  </si>
  <si>
    <t>Дозировку только врач подбирает правильно. Мне по 8000 МЕ назначали. Почти полгода фортедетрим пила. Зато теперь уровень витамина Д в норме.</t>
  </si>
  <si>
    <t>https://t.me/magerya/13093?comment=899924</t>
  </si>
  <si>
    <t xml:space="preserve">Кажется, цифра маловата. Вы что принимаете? Я фортедетрим сама давно пью и всем советую. Очень хорошо поднимает уровень  и состав хороший.  Пила его в разных дозировках. </t>
  </si>
  <si>
    <t>@Abra Kadabra</t>
  </si>
  <si>
    <t>https://vk.com/wall-158393246_1588931</t>
  </si>
  <si>
    <t>https://vk.com/wall-158393246_1588931?w=wall-158393246_1588931_r1589204</t>
  </si>
  <si>
    <t>Надо понять, почему выпадают. У меня после вторых родов так было. Прописывали фортедетрим 10000МЕ на 2 месяца. Все волосы вернулись ко мне, когда витамин д вывела в норму. Одного курса для этого хватило.</t>
  </si>
  <si>
    <t>https://vk.com/wall-158393246_1588931?reply=1589248</t>
  </si>
  <si>
    <t>Мне фортедетрим помог, принимала по назначению трихолога. Волосы вылезать перестали, выглядят более здоровыми.</t>
  </si>
  <si>
    <t>https://vk.com/wall-33519515_2679975</t>
  </si>
  <si>
    <t>https://vk.com/wall-33519515_2679975?w=wall-33519515_2679975_r2680311</t>
  </si>
  <si>
    <t xml:space="preserve">А витамины и питание - это рекомендация врача? Как будто нет. Сдайте анализы, найдите хорошего врача, закрывайте дефициты, если обнаружат. На волосы сильно низкий Д3 и ферритин влияют. Я как препараты железа пропила и фортедетрим (д3) - улучшения заметили даже родные: и настроение и энергия, и волосы и кожа лучше. </t>
  </si>
  <si>
    <t>https://vk.com/wall-126883252_360071</t>
  </si>
  <si>
    <t>https://vk.com/wall-126883252_360071?w=wall-126883252_360071_r360138</t>
  </si>
  <si>
    <t>вот у меня так же после вторых родов было. Оказалось.что упал витамин Д. Гинеколог назначала фортедетрим 10000МЕ, пила 2 месяца. Волосопад остановился и постепенно всё выпавшее вернулось на свои места. Конечно, это смешно отрастает, появляется пух, он торчит)) но потом замешивается с волосами и незаметно становится</t>
  </si>
  <si>
    <t>https://vk.com/wall-174774397_464003</t>
  </si>
  <si>
    <t>https://vk.com/wall-174774397_464003?reply=464210</t>
  </si>
  <si>
    <t>Конечно. Все лето в офисе проходит и по дороге на работу. Поэтому не смотря на солнечные деньки организм витамина Д не дополучает. Не так давно анализ на дефицит сдавала- оказалось, что уровень намного ниже нормы. Теперь вот по назначению фортедетрим пью, повышаю.</t>
  </si>
  <si>
    <t>https://vk.com/wall-174774397_464003?w=wall-174774397_464003_r464198</t>
  </si>
  <si>
    <t xml:space="preserve">А все ж зависит от вашего уровня Д3. Лучше сдать анализ и решать. Я пью и летом фортедетрим, потому что на солнце бываю и редко, и мало. Терапевт сказал «круглый год», я слушаюсь. </t>
  </si>
  <si>
    <t>https://vk.com/wall-143230453_467047</t>
  </si>
  <si>
    <t>https://vk.com/wall-143230453_467047?w=wall-143230453_467047_r467063</t>
  </si>
  <si>
    <t>У меня однажды так было, когда витамин д ушел в дефицит. Пила фортедетрим по назначению терапевта. Одного курса хватило,что бы вывести Д в норму и всё пошло на восстановление. Вся моя масса волос стала как прежде.</t>
  </si>
  <si>
    <t>https://vk.com/wall-103021826_110218</t>
  </si>
  <si>
    <t>https://vk.com/wall-103021826_110218?reply=110242</t>
  </si>
  <si>
    <t>Ужас какой. Я тут недавно решила организм на дефициты витаминов проверить. Витамин Д в разы ниже нормы, от этого и хроническая усталость и низкая работоспособность. Сейчас по назначению фортедетрим пью, надеюсь что теперь успевать на работе начну и вечные задержки закончатся. Не хотелось бы жизнь на 10 лет сократить…</t>
  </si>
  <si>
    <t>https://vk.com/wall-180847_635450</t>
  </si>
  <si>
    <t>https://vk.com/wall-180847_635450?w=wall-180847_635450_r635528</t>
  </si>
  <si>
    <t xml:space="preserve">А кто то думал, что наоборот?! Я 8 часов работаю и то уставшая вечно. Правда тут оказалось, что у меня Д3 низкий. Стала фортедетрим принимать и веселее как то даже жить стало. Силы на спорт появились. </t>
  </si>
  <si>
    <t>https://vk.com/wall-59161856_176497</t>
  </si>
  <si>
    <t>https://vk.com/wall-59161856_176497?w=wall-59161856_176497_r176511</t>
  </si>
  <si>
    <t>У меня апатия и бессилие когда витамин д падает. Этой зимой мне выписывали фортедетрим и я ощутил колоссальную разницу с БАДами, которые пил до него. усваиваемость отличная, одного курса хватает.чтобы вернуться к нормальной жизни, а не когда с утра как разбитое корыто</t>
  </si>
  <si>
    <t>https://vk.com/wall-88523831_350029</t>
  </si>
  <si>
    <t>https://vk.com/wall-88523831_350029?reply=350090</t>
  </si>
  <si>
    <t>По другому не получается. Пашем так, что даже летом фортедетрим пить приходится. Вроде солнце есть, а витамин Д все равно в дефиците. Мне врач на 3 месяца курс назначил, видимо тоже не верит в наше солнце.</t>
  </si>
  <si>
    <t>https://vk.com/wall-59824190_762557</t>
  </si>
  <si>
    <t>https://vk.com/wall-59824190_762557?w=wall-59824190_762557_r762749</t>
  </si>
  <si>
    <t xml:space="preserve">Прям открытие ага. Мы в Сибири так реально и солнышка то не видим - пока  работаем. И я вообще не удивилась, что у меня д3 низкий. Теперь и летом буду принимать фортедетрим, он как раз иммунитет поднимает и сил придает. </t>
  </si>
  <si>
    <t>https://vk.com/wall-75609462_1893041</t>
  </si>
  <si>
    <t>https://vk.com/wall-75609462_1893041?w=wall-75609462_1893041_r1893073</t>
  </si>
  <si>
    <t>Нда уж, но жить как-то надо. Главное отпуска себя не лишать, ато вообще будет аля-улю. Если у меня с утра начинается бессилие, то это витамин д просел. Пью, назначаемый мне фортедетрим. БАДы уже даже не беру. Разница колоссальная после курса. Витамин д выходит в норму и организм сразу в норме</t>
  </si>
  <si>
    <t>https://vk.com/wall-95572991_275831</t>
  </si>
  <si>
    <t>https://vk.com/wall-95572991_275831?reply=275867</t>
  </si>
  <si>
    <t>Я вечно задерживалась на работе, потому что не успевала. Хотя мои коллеги в рабочий день укладывались. Оказывается из-за дефицита витамина Д такое происходит. Сейчас фортедетрим пью по назначению, чувствую, что сил намного больше стало и голова работает быстрее.</t>
  </si>
  <si>
    <t>https://vk.com/wall-67713317_1814772</t>
  </si>
  <si>
    <t>https://vk.com/wall-67713317_1814772?w=wall-67713317_1814772_r1814864</t>
  </si>
  <si>
    <t xml:space="preserve">Еще ж важно за здоровьем следить. Сдавать анализы, витаминки принимать. Помогать себе и организму. У многих Д3 низкий, от этого как раз и усталость и болезни частые. Сама страдала. Фортедетрим мне здорово помог, всем его теперь советую. </t>
  </si>
  <si>
    <t>https://vk.com/wall-101793432_1188211</t>
  </si>
  <si>
    <t>https://vk.com/wall-101793432_1188211?w=wall-101793432_1188211_r1188311</t>
  </si>
  <si>
    <t>Когда чувствую, что вхожу в стадию постоянной усталости, когда с утра уже не в силах, это значит, что витамин д упал. Мне прописывали фортедетрим последний раз, с предыдущими БАДами это вообще небо и земля. Теперь только лекарственные витамины буду брать. Быстро усваивается и выводит витамин д в норму</t>
  </si>
  <si>
    <t>https://vk.com/wall-48411100_630328</t>
  </si>
  <si>
    <t>https://vk.com/wall-48411100_630328?reply=630416</t>
  </si>
  <si>
    <t>А как без переработок? Что говорить, сейчас наконец-то солнечные деньки появились, а витамин д , как получали из фортедетрима, так и получаем.  Недавно на дефициты анализ сдавала, врач на полгода его курс продлил.</t>
  </si>
  <si>
    <t>https://vk.com/wall-75962000_2266419</t>
  </si>
  <si>
    <t>https://vk.com/wall-75962000_2266419?w=wall-75962000_2266419_r2266625</t>
  </si>
  <si>
    <t xml:space="preserve">Все должно быть в меру. А усталость у меня и без работы была. Оказалось Д3 и железо низкие. Подняла железо, фортедетрим (это д3 витамин), сейчас постоянно пью. И ведь стало заметно лучше. Силы и энергию нашла - вот на работу вышла) </t>
  </si>
  <si>
    <t>https://vk.com/wall-186276145_211484</t>
  </si>
  <si>
    <t>https://vk.com/wall-186276145_211484?w=wall-186276145_211484_r211546</t>
  </si>
  <si>
    <t>надо поддерживать витамины в норме, облегчать организму нагрузку. У меня сильная усталость появляется когда витамин Д падает. Терапевт всегда назначает фортедетрим. мне этот лекарственный витамин д гораздо больше других подошел. Одного курса хватает, что снова чувствовать себя нормально и просыпаться бодрым и полным сил</t>
  </si>
  <si>
    <t>https://vk.com/wall-115207698_599205</t>
  </si>
  <si>
    <t>https://vk.com/wall-115207698_599205?reply=599261</t>
  </si>
  <si>
    <t>Грустно, но ничего не поделаешь. Не работая , жизнь сократиться еще быстрее. Недавно анализ на дефицит витамина Д сдавала, показатель намного ниже нормы оказался . Потому что весь световой день мы в офисе живем, а жизнь проходит мимо.  Вместо солнечного витамина Д приходиться фортедетрим принимать, иначе из дефицита так и не выберешься.</t>
  </si>
  <si>
    <t>https://vk.com/wall-102022824_828125</t>
  </si>
  <si>
    <t>https://vk.com/wall-102022824_828125?w=wall-102022824_828125_r828244</t>
  </si>
  <si>
    <t xml:space="preserve">Я часто так работаю, но я и про поддержку организму не забываю. Регулярно чек- апы, витамины принимаю, с ними правда легче и лучше. Пару лет назад врач назначил фортедетрим для поднятия уровня д3 - он мне правда здорово сил прибавляет. Так и держусь.  </t>
  </si>
  <si>
    <t xml:space="preserve">Есть </t>
  </si>
  <si>
    <t>https://vk.com/wall-120997136_295462</t>
  </si>
  <si>
    <t>https://vk.com/wall-120997136_295462?w=wall-120997136_295462_r295556</t>
  </si>
  <si>
    <t xml:space="preserve">Сами о себе заботьтесь, ребята. Давайте себе перерывы и отдых. Ешьте овощи, занимайтесь спортом, витаминки пейте. Фортедетримом д3 поддерживайте, омегу, магний, витамины группы В - не забывайте. Это самый минимум для нашего организма. </t>
  </si>
  <si>
    <t>https://vk.com/wall-166746908_184767</t>
  </si>
  <si>
    <t>https://vk.com/wall-166746908_184767?reply=184781</t>
  </si>
  <si>
    <t>А что есть вариант не работать?  Наши ученые еще не придумали, как из воздуха деньги делать. Я за полезные открытия, а не за болтологию.  Тут солнце вокруг, а мы все продолжает фортедетрим пить, потому что из-за постоянной работы мы не получаем витамин Д из естественной среды. У меня курс приема на 4  месяца расчитан. Не думаю, что и потом мне его отменят…</t>
  </si>
  <si>
    <t>https://vk.com/wall-66172496_813689</t>
  </si>
  <si>
    <t>https://vk.com/wall-66172496_813689?w=wall-66172496_813689_r813855</t>
  </si>
  <si>
    <t xml:space="preserve">Покажу мужу. А то не жалеет себя. Уже хотя бы убедила витамины принимать, и то контролирую. Витамин С, Фортедетрим - д3 чтобы повысить, а то солнца то и не видит. </t>
  </si>
  <si>
    <t>https://vk.com/wall-84490681_797844</t>
  </si>
  <si>
    <t>https://vk.com/wall-84490681_797844?reply=797936</t>
  </si>
  <si>
    <t>Сначала анализ на витамин Д сдайте. У меня из-за дефицита волосы и лезли. Врач фортедетрим назначил. 3 месяца попила волосопад прекратился.</t>
  </si>
  <si>
    <t>https://vk.com/wall-55122354_1425622</t>
  </si>
  <si>
    <t>https://vk.com/wall-55122354_1425622?w=wall-55122354_1425622_r1426646</t>
  </si>
  <si>
    <t xml:space="preserve">Тема волос - это к трихологу. И аппаратом своим посмотрят и анализы назначат, затем уже лечение. Я подняла ферритин, и д3 фортедетримом - они у меня низкие были и прекратился волосопад. Серьезная терапия не потребовалась. </t>
  </si>
  <si>
    <t>https://dzen.ru/a/aCCbeaNdIH3NuIYF?feed_exp=ordinary_feed&amp;from=channel&amp;integration=site_desktop&amp;place=subscriptions_channel&amp;secdata=COCei%2FvrMiABUA9qAQGQAQA%3D&amp;rid=3451311441.1349.1746996394732.12368&amp;referrer_clid=1400&amp;</t>
  </si>
  <si>
    <t>у меня было дикое выпадение волос после второго ребенка. назначали фортедетрим, т.к. по анализам  витамин д сильно упал. усваивается хорошо этот витамин, в капсуле уже есть масло, что обеспечивает усвоение, не надо жирным ничем заедать, что + к поддержанию фигуры) А как перекрыла дефицит, так и волосы стали возвращаться. сначала пушком, конечно, но постепенно вписались в общую массу.</t>
  </si>
  <si>
    <t>https://dzen.ru/a/aCHfDR8AugyhAibE?feed_exp=ordinary_feed&amp;from=channel&amp;integration=site_desktop&amp;place=subscriptions_channel&amp;secdata=CKD2r6LsMiABUA9qAQGQAQA%3D&amp;rid=3227599095.1473.1747054361819.36146&amp;referrer_clid=1400&amp;</t>
  </si>
  <si>
    <t>Еще если витамин Д в дефиците, то «батарейка» садится и сил нет ни на что. Мне врач посоветовал анализ на дефицит сдать, оказалось, что показатель очень низкий. Третий месяц сейчас на фортедетриме- выходу из дефицита. Прошла вечная усталость и сонливость.</t>
  </si>
  <si>
    <t>https://dzen.ru/a/aCHaBx8AugyhAG_U?feed_exp=ordinary_feed&amp;from=channel&amp;integration=site_desktop&amp;place=subscriptions_channel&amp;secdata=CLC34aHsMiABUA9qAQGQAQA%3D&amp;rid=2268503620.2165.1747054882146.27908&amp;referrer_clid=1400&amp;</t>
  </si>
  <si>
    <t>https://dzen.ru/a/aCHaBx8AugyhAG_U#1_ne_prgaiite_v_ledyanyyu_vody__vhodite</t>
  </si>
  <si>
    <t xml:space="preserve">Метод Pomodoro правда эффективен. Еще мне помогает планирование - все расписываю и крупные и мелкие задачи. А так же заметила, что чувствую себя гораздо энергичнее и бодрее при нормальном уровне Д3. Подняла его фортедетримом, сейчас поддерживаю. </t>
  </si>
  <si>
    <t>https://ok.ru/group/57305633652846/topic/158124610198894?utm_campaign=web_share</t>
  </si>
  <si>
    <t>Гидролат это хорошо, но если выпадают волосы , нужно сначала анализ на дефицит витамина Д сдать. Возможно причина в этом. Я к трихологу из-за сильного выпадения обращалась. После анализа , он мне фортедетрим курсом назначил принимать. Сейчас волосы стали крепкими и не вылезают.</t>
  </si>
  <si>
    <t>https://t.me/kachalkagym63/1986</t>
  </si>
  <si>
    <t>https://t.me/kachalkagym63/1986?comment=3356</t>
  </si>
  <si>
    <t xml:space="preserve">Все правильно. Чем старше, тем больше надо помогать организму из вне. Питание, витамины, контроль здоровья.  Кстати, принимаю фортедетрим потому что Д3 у меня низкий и врач сказал, что он очень влияет и на метаболизм, и на снижение веса. И мышцы при норм показателях нарастают легче. В тему 2 пункта поста. </t>
  </si>
  <si>
    <t>https://pikabu.ru/story/delay_chtoto__12709787?utm_source=linkshare&amp;utm_medium=sharing</t>
  </si>
  <si>
    <t>https://pikabu.ru/story/delay_chtoto__12709787?cid=351934929</t>
  </si>
  <si>
    <t>я пытался похудеть после зимы, убрал вреднятину, стал активнее образ жизни вести, а вес стоит. да и в целом состояние какое-то было апатичное, но пытался шевелиться. друг работает терапевтом, заставил сдать анализ на витамины, оказалось, что витамин д дико просел. Пропил по назначению фортедетрим и дела в гору пошли. энергии больше стало. и вес тут же пошел вниз. Никогда бы сам не додумался, что из-за низкого витамина д могут встать все эти процессы в организме</t>
  </si>
  <si>
    <t>https://pikabu.ru/story/_podsnezhniki_v_sportzale_kto_oni_kak_raspoznat_12702341?utm_source=linkshare&amp;utm_medium=sharing</t>
  </si>
  <si>
    <t>https://pikabu.ru/story/_podsnezhniki_v_sportzale_kto_oni_kak_raspoznat_12702341?cid=351936213</t>
  </si>
  <si>
    <t>Зачем кого-то распознавать? Ну ходят и ходят. Я когда занимался, 3 занятия с инструктором оплатил. Он мне общую программу объяснил, про пользу фортедетрима (витамина Д) рассказал, а дальше сам.</t>
  </si>
  <si>
    <t>Besenok65</t>
  </si>
  <si>
    <t>https://www.instagram.com/p/DJjdudpNgl1/</t>
  </si>
  <si>
    <t>https://www.instagram.com/reel/DJjdudpNgl1/?igsh=MTJidHNkZXhxOWZzOQ==</t>
  </si>
  <si>
    <t>Мощь 💪🏼 Я пока по скромному: Д3 поднимаю, фортедтерим пью, сказали, что он влияет на рост мышц; протеин и креатин.</t>
  </si>
  <si>
    <t>Vgraf1985</t>
  </si>
  <si>
    <t>https://vk.com/wall-43831033_40008</t>
  </si>
  <si>
    <t>https://vk.com/wall-43831033_40008?w=wall-43831033_40008_r40063</t>
  </si>
  <si>
    <t>у меня недавно был период, вообще желание ходить в зал желания не было. чувствовал себя разбито. оказалось, что упал витамин д и дело в нем. никогда раньше не задумывался об этом. пропил выписанный фортедетрим и всё вернулось на круги своя. Вот теперь буду знать, что и такое бывает</t>
  </si>
  <si>
    <t>https://telegram.me/dr_voenvrach/3136?comment=405773</t>
  </si>
  <si>
    <t>https://t.me/dr_voenvrach/3136?comment=406080</t>
  </si>
  <si>
    <t>Мне тоже фортедетрим нравится. Третий месяц пью… Живенько так стала себя чувствовать, энергия откуда-то появилась, начала везде успевать. Допью месяц, пойду ем повторный прием.</t>
  </si>
  <si>
    <t>https://telegram.me/katya_zharaya/3145</t>
  </si>
  <si>
    <t>https://t.me/katya_zharaya/3144?comment=39368</t>
  </si>
  <si>
    <t xml:space="preserve">Все темы 🔥 Про Д3 даже обидно - сначала все призывали пить, потом стали говорить - стоп, хватит. Спасибо, что сейчас появляется более качественная информация о его влиянии на весь организм. Я сама фотредетрим пью, и заметила и с волосами улучшения и с настроением. </t>
  </si>
  <si>
    <t>https://t.me/katya_zharaya/3144?comment=39365</t>
  </si>
  <si>
    <t>я после родов когда худела, столкнулась с тем, что вес стоит и всё тут. По анализам поставили дефицит витамина д. назначили фортедетрим 10000МЕ, по 5 капсул в неделю, курс 2 месяца. пропила, быстро вышла из дефицита и организм просто перезагрузился. и энергии стало больше и вес наконец-то пополз вниз. а раньше и не знала о такой взаимосвязи похудения и витамина д.</t>
  </si>
  <si>
    <t>https://telegram.me/cnpocu_coveta/3815</t>
  </si>
  <si>
    <t>https://t.me/cnpocu_coveta/3815?comment=47326</t>
  </si>
  <si>
    <t>Мне витамин Д помог, пила фортедетрим по 8000 МЕ в сутки ( дозировка у всех может быть разная, зависит от анализа и ее врач назначает).Волосы лезли как раз из-за дефицита. Через месяц стали заметно меньше выпадать. К концу курса у корней пушок появился- полезли новые волосы.</t>
  </si>
  <si>
    <t>https://t.me/cnpocu_coveta/3815?comment=47380</t>
  </si>
  <si>
    <t xml:space="preserve">Проверьте железо, ферритин и Д3! Я поняла что принимаете его, но видимо цифры свои не знаете, возможно нужно корректировать. Это именно то, что сильно влияет на волосы, у меня сестра страдала, пока все эти показатели в норму не привела. Фортедетрим ей трихолог назначала для повышения Д3. Отличный препарат. </t>
  </si>
  <si>
    <t>https://dzen.ru/a/aB_Amh8AugyheZre</t>
  </si>
  <si>
    <t>перед тем как худеть, надо витамины восполнить. а если Д низкий то и похудеть не получится. Вес будет стоять. Сам через такое проходил, тогда и узнал прямую взаимосвязь витамина д и веса. Был низкий витамин д, назначали лекарственный  витамин - фортедетрим. Быстро вышел из дефицита и началось моё похудение. понял что пузико на ножках не ахти как выглядит))) ЗОЖ вообще сейчас входит в массы и наконец-то стало модно быть здоровым! не то что в наше время.</t>
  </si>
  <si>
    <t>https://t.me/kgavrilovnanews/154187?comment=11145856</t>
  </si>
  <si>
    <t>https://t.me/kgavrilovnanews/154187?comment=11152045</t>
  </si>
  <si>
    <t>Я фортедетрим (витамин Д) в аптеке беру. Там уж точно не паль.</t>
  </si>
  <si>
    <t>https://t.me/kgavrilovnanews/154187?comment=11153676</t>
  </si>
  <si>
    <t xml:space="preserve">Я тож ссу. Сильно много там подделок. Уже натыкалась. Стараюсь выпытать у врачей конкретные рекомендации. Из последнего фортедетрим назначили мне, чтобы повысить Д3. И состав без всякого там спирта - чистый, и эффект мне понравился. Магний и цинк - ищу, все что брала противное. </t>
  </si>
  <si>
    <t>https://t.me/kgavrilovnanews/154187?comment=11152544</t>
  </si>
  <si>
    <t>из всех перепробованных витаминов д - мой фаворит это фортедетрим. Наверное потому, что это лекарственная форма витамина д, он и усваивается лучше остальных и действительно заряжает организм. Другие теперь априори не беру.</t>
  </si>
  <si>
    <t>https://t.me/immmargot/2412?comment=16052</t>
  </si>
  <si>
    <t>https://t.me/immmargot/2412?comment=16073</t>
  </si>
  <si>
    <t>Я фортедетрим (Вит.Д) третий месяц пью, наоборот кожа очистилась и лицо более свежим выглядит. Курс на полгода назначили.</t>
  </si>
  <si>
    <t>Шмель</t>
  </si>
  <si>
    <t>https://t.me/immmargot/2412?comment=16101</t>
  </si>
  <si>
    <t xml:space="preserve">Уверены что от него? В какой дозировке пьете, по результату анализа назначали?Примеси может какие то в составе. Я давно принимаю фортедетрим, и эффект нравится и состав отличный.  </t>
  </si>
  <si>
    <t>https://vk.com/wall-212135840_29745</t>
  </si>
  <si>
    <t>https://vk.com/wall-212135840_29745?w=wall-212135840_29745_r29764</t>
  </si>
  <si>
    <t>Д вообще на многое влияет. Пропивал в конце зимы фортедетрим, по назначению терапевта, прям перезагрузку организма ощутил. Думал возраст сказываться начал, ан нет - витамин д упал просто))</t>
  </si>
  <si>
    <t>https://otvet.mail.ru/question/243000627</t>
  </si>
  <si>
    <t>https://otvet.mail.ru/answer/2077527268</t>
  </si>
  <si>
    <t>На мой взгляд витамин Д. Он на все влияет. Но принимать нужно по назначению и после анализов на дефицит. Мне на три месяца фортедетрим назначили, у меня уровень значительно ниже нормы был, теперь поднимается.</t>
  </si>
  <si>
    <t>https://otvet.mail.ru/question/242994715</t>
  </si>
  <si>
    <t>https://otvet.mail.ru/answer/2077534832</t>
  </si>
  <si>
    <t xml:space="preserve">Начните с базовых - и в пк и в частной клинике вам скажут, что нужно сдавать регулярно и обязательно.  И уже с врачом! работайте с дефицитами. Д3 отлично поднимает фортедетрим, тоже можно с врачом обсудить. Тот же магний можно и без врача пить, на ночь. Он всем нужен тоже. </t>
  </si>
  <si>
    <t>https://otvet.mail.ru/question/242983619</t>
  </si>
  <si>
    <t>Витамин Д - это витамин бодрости и молодости. У меня зимой он упал и я как будто выключилась вообще. Бессилие, апатия, серый цвет лица. Назначили фортедетрим, вот он быстро меня на ноги поставил. Другие витамины д больше не буду брать никогда. Прям пустышки по сравнению с этим.</t>
  </si>
  <si>
    <t>https://otvet.mail.ru/question/242992783</t>
  </si>
  <si>
    <t>https://otvet.mail.ru/answer/2077527606</t>
  </si>
  <si>
    <t>Тут нужно врачу показаться. У меня волосы лет с 19 вылезать начали. Пока тянула -потеряла густоту. Оказалась витамин Д в дефиците был, от этого они и вылезали. Четвертый месяц фортедетрим пью, волосы начали расти, стали даже чуть толще, блестят.</t>
  </si>
  <si>
    <t>https://otvet.mail.ru/question/242977272</t>
  </si>
  <si>
    <t>https://otvet.mail.ru/answer/2077534955</t>
  </si>
  <si>
    <t>Начать нужно со сдачи анализов. Если есть дефициты - их закрывать. Ферритин, д3 посмотреть, они оч влияют на волосы. Если д3 низкий - поднимайте фортедетримом, отличный результат дает и состав 👍. Омегу пейте. Если это все мимо - к трихологу.</t>
  </si>
  <si>
    <t>https://vk.com/wall-85246661_1853422</t>
  </si>
  <si>
    <t>https://vk.com/wall-85246661_1853422?w=wall-85246661_1853422_r1853486</t>
  </si>
  <si>
    <t>Я недавно думала, что всё выгорание пошло, бессилие такое накрыло, спать плохо начала. Оказалось, просто упал витамин д. Назначили фортедетрим, пропила и всё стало восстанавливаться. Работаем дальше)) А витамин мне этот очень понравился, раньше другие пила, но такого эффекта не было. Прям энергии буран появилось</t>
  </si>
  <si>
    <t>https://vk.com/wall-188977267_25275</t>
  </si>
  <si>
    <t>https://vk.com/wall-188977267_25275?reply=25284</t>
  </si>
  <si>
    <t>Главная мотивация- здоровье. Лишний вес влекут за собой только проблемы с ним. Вы анализ на дефицит витамина Д не сдавали? Если его в организме не хватает, то набрать лишние кг очень легко. Я за полгода 5 кг набрала, ничего не меняла в жизни. Оказывается из-за дефицита. Пила 4 месяца фортедетрим (витамин Д), уровень до нормы поднялся- вес сам стал уходить.</t>
  </si>
  <si>
    <t>https://vk.com/wall-86624756_221750</t>
  </si>
  <si>
    <t>https://vk.com/wall-86624756_221750?w=wall-86624756_221750_r221800</t>
  </si>
  <si>
    <t xml:space="preserve">Пп, контроль порций, физическая нагрузка. Банально, но тут точно одна польза! И худеть резко нельзя. Еще проверьте нет ли у вас дефицитов. Если тот же д3 снижен - вес будет медленно уходить. Сдайте анализы. У меня такая история была, фортедетрим пила, д3 в норму привела - энергия появилась, на спорт силы нашла и худеется без напряга сейчас. </t>
  </si>
  <si>
    <t>https://vk.com/wall-73436931_3686449</t>
  </si>
  <si>
    <t>https://vk.com/wall-73436931_3686449?w=wall-73436931_3686449_r3686537</t>
  </si>
  <si>
    <t>когда голодаешь тогда и возвращается с лихвой. я когда начинала худеть после декрета, стала считать калорию и потихоньку активность вводить в повседневность. Но вес стоял. Оказалось, что у меня низкий витамин д и из-за этого весь процесс стоит. Прописали фортедетрим. Быстро вывел из дефицита мой витамин д и пошло поехало! Похудение должно быть плавным, тогда и отката не будет. Начните с калорий и 10 тыс.шагов и постепенно добавляйте спорт</t>
  </si>
  <si>
    <t>https://vk.com/wall-94658526_602447</t>
  </si>
  <si>
    <t>https://vk.com/wall-94658526_602447?reply=602511</t>
  </si>
  <si>
    <t>Я набирала, потому что витамин Д в дефиците был. Можно сдать анализ и проверить его уровень. Мне фортедетрим назначали для поднятия. У меня аппетит снизился и лишний вес ушел.</t>
  </si>
  <si>
    <t>https://vk.com/wall-98618905_2052347</t>
  </si>
  <si>
    <t>https://vk.com/wall-98618905_2052347?offset=20&amp;w=wall-98618905_2052347_r2052575</t>
  </si>
  <si>
    <t xml:space="preserve">Метаболизм с возрастом похуже становится. Важно, что едите и в каких  количествах. Анализы давно сдавали? Может дефициты есть. Я как повысила Д3, появилась энергия и вес стал легче уходить. Потом мне врач, который фортедетрим назначил, сказал, что уровень д3 очень влияет на метаболизм. Имейте ввиду. </t>
  </si>
  <si>
    <t>https://vk.com/wall-201708050_186235</t>
  </si>
  <si>
    <t>https://vk.com/wall-201708050_186235?w=wall-201708050_186235_r186239</t>
  </si>
  <si>
    <t>я зимой собралась худеть, села на калорию, физ.нагрузку подключила, а результата ноль. Пошла к врачу, оказалось - низкий витамин д. вот кто бы мог подумать...прописали фортедетрим 10000МЕ, пропила курс 2 месяца. Чувствовать себя стала отлично и вес пошел на убыль. Сейчас уже и спорт подключила</t>
  </si>
  <si>
    <t>https://vk.com/wall-73506807_942018</t>
  </si>
  <si>
    <t>https://vk.com/wall-73506807_942018?reply=942501</t>
  </si>
  <si>
    <t>Если кормите, то только изменить питание и больше двигаться. Потом , когда закончите ГВ, проверьте уровень витамина Д. Я из-за его дефицита никак не могла похудеть, постоянно тянуло что-то схомячить. Назначили фортедетрим (витамин Д), курс пропила, скинула килограмм 5  и аппетит заметно снизился.</t>
  </si>
  <si>
    <t>https://vk.com/wall-74204231_759222</t>
  </si>
  <si>
    <t>https://vk.com/wall-74204231_759222?offset=20&amp;w=wall-74204231_759222_r759591</t>
  </si>
  <si>
    <t xml:space="preserve">А вы рекомендации врачей по здоровью выполняете? Похудеть - огромная всесторонняя работа. И поддержка вам не помешает. Д3 давно проверяли? Я как фортедетрим стала принимать и апатия пропала и силы появились, гулять больше стала, и вес без особых усилий сам потихоньку снижается. Чуть позже в тренажерный зал планирую записаться. </t>
  </si>
  <si>
    <t>https://vk.com/wall-74204231_759222?offset=20&amp;w=wall-74204231_759222_r759497</t>
  </si>
  <si>
    <t>я, конечно, не была в таком весе, но мне перед беременностью помог похудеть витамин д, как ни странно. Гинеколог назначила фортедетрим из-за низкого витамина д. Пропивала в дозировке 20000МЕ. Действительно худеть стало легче. А раньше и не знала, что из-за низкого Д может вес стоять.</t>
  </si>
  <si>
    <t>https://vk.com/wall-91120963_233509</t>
  </si>
  <si>
    <t>https://vk.com/wall-91120963_233509?reply=233527</t>
  </si>
  <si>
    <t>У меня витамин Д в дефиците оказался. Врач назначил фортедетрим пить. Начала худеть и аппетит снизился. Так приятно.</t>
  </si>
  <si>
    <t>https://vk.com/wall-72027659_135647</t>
  </si>
  <si>
    <t>https://vk.com/wall-72027659_135647?w=wall-72027659_135647_r135678</t>
  </si>
  <si>
    <t xml:space="preserve">Сдайте для начала анализы. Я после родов и гв долго восстанавливалась. Ферритин и д3 низкие были, отсюда и усталость и еще куча всего. И на метаболизм низкий д3 влияет, то есть вес хуже уходит, даже если стараетесь. Мне назначили фортедетрим, через пару месяцев я уже заметила улучшения. </t>
  </si>
  <si>
    <t>https://dzen.ru/a/aCOVVB8Augyhhl7k?feed_exp=ordinary_feed&amp;from=channel&amp;integration=site_desktop&amp;place=subscriptions_channel&amp;secdata=CIDn29fsMiABUA9qAQGQAQA%3D&amp;rid=553330357.1345.1747173583809.69039&amp;referrer_clid=1400&amp;</t>
  </si>
  <si>
    <t>я начинаю часто болеть, когда проседает витамин д. пью по назначению врача фортедетрим и организм прокачивается на дальнейшую работу. а так это прям затяжные кашли сразу и непроходящий насморк. БАДы перестала брать, они абсолютно бесполезны</t>
  </si>
  <si>
    <t>https://dzen.ru/a/aCNgmR8AugyhdmTd?feed_exp=ordinary_feed&amp;from=channel&amp;integration=site_desktop&amp;place=subscriptions_channel&amp;secdata=CKiP%2B9DsMiABUA9qAQGQAQA%3D&amp;rid=1231360329.1250.1747175081961.46857&amp;referrer_clid=1400&amp;</t>
  </si>
  <si>
    <t>У меня хроническая усталость из-за дефицита витамина Д была. Врач курс фортедетрима  на 6 месяцев назначил. Уровень стал подниматься -сразу намного энергичнее себя ощущать стала.</t>
  </si>
  <si>
    <t>https://vk.com/wall-26456494_3270316</t>
  </si>
  <si>
    <t>https://vk.com/wall-26456494_3270316?w=wall-26456494_3270316_r3270429</t>
  </si>
  <si>
    <t>О, про меня - в зал пошла и давай есть все подряд. А потом недоумение «где результат то?». Сейчас с грамотным тренеромом занимаюсь. Она мне и про витамины и добавки рассказала. Д3 заставила проверить, оказался низкий, принимаю сейчас фортедетрим, чувствую прилив сил.</t>
  </si>
  <si>
    <t xml:space="preserve">Алена Лебедкина </t>
  </si>
  <si>
    <t>https://vk.com/wall-73953791_529847</t>
  </si>
  <si>
    <t>https://vk.com/wall-73953791_529847?w=wall-73953791_529847_r529924</t>
  </si>
  <si>
    <t>у меня недавно вес встал и всё ни туда ни сюда. всё перепробовал, оказалось, что у меня упал витамин д и все процессы встали. Назначили фортедетрим. пропил и всё запустилось. Я раньше недооценивал витамин д, а может пил не те. Такого эффекта не ощущал, энергии прибавилось, вес пошел на спад, либидо и то повысилось))</t>
  </si>
  <si>
    <t>https://t.me/medic_smith/3572?comment=30742</t>
  </si>
  <si>
    <t>https://t.me/medic_smith/3572?comment=30815</t>
  </si>
  <si>
    <t>Абсолютно согласна. Сама по назначению врача полгода фортедетрим пила. Зато сейчас витамин Д в норме.</t>
  </si>
  <si>
    <t>https://t.me/medic_smith/3572?comment=30925</t>
  </si>
  <si>
    <t xml:space="preserve">Мне как раз врач назначал фортедетрим в высокой дозировке. С рецептом. Доходчиво объяснил чем чреват низкий д3, наметил тактику лечения. Рада, что попала к хорошему врачу. </t>
  </si>
  <si>
    <t>https://youtu.be/XFbrT3d2VHk?si=po4ce8zEorZhBwM4</t>
  </si>
  <si>
    <t>фортедетрим - лучший лекарственный витамин д, который я когда либо принимала. другие уже не беру и брать не буду</t>
  </si>
  <si>
    <t>валерияСдек</t>
  </si>
  <si>
    <t>https://youtube.com/watch?v=XFbrT3d2VHk&amp;lc=UgwmnmQmroL8O-lXLUd4AaABAg&amp;si=5AVWjOnesns3JBiZ</t>
  </si>
  <si>
    <t>Я принимала фортедетрим, у меня по анализам дефицит был. Пила по назначению врача. Сейчас  витамин Д в норме. Солнце и лето-это хорошо. Вот только утром на работу, вечером с работы, а солнца и не видишь.</t>
  </si>
  <si>
    <t>https://www.youtube.com/watch?v=XFbrT3d2VHk&amp;lc=UgziKob91E_KzYdd4pl4AaABAg</t>
  </si>
  <si>
    <t xml:space="preserve">Вот правильно мне врач сказал: «В наших широтах и с нашим образом жизни принимать д3 ежедневно!» и выписал фортедетрим. Я уже купила его себе и родителям. </t>
  </si>
  <si>
    <t>https://youtu.be/kPrxJ98cwCE?si=cKIC5CzlC7HOXV8K</t>
  </si>
  <si>
    <t>мне тоже фортедетрим нравится, терапевт как-то выписал, я прям перезагрузку организма ощутила.</t>
  </si>
  <si>
    <t>https://youtube.com/watch?v=kPrxJ98cwCE&amp;lc=UgxNrbA9-bPQj4jwWW54AaABAg&amp;si=LM07_kdJUnFZQAd7</t>
  </si>
  <si>
    <t>Я фортедетрим полгода пила по назначению врача. Был дефицит, сейчас уровень до нормы поднялся.  Чувствую себя бодрее, работоспособность улучшилась, прошла вечная сонливость.</t>
  </si>
  <si>
    <t>https://youtu.be/MFe3891YeJs?si=34vbOpAFHii_vgE2</t>
  </si>
  <si>
    <t>https://youtube.com/shorts/MFe3891YeJs?lc=UgxXSshSB5-OKyVTfhN4AaABAg&amp;si=PbtCVHyVSiQExZbW</t>
  </si>
  <si>
    <t xml:space="preserve">Иногда мне хочется отключить интернет, но потом раз - и толковое видео ) Я повышаю Д3 фортедетримом - это лекарственный препарат, выписал врач, и я в нем уверена. Отличный и состав и эффект. </t>
  </si>
  <si>
    <t>нужно покупать не БАДы, а лекарственные формы витаминов. Мне назначали фортедетрим, он прекрасно выводит витамин д в норму. Одного курса достаточно. а БАД пьешь пьешь , а воз и ныне там</t>
  </si>
  <si>
    <t>https://vk.com/wall-210934520_113377?reply=113472&amp;thread=113386&amp;w=wall-210934520_113377_r113472</t>
  </si>
  <si>
    <t>https://vk.com/wall-210934520_113377?reply=113540&amp;thread=113386</t>
  </si>
  <si>
    <t>Константин, у вас так быстро витамин Д поднялся на фортедетриме. Мне на три месяца курс назначали, только по 8000 МЕ в сутки. Сейчас поддерживающую дозировку пью, не опускается.</t>
  </si>
  <si>
    <t>https://dzen.ru/a/aCNuEx8AugyhepB-</t>
  </si>
  <si>
    <t>https://dzen.ru/a/aCNuEx8AugyhepB-?auth_provider=vk</t>
  </si>
  <si>
    <t xml:space="preserve">Вот мне врач сразу сказал - сдаем анализ и уже решаем. В итоге были низкие железо и Д3. Подняла все и стала чувствовать себе лучше намного! Фортедетрим мне за 2,5 месяца поднял до нормальных цифр Д3. Магний еще на ночь пью, сон лучше. </t>
  </si>
  <si>
    <t xml:space="preserve">Марина М.
</t>
  </si>
  <si>
    <t>https://telegram.me/popolitovteam/4415</t>
  </si>
  <si>
    <t>https://t.me/popolitovteam/4415?comment=33370</t>
  </si>
  <si>
    <t>Я сразу ощущаю, что упал витамин д. Научилась распознавать обычную усталость с апатией и бессилием. Мне назначает терапевт фортедетрим. Это лекарственная форма витамина д, хорошо усваивается и одного курса достаточно, чтобы вывести свой Д в норму.</t>
  </si>
  <si>
    <t>https://www.youtube.com/live/Jz0m18ibhIo?si=j_0HEjT8wKWmgCvY</t>
  </si>
  <si>
    <t>https://youtube.com/watch?v=Jz0m18ibhIo&amp;lc=Ugwd9LIk8TiNTkr5M2h4AaABAg&amp;si=T1YcPtFFnSRwWXxB</t>
  </si>
  <si>
    <t>Спасибо, пила фортедетрим, когда к беременности готовилась. Назначал гинеколог после анализа на дефициты. Беременность быстро наступила.</t>
  </si>
  <si>
    <t>https://www.youtube.com/watch?v=Jz0m18ibhIo&amp;lc=UgxhPU2T6IOIjh9jcQp4AaABAg</t>
  </si>
  <si>
    <t xml:space="preserve">Все доходчиво объяснили, без воды 👍 Я раньше время от времени принимала д3, потом анализ сдала и увидела низкий уровень. Эндокринолог рекомендовала фортедетрим, с ним я быстро подняла Д3. И сейчас поддерживаю. И летом буду пить теперь обязательно. А из жалоб у меня были постоянная усталость и выпадение волос. Сейчас все ок. </t>
  </si>
  <si>
    <t>https://vk.com/wall-128350290_1772528</t>
  </si>
  <si>
    <t>https://vk.com/wall-128350290_1772528?w=wall-128350290_1772528_r1772567</t>
  </si>
  <si>
    <t>иногда вес стоит если витамин д в дефиците. давно проверяли свои показатели? у меня так было, Д упал, прописали фортедетрим, пропил и мало того , что вес пошел наконец на спад, так я в целом как будто перезагрузился. прям живчик стал)) а спортом можно и дома заниматься, было бы желание</t>
  </si>
  <si>
    <t>https://vk.com/wall-185731603_296416</t>
  </si>
  <si>
    <t>https://vk.com/wall-185731603_296416?reply=296489</t>
  </si>
  <si>
    <t>Ага, еще бы время было. С работы пришла, приготовила , всех покормила, прибралась, постирала и спать пора. Я в целом долго не могла понять почему при таком графике я еще и толстею. Пошла к эндокринологу. Оказалась все просто. У меня витамин Д в дефиците был. Начала фортедетрим пить (по назначению), уровень поднялся и начал вес уходить. Пила вот такой, по две шт. в день.</t>
  </si>
  <si>
    <t>https://vk.com/wall-136860886_602506</t>
  </si>
  <si>
    <t>https://vk.com/wall-136860886_602506?w=wall-136860886_602506_r602589</t>
  </si>
  <si>
    <t xml:space="preserve">После завершения гв пошла в пк. Анализы, узи - проверилась по всем фронтам. В итоге низкий Д3 и железо были. Начала принимать фортедетрим ( Д3 поднять). Врач говорит, сейчас эти показатели поднимешь - силы появятся и можно физ нагрузку подключать, и вес легче уходить будет. А я уже есть меньше стала, а то без сладкого вообще не могла раньше, и домашние тренировки начала. Вес уменьшается медленно, но зато правильно. </t>
  </si>
  <si>
    <t>https://vk.com/wall-110697272_613823</t>
  </si>
  <si>
    <t>https://vk.com/wall-110697272_613823?w=wall-110697272_613823_r613917</t>
  </si>
  <si>
    <t>я не могла долго похудеть. сдала анализы, оказалось что витамин д низкий и из-за этого вес стоит. капец, я даже не знала что так бывает. прописали фортедетрим, пропила курс и организм как будто перезагрузился. На сладкое так дико перестало тянуть, энергии прибавилось. Легче стала даваться повседневная рутина. А потом уже и шаги стала нахаживать и калорию считать. и за пол года прилично так скинула. но я еще в процессе)) чуть чуть осталось до первоначальных форм</t>
  </si>
  <si>
    <t>https://vk.com/wall-110697191_725193</t>
  </si>
  <si>
    <t>https://vk.com/wall-110697191_725193?reply=725248</t>
  </si>
  <si>
    <t>Если кормите, то особо и не разбежишься со способами похудеть. Только диета и то аккуратно, у меня молоко пропадать стало, я поэтому забила на диету. Зато потом , уже после ГВ , сдала анализы на дефицит витаминов (у меня еще и волосы лезли), оказалась, что витамин Д очень низкий. Назначили фортедетрим 10000 МЕ. Начала пить, уменьшился аппетит, стала меньше на сладкое тянуть и вес стал сам снижаться. В месяц по 1-2 кг уходило. Витамин Д такой пила, но дозировку врач назначает , она от анализа зависит.</t>
  </si>
  <si>
    <t>https://vk.com/wall-73203923_472843</t>
  </si>
  <si>
    <t>https://vk.com/wall-73203923_472843?w=wall-73203923_472843_r472901</t>
  </si>
  <si>
    <t xml:space="preserve">Воу воу, полегче. Все очень индивидуально. Начинать надо с обследований у врачей, а уж потом спорт и диеты. И пока дефициты не закрыты - похудеть сложно. Например, Д3 очень на метаболизм влияет, хотя об этом мало говорят. Фортедетрим его классно поднимает. Всем здоровья и комфортного веса! </t>
  </si>
  <si>
    <t>https://vk.com/wall-75686415_199816</t>
  </si>
  <si>
    <t>https://vk.com/wall-75686415_199816?offset=20&amp;w=wall-75686415_199816_r199918</t>
  </si>
  <si>
    <t>Поднять витамин д, потому как если у вас нет сил ни на что и вы лёжа на диване поедаете булки, то скорее всего он у вас низкий. Фортедетрим мне выписывает врач, это лучший витамин д из всех перепробованных. гарантированно выводит витамин д в норму. самочувствие сразу совсем другое - бодрое))</t>
  </si>
  <si>
    <t>https://vk.com/wall-110697506_491438</t>
  </si>
  <si>
    <t>https://vk.com/wall-110697506_491438?reply=491446</t>
  </si>
  <si>
    <t>Проверьте витамин Д. Если он в дефиците, то не похудеешь.  Я фортедетрим пила по назначению эндокринолога. Вес стал снижаться, а я даже ничего и не делала для этого.</t>
  </si>
  <si>
    <t>https://vk.com/wall-48183890_1743868</t>
  </si>
  <si>
    <t>https://vk.com/wall-48183890_1743868?w=wall-48183890_1743868_r1743937</t>
  </si>
  <si>
    <t>Сдайте анализы, сходите к терапевту, эндокринологу. У меня был Д3 понижен, как подняла его (фортедетрим пила), стала лучше себя чувствовать и меньше есть. Если тут все ок - значит корректируйте питание.</t>
  </si>
  <si>
    <t>https://vk.com/wall-101950126_400518</t>
  </si>
  <si>
    <t>https://vk.com/wall-101950126_400518?w=wall-101950126_400518_r400617</t>
  </si>
  <si>
    <t>Плюсую за фортедетрим, лучший лекарственный витамин д, который я принимал</t>
  </si>
  <si>
    <t>https://vk.com/wall-101950126_400518?reply=400600</t>
  </si>
  <si>
    <t>Лето через 2 недели. Вы к этому хотите или уже к следующему? Сначала анализ на дефицит витаминов сдайте и с результатами к эндокринологу. Я набрала и похудеть не могла потому что уровень витамина Д низкий был. Назначили фортедетрим пить. Сейчас и чувствую себя бодрее и вес понемногу снижаться стал. Вот такой пью по 2 шт. в день.</t>
  </si>
  <si>
    <t>https://vk.com/wall-120545282_98053</t>
  </si>
  <si>
    <t>https://vk.com/wall-120545282_98053?w=wall-120545282_98053_r98087</t>
  </si>
  <si>
    <t xml:space="preserve">Да банально - пп, спорт, контроль здоровья. Не забывайте про важность витаминов. Я встать с кровати по утрам не могла, какой тут спорт и похудение. Оказалось Д3 низкий, пропила фортедетрим, и через 3 месяцев записалась на танцы 💃🏼 И они не в тягость, а в радость. Ну и ем меньше. </t>
  </si>
  <si>
    <t>https://vk.com/wall-120545282_98053?w=wall-120545282_98053_r98090</t>
  </si>
  <si>
    <t>плюсую за фортедетрим. действительно при низком витамине д вес стоит</t>
  </si>
  <si>
    <t>https://vk.com/wall-53404865_842980</t>
  </si>
  <si>
    <t>https://vk.com/wall-53404865_842980?reply=843091</t>
  </si>
  <si>
    <t>Лучше худеть. Но сначала анализ на дефицит витамина Д сдайте. Возможно из-за низкого уровня вы и набрали лишний вес. Мне эндокринолог фортедетрим назначил, начала пить - вес начать медленно снижаться. Заметила , что уменьшился аппетит и тяга к сладкому. Вот такой пью</t>
  </si>
  <si>
    <t>https://vk.com/wall-125904458_452587</t>
  </si>
  <si>
    <t>https://vk.com/wall-125904458_452587?w=wall-125904458_452587_r452676</t>
  </si>
  <si>
    <t xml:space="preserve">Даже если вы их скинете за 2 недели - они вскоре вернутся. 🫣 У меня 4 кг долго не уходили, а потом начала витамины пить, и вес стал таять по тихоньку. Оказывается, при низком Д3 метаболизм хуже, вот мне фортедетрим тут и помог. Из спорта были только прогулки. </t>
  </si>
  <si>
    <t>https://vk.com/wall-137087844_108234</t>
  </si>
  <si>
    <t>https://vk.com/wall-137087844_108234?w=wall-137087844_108234_r108275</t>
  </si>
  <si>
    <t>вес может стоять если витамин д низкий, я с таким моментом сам сталкивался. пропил назначенный фортедетрим и организм встряхнулся. силы и энергии поприбавилось. думаю и вам это поможет легче начать свой процесс похудения.</t>
  </si>
  <si>
    <t>https://vk.com/wall-40740411_2864973</t>
  </si>
  <si>
    <t>https://vk.com/wall-40740411_2864973?reply=2865039</t>
  </si>
  <si>
    <t>Так может у вас витамин Д в дефиците, вот и не худеете. Мне об этом эндокринолог рассказал и посоветовал уровень проверить. Действительно, потом фортедетрим начала пить и вес потихоньку вниз пошел.</t>
  </si>
  <si>
    <t>https://vk.com/wall-13642660_2990072</t>
  </si>
  <si>
    <t>https://vk.com/wall-13642660_2990072?w=wall-13642660_2990072_r2990498</t>
  </si>
  <si>
    <t xml:space="preserve">У меня было + 27 кг. Мне попался хороший эндокринолог - подсказала как мне худеть.1.  Посмотрели анализы- д3 и ферритин упали, поднимала их. Фортедетрим пила, он отлично поднял мне д3 за 3 месяца. + Препараты железа. Силы и энергия появились.  2. Корректировка питания. ПЛАВНО! 3.  Добавили физ нагрузку. Начинала я с прогулок. Осталось 3 кг скинуть.  И все это без напряга. </t>
  </si>
  <si>
    <t>https://vk.com/wall-173864848_49271</t>
  </si>
  <si>
    <t>https://vk.com/wall-173864848_49271?w=wall-173864848_49271_r49338</t>
  </si>
  <si>
    <t>У вас неправильно расставлены приоритеты. Ваши дела - это на столько второстепенно, уставшая вымотанная мать никак не полезна ни ребенку ни себе. Сон ребенка это и ваш сон. А когда вы выспанная. то сможете быстро сделать всё, что накопилось. чем как тень плавать по дому и не понимать за что хвататься. Я бы на вашем месте еще проверила витамин д. Я когда закончила ГВ он у меня сильно упал и я ощутила тяжелое бессилие. Мне тогда назначали фортедетрим. Восстановила витамин д и восстановилась сама.</t>
  </si>
  <si>
    <t>https://vk.com/wall-190663874_72843</t>
  </si>
  <si>
    <t>https://vk.com/wall-190663874_72843?reply=72907</t>
  </si>
  <si>
    <t>Проверьте витамин Д. У меня сил ни на что не было пока фортедетрим пить не начала (это витамин Д). Дозировку врач назначает в зависимости от результатов анализа.</t>
  </si>
  <si>
    <t>https://vk.com/wall-151227408_113513</t>
  </si>
  <si>
    <t>https://vk.com/wall-151227408_113513?w=wall-151227408_113513_r113675</t>
  </si>
  <si>
    <t xml:space="preserve">Спите как только появляется возможность. А еще сдайте анализы. Возможно у вас дефициты, которые такое состояние дают. Я Д3 поднимала фортедетримом, низкий был - сил никаких. Сейчас лучше самочувствие.И железо проверьте. </t>
  </si>
  <si>
    <t>https://vk.com/wall-202202157_55764</t>
  </si>
  <si>
    <t>https://vk.com/wall-202202157_55764?w=wall-202202157_55764_r55825</t>
  </si>
  <si>
    <t>уставшая мать тень никому не принесет счастья и заботы. Спите вместе с малышом - это закон мам новорожденных малышей. ваши дела никуда не убегут. муж сам соберется на работу, тем более он молодец и правильно вам говорит - СПИ! Я после ГВ была истощена физически и у меня многие витамины просели, в том числе Д. Назначали фортедетрим. Пропила и как будто перезагрузилась. Бодрая веселая мама - это то что нужно вашему ребенку!</t>
  </si>
  <si>
    <t>https://vk.com/wall-199873238_65251</t>
  </si>
  <si>
    <t>https://vk.com/wall-199873238_65251?reply=65302</t>
  </si>
  <si>
    <t>Так это у всех такая проблема. Ребенок подрастет и все наладится. Можно еще анализ на витамин Д сдать. Возможно из-за дефицита вы себя так чувствуете. Я после ГВ проверялась, потом фортедетрим три месяца пила. Стала намного активнее и хроническая усталость исчезла.</t>
  </si>
  <si>
    <t>https://dzen.ru/a/aCQi4h8AugyhqQfA</t>
  </si>
  <si>
    <t xml:space="preserve">Здорово что вы помогли; плохо, что врача хорошего не так просто найти. Меня эндокринолог тоже тщательно проверил и д3 отправил поднимать. Фортедетрим назначил, через 3 месяца самочувствие лучше стало. И волосы почти не выпадают. Всем здоровья. </t>
  </si>
  <si>
    <t>У меня такое состояние как в этой истории было из-за низкого витамина д. Столько всего сдавала, а оказалось всё на поверхности. Назначали фортедетрим, пропила и всё встало на свои места.</t>
  </si>
  <si>
    <t>https://vk.com/wall-149047382_2966655</t>
  </si>
  <si>
    <t>https://vk.com/wall-149047382_2966655?reply=2967442</t>
  </si>
  <si>
    <t>Мне фолиевую кислоту назначали и фортедетрим (витамин Д). Как раз из-за дефицита последнего бывает сложно забеременеть. Вот такой пила, но дозировки могут быть разные и зависят от анализа.</t>
  </si>
  <si>
    <t>https://vk.com/wall-149047382_2966655?reply=2967513</t>
  </si>
  <si>
    <t xml:space="preserve">За препаратами и обследованием к врачу. Мы с мужем фортедетрим пили, чтобы д3 был в норме, йод. Остальное строго после консультации со специалистом. Каждый случай индивидуален. </t>
  </si>
  <si>
    <t>https://youtu.be/gOl2VWcW3LE?si=TDB47HkiHe8p0UVI</t>
  </si>
  <si>
    <t>Я по осени ощутил, что стали волосы выпадать и в целом масса на голове уже не та. Начал искать причину, в моем случае это оказался витамин д, он упал до отметки дефицита. Назначили фортедетрим. Пропивал 2 месяца в дозировке 10000МЕ. Потихоньку волосы стали восстанавливаться. Пришлось коротко подстричься. так как прям пушок торчал)) а потом они объединились с общими и стало норм. Так что каждый должен найти свою причину выпадения волос.</t>
  </si>
  <si>
    <t>https://youtube.com/watch?v=gOl2VWcW3LE&amp;lc=UgxvGUKvd-YB97a7zLF4AaABAg&amp;si=mpc3NCcbmbARKTwP</t>
  </si>
  <si>
    <t>Муж фортедетрим (витамин Д) пьет. Трихолог назначил. Появился небольшой пушок у корней.</t>
  </si>
  <si>
    <t>https://youtu.be/59Qw256ZELM?si=Z7wb2w9yWH_OPSEy</t>
  </si>
  <si>
    <t>https://www.youtube.com/watch?v=59Qw256ZELM&amp;lc=UgxluGZoxy7Ha3OGeWx4AaABAg</t>
  </si>
  <si>
    <t xml:space="preserve">Начал ходить в зал недавно, пока все изучаю. Анализы как раз почти все с вашего списка сдал, Д3 сказали подтянуть - фортедетрим назначили, белок поднимать тоже буду. Эх, в 20 как то все проще было. </t>
  </si>
  <si>
    <t>у меня появилась усталость зимой, стало тяжело на тренировки ходить. не понимал .что происходит .а оказалось .что витамин д просел. назначали фортедетрим 50000МЕ пить по капсуле в неделю курсом 2 месяца. Тело конкретно перезагрузилось, когда витамин д вышел в норму. вернулся в нормальный свой режим с тренировками.</t>
  </si>
  <si>
    <t>https://telegram.me/put_k_chudu/407194</t>
  </si>
  <si>
    <t>https://t.me/put_k_chudu/407968</t>
  </si>
  <si>
    <t>Сначала нужно анализ на дефицит сдать, а уже на основании его врач фортедетрим назначит. Там и дозировки и сроки приема разные могут быть.</t>
  </si>
  <si>
    <t>https://dzen.ru/a/aCV0K8Yh9yLRoe-g</t>
  </si>
  <si>
    <t>https://dzen.ru/a/aCV0K8Yh9yLRoe-g?auth_provider=vk</t>
  </si>
  <si>
    <t xml:space="preserve">Точно! Раньше принимала время от времени, а сил так и не появлялось. Потом эндокринолог, по результатам анализов, назначил фортедетрим, объяснил как он работает. И действительно через пару месяцев самочувствие улучшилось. Стала лучше спать, на сладости меньше тянет. Врач еще строго настрого наказал летом тоже принимать его. Я теперь слушаюсь. </t>
  </si>
  <si>
    <t>Алена Л</t>
  </si>
  <si>
    <t>https://vk.com/wall-170350216_276052</t>
  </si>
  <si>
    <t>https://vk.com/wall-170350216_276052?offset=20&amp;w=wall-170350216_276052_r276295</t>
  </si>
  <si>
    <t>Скорее всего у вас упал витамин д . а может и остальные. Вам восстановиться надо. Мне назначали фортедетрим при низком витамине д. Пропила курс, мало того, что в целом себя чувствовать начала гораздо бодрее, так и все волосы, которые повыпадали, вернулись на свои места. Всё поправимо!</t>
  </si>
  <si>
    <t>https://vk.com/wall-170350216_276052?reply=276309</t>
  </si>
  <si>
    <t>Я у трихолога была, сдавала анализ на дефициты витаминов потом. Назначали фортедетрим (вит. Д) по 8000 МЕ в сутки. Волосы выпадать перестали.</t>
  </si>
  <si>
    <t xml:space="preserve">Диана Юрьевна </t>
  </si>
  <si>
    <t>https://vk.com/wall-170350216_276052?reply=276332&amp;w=wall-170350216_276052_r276332</t>
  </si>
  <si>
    <t xml:space="preserve">Ну ваш хвост - ваше дело. После болезни сильно просядает белок, д3. У меня так было: волосы сыпались, кожа тусклая, и ходила я как сонная муха. Фортедетрим пила, он шикарно повысил Д3. И волосы стали живее и почти не выпадают, и энергия появилась. Так что сдайте анализы. </t>
  </si>
  <si>
    <t>https://vk.com/wall-34118551_4491314</t>
  </si>
  <si>
    <t>https://vk.com/wall-34118551_4491314?w=wall-34118551_4491314_r4491425</t>
  </si>
  <si>
    <t>У меня вот как раз из-за низкого витамина Д стали выпадать волосы когда закончила кормление малыша. Назначали фортедетрим. Пропила и всё стало восстанавливаться, при чем не только волосы, а еще и кожа, ногти и энергия вернулась)) В общем аккумулятор подзарядился)</t>
  </si>
  <si>
    <t>https://vk.com/wall-33519515_2681666</t>
  </si>
  <si>
    <t>https://vk.com/wall-33519515_2681666?reply=2682393</t>
  </si>
  <si>
    <t>Мне как раз фортедетрим (витамин Д) и помог. Трихолог на полгода назначил. После курса волосы не только выпадать перестали, они стали расти и выглядят здоровыми.</t>
  </si>
  <si>
    <t>https://vk.com/wall-33519515_2681666?reply=2682420&amp;w=wall-33519515_2681666_r2682420</t>
  </si>
  <si>
    <t xml:space="preserve">Через 2-3 мес пересдайте анализы, для контроля. Я Д3 фортедетримом поднимала, рекомендую. Если это все не поможет - к трихологу. </t>
  </si>
  <si>
    <t>https://vk.com/wall-75932344_1783134</t>
  </si>
  <si>
    <t>https://vk.com/wall-75932344_1783134?w=wall-75932344_1783134_r1783214</t>
  </si>
  <si>
    <t>Я после декрета долго не могла похудеть. Не было сил что то делать вне домашней рутины. 10 тысяч шагов...ага...куда там. Потом мне всё это надоело и пошла сдавать анализы. Оказалось, что у меня много какие показатели упали, в том числе витамин д. Пропила его и организм перезагрузился. Энергии стало больше, высыпаться начала, кожа стала лучше выглядеть. и как-то само собой начался процесс похудения. После того, как скинула первые 5кг, запустилась мощнейшая мотивация не упустить момент и не набрать вновь килограммы. Стала нахаживать шаги, калорию считать, а сейчас уже и спорт зал подключила. Надо начинать с малого, главное начать. Первые шаги всегда очень тяжело даются, зато потом всё легче и легче!</t>
  </si>
  <si>
    <t>https://vk.com/wall-92937216_58970</t>
  </si>
  <si>
    <t>https://vk.com/wall-92937216_58970?reply=58995</t>
  </si>
  <si>
    <t>Не только в гормонах. У меня витамин Д в дефиците был из-за этого и набирала вес. Назначили фортедетрим. 4 месяца попила и уровень витамина Д поднялся и похудела на 5 кг. Аппетит заметно меньше стал.</t>
  </si>
  <si>
    <t>https://vk.com/wall-117764704_5410695</t>
  </si>
  <si>
    <t>https://vk.com/wall-117764704_5410695?w=wall-117764704_5410695_r5411161</t>
  </si>
  <si>
    <t xml:space="preserve">Вообще боюсь таких уколов. Все сама ) Меньше сладкого, булок, гуляю больше. По анализам Д3 низкий, эндокринолог сказала он на метаболизм влияет: если он в норме вес легче уходит. Назначила фортедетрим, принимаю теперь его, и жду заветные -7 кг) </t>
  </si>
  <si>
    <t>https://vk.com/wall-68971768_254246</t>
  </si>
  <si>
    <t>https://vk.com/wall-68971768_254246?w=wall-68971768_254246_r254273</t>
  </si>
  <si>
    <t>Если вам сложно начать физ.активность, то скорее всего у вас низкий витамин д. У меня так было после декрета, не могла с дивана встать вообще. Назначали фортедетрим. Пропила в дозировке 10000МЕ, и не то что энергии прибавилось, а в целом восстанавливаться начал весь организм. И волосы и кожа и ногти. И я смогла начать свою похудательную историю. Это процесс не быстрый, но я уверенно скидываю каждый месяц по 2кг минимум.</t>
  </si>
  <si>
    <t>https://vk.com/wall-167841355_1217706</t>
  </si>
  <si>
    <t>https://vk.com/wall-167841355_1217706?reply=1218086</t>
  </si>
  <si>
    <t>Для начала дефицит витамина Д проверьте, если он есть, то похудеть будет сложно. У меня был. Назначили фортедетрим курсом. Я так легко после этого сбрасывать начала и аппетит заметно уменьшился.</t>
  </si>
  <si>
    <t>https://vk.com/wall-167841355_1217706?offset=20&amp;w=wall-167841355_1217706_r1218232</t>
  </si>
  <si>
    <t xml:space="preserve">С таким настроем вам все по плечу! Спорт, питание и будет результат. Читала статью эндокринолога недавно, она отмечала, что Д3 очень на метаболизм и наращивание мышц влияет. Имейте ввиду. Мы всей семьей фортедетрим пьем на постоянной основе, даже летом - сплошная польза. </t>
  </si>
  <si>
    <t>https://vk.com/wall-54793836_4713463</t>
  </si>
  <si>
    <t>https://vk.com/wall-54793836_4713463?w=wall-54793836_4713463_r4713740</t>
  </si>
  <si>
    <t>Еще дефицит витамина Д не дает худеть, особенно, если есть избыточная масса. У меня мама тучная женщина, была. Надо было похудеть к операции и никак не худелось даже с диетами. сдала анализы, и врач сказал, что вес стоит из-за низкого витамина д. Назначил фортедетрим 20000МЕ. Пропила и дело сдвинулось. Сейчас следит за питанием и калорией. В дюймовочку не превратилась, но и не было такой цели, но похудела она прилично в целом. Гардероб пришлось обновлять.</t>
  </si>
  <si>
    <t>https://vk.com/wall-54793836_4713463?reply=4713756</t>
  </si>
  <si>
    <t>Когда витамин Д в дефиците, то похудеть трудно. Нужно проверятся и сходить к врачу.Я поднимала уровень фортедетримом, я и похудела немного и аппетит снизился.</t>
  </si>
  <si>
    <t>https://vk.com/wall-66222698_1436214</t>
  </si>
  <si>
    <t>https://vk.com/wall-66222698_1436214?w=wall-66222698_1436214_r1436314</t>
  </si>
  <si>
    <t xml:space="preserve">😂 Сроки поджимают. Я только сил начала набираться: железо поднимаю; фортедетрим пью, а то и Д3 низковатый оказался. В общем, я где то к осени буду готова на эту авантюру ) </t>
  </si>
  <si>
    <t>https://vk.com/wall-59717127_1807827</t>
  </si>
  <si>
    <t>https://vk.com/wall-59717127_1807827?w=wall-59717127_1807827_r1807855</t>
  </si>
  <si>
    <t>Смотря сколько вам нужно сбросить. Я начала свою предлетнюю подготовку еще в конце февраля)) Хотя апатия зимняя была страшная. Сдала анализы, оказалось что всему виной низкий витамин Д. Прописали фортедетрим 50000МЕ, дозировка может показаться большой, но пить нужно по 1 капсуле раз в неделю. Вообще мой вариант, т.к. я постоянно забываю что-то принять с утра)) А как подняла свой витамин д, то и энергия пришла на все свершения и вес наконец пополз вниз.</t>
  </si>
  <si>
    <t>https://vk.com/wall-58343385_8620073</t>
  </si>
  <si>
    <t>https://vk.com/wall-58343385_8620073?reply=8620433</t>
  </si>
  <si>
    <t>У меня вес сам уходить по чуть-чуть стал после того как фортедетрим пить начала (витамин Д). Сдайте анализ на дефицит, если ниже нормы, то к врачу. Он дозировку подберет.</t>
  </si>
  <si>
    <t>https://vk.com/wall-114393375_350185</t>
  </si>
  <si>
    <t>https://vk.com/wall-114393375_350185?w=wall-114393375_350185_r350316</t>
  </si>
  <si>
    <t xml:space="preserve">За ваше похудение рада, за цены - нЭт 😬 Главное контролируйте анализами здоровье. Не забывайте омегу, йод, магний, и д3. Его, кстати, отлично фортедетрим поднимает. Я все родным уже порекомендовала.  </t>
  </si>
  <si>
    <t>https://vk.com/wall-60397113_13287130</t>
  </si>
  <si>
    <t>https://vk.com/wall-60397113_13287130?w=wall-60397113_13287130_r13287789</t>
  </si>
  <si>
    <t>я вначале весны этим вопросом задалась, как начала диетничать и ходить свои 10 тыс несчастных шагов , а толку ноль. Папа врач отправил на анализы, оказался низкий витамин Д и еще оказалось, что как раз из-за низкого Д вес стоит. Первый раз о такой взаимосвязи узнала. И действительно, пропила назначенный фортедетрим и вес начал снижаться. Так что я к своему лету успела подготовиться!)))</t>
  </si>
  <si>
    <t>https://vk.com/wall-60397113_13287130?reply=13287858</t>
  </si>
  <si>
    <t>Худеть есть смысл всегда (при излишнем весе, конечно). Я из-за дефицита вит.Д похудеть не могла. Назначили фортедетрим для поднятия, вес начал снижаться сам.</t>
  </si>
  <si>
    <t>https://vk.com/wall-144139308_426805</t>
  </si>
  <si>
    <t>https://vk.com/wall-144139308_426805?w=wall-144139308_426805_r426832</t>
  </si>
  <si>
    <t>Яйца 🤐 Я лучше дальше витамины буду пить - омегу, магний, витамин С. А Д3 я держу на уровне с помощью фортедетрима, как то врач посоветовал - очень понравился, удобно принимать и дозировки разные.</t>
  </si>
  <si>
    <t>https://vk.com/wall-88570414_210434?w=wall-134449726_11434394_r11439586</t>
  </si>
  <si>
    <t>https://vk.com/wall-88570414_210434?w=wall-134449726_11434394_r11441902</t>
  </si>
  <si>
    <t>Тамара, ну да. всё верно. я и говорю о том, что надо подобрать свой препарат. Есть неплохие БАДы, но среди витамина Д я такие не нашел. Только вот фортедетрим рабочим средством оказался, который действительно поднимает твой витамин д в теле.</t>
  </si>
  <si>
    <t>https://vk.com/wall-61371807_480605?w=wall-75609462_1893041_r1893305</t>
  </si>
  <si>
    <t>https://vk.com/wall-61371807_480605?w=wall-75609462_1893041_r1893353</t>
  </si>
  <si>
    <t>Мария, каждый подбирает препараты под себя. Я остановился на фортедетриме, мои поиски хорошего витамина д окончены</t>
  </si>
  <si>
    <t>https://www.woman.ru/health/woman-health/thread-postkovid-zatyanulsya-id6261341/</t>
  </si>
  <si>
    <t>https://www.woman.ru/forum/GoToMessage/?id=99169082</t>
  </si>
  <si>
    <t>Иммунитет снизился, вот и болеете. А может и витамин Д ниже нормы. Я из дефицита на фортедетриме выходила. Врач курс на три месяца назначил. Болеть перестала, максимум насморк и то только когда все сплошняком вокруг болели.</t>
  </si>
  <si>
    <t>https://www.woman.ru/forum/GoToMessage/?id=99169974</t>
  </si>
  <si>
    <t xml:space="preserve">После ковида очень долгое восстановление. Помогите организму: сдайте анализы, пейте витамины. Обычно просядает белок и Д3 сильно, их смотрите в первую очередь. Я фортедетрим рекомендую для поднятия Д3, действует быстро и эффективно. </t>
  </si>
  <si>
    <t>https://vk.com/wall-66724885_853583</t>
  </si>
  <si>
    <t>https://vk.com/wall-66724885_853583?w=wall-66724885_853583_r853837</t>
  </si>
  <si>
    <t>У меня вес стоял из-за низкого витамина д. Это я уже потом узнала, когда анализы сдала и случайно терапевту рассказала, что похудеть не могу. А он посмотрел анализы и говорит: так у вас витамин Д на грани, конечно вес стоит!)) Назначил фортедетрим, пропила его 2 месяца, и не то что вес пошел наконец то вниз, а в целом чувствовать себя стала лучше, энергии прибавилось, кожа стала нормального, а не серого цвета. Позже и спорт подключила, хотя в зале последний раз была 5 лет назад))</t>
  </si>
  <si>
    <t>https://vk.com/wall-95593062_531060</t>
  </si>
  <si>
    <t>https://vk.com/wall-95593062_531060?reply=531158</t>
  </si>
  <si>
    <t>Мне фортедетрим (витамин Д) похудеть помогает. Сдала анализ, оказался в дефиците, от этого и похудеть сложно было. Назначили прием на три месяца. У меня аппетит снизился и даже вес уменьшается понемногу стал.</t>
  </si>
  <si>
    <t>https://vk.com/wall-148648459_963573</t>
  </si>
  <si>
    <t>https://vk.com/wall-148648459_963573?w=wall-148648459_963573_r963638</t>
  </si>
  <si>
    <t xml:space="preserve">Как бы вы не сбросили его быстро - он скорее всего так же быстро и вернется. Порции уменьшите, питание правильное, витамины пейте. Д3 очень влияет на метаболизм, если он будет в норме - вес легче уходит. Сама проверила, как фортедетримом подняла свой Д3, так и аппетит в норме, на сладкое не так тянет, и силы на спорт появились. </t>
  </si>
  <si>
    <t>https://vk.com/wall-32667957_597903</t>
  </si>
  <si>
    <t>https://vk.com/wall-32667957_597903?w=wall-32667957_597903_r597932</t>
  </si>
  <si>
    <t>убираем мучное, сладости, всю хлебобулку, соусы, быстрые углеводы, ходим 10 тыс шагов, стараемся по питанию укладываться в 1500ккал и запустится процесс похудения. Но есть такой момент, что вес может стоять на месте, это происходит из-за низкого витамина д. У жены так было после декрета, я и сам не знал, что так бывает. ей назначили фортедетрим, пропила и всё пошло поехало.</t>
  </si>
  <si>
    <t>https://vk.com/wall-125265767_71529</t>
  </si>
  <si>
    <t>https://vk.com/wall-125265767_71529?reply=71674</t>
  </si>
  <si>
    <t>Пусть дефицит витамина Д проверит. Если ниже нормы, то похудеть будет сложно. Мне фортедетрим назначали для поднятия уровня. Из дефицита вышла вес стал уходить сам.</t>
  </si>
  <si>
    <t>https://vk.com/wall-108519436_475379</t>
  </si>
  <si>
    <t>https://vk.com/wall-108519436_475379?w=wall-108519436_475379_r475433</t>
  </si>
  <si>
    <t xml:space="preserve">Д3 тоже проверяли? Он очень влияет на волосы. У меня были безжизненные и сыпались. Мне эндокринолог сказал проверить Д3, оказался низкий. Пропила фортедетрим, и уже на 3 месяц стало заметно лучше. И кожа не такая тусклая, и болеть стала реже. </t>
  </si>
  <si>
    <t>https://vk.com/wall-98017701_667065</t>
  </si>
  <si>
    <t>https://vk.com/wall-98017701_667065?w=wall-98017701_667065_r667227</t>
  </si>
  <si>
    <t>Из всех витаминов Д которые я пила, самый лучший это фортедетрим. В капсуле уже есть масло и он усваивается на все 100%, одного курса хватает, что бы действительно вывести свой витамин Д в норму. Это лекарственная форма витамина. видимо дело в этом. До этого которые пила и в каплях и таблетках вообще как будто мимо прошли, показатель мой не менялся.</t>
  </si>
  <si>
    <t>https://vk.com/wall-98017701_667065?reply=667257</t>
  </si>
  <si>
    <t>Фортедетрим назначали. Быстро из дефицита вышла.</t>
  </si>
  <si>
    <t>https://vk.com/wall-177094528_1088123</t>
  </si>
  <si>
    <t>https://vk.com/wall-177094528_1088123?w=wall-177094528_1088123_r1088600</t>
  </si>
  <si>
    <t xml:space="preserve">Цинк сама ищу, все что брала не не приятное какое то. Д3 - фортедетрим очень достойный препарат. Магний  разный беру. </t>
  </si>
  <si>
    <t>https://vk.com/wall-13642660_2990622</t>
  </si>
  <si>
    <t>https://vk.com/wall-13642660_2990622?w=wall-13642660_2990622_r2991402</t>
  </si>
  <si>
    <t>в моем случае волосы выпадали из-за низкого витамина д. ушло, наверное 50% всей массы волос. назначали фортедетрим 10000МЕ, пропила и за пол года волосы пришли в норму, а вместе с ними и волосы и ногти и общее состояние тела.</t>
  </si>
  <si>
    <t>https://vk.com/wall-58073616_1061740</t>
  </si>
  <si>
    <t>https://vk.com/wall-58073616_1061740?reply=1062026</t>
  </si>
  <si>
    <t>Мне трехмесячный курс фортедетрима (витамин д) помог. Из-за дефицита упадок сил и хроническая усталость бывает. Проверьте свой уровень. И с результатом к врачу, вам нужную дозировку подберут.</t>
  </si>
  <si>
    <t>https://vk.com/wall-149170868_554433</t>
  </si>
  <si>
    <t>https://vk.com/wall-149170868_554433?w=wall-149170868_554433_r554543</t>
  </si>
  <si>
    <t xml:space="preserve">Вообще с этим к трихологу. Без него пока можно сдать базовые анализы. Посмотреите результат Д3, он очень влияет на волосы. Фортедетрим отлично поднимает его уровень. И омегу пейте. </t>
  </si>
  <si>
    <t>https://vk.com/wall-149507384_107346</t>
  </si>
  <si>
    <t>https://vk.com/wall-149507384_107346?w=wall-149507384_107346_r107393</t>
  </si>
  <si>
    <t>у меня зимой так было, навалилось какое-то бессилие прям и энергия на нуле постоянно. Только лежать и спать хотелось. Жена отправила к врачу, посдавал анализы, поставили дефицит витамина д. назначили фортедетрим 10000МЕ. пропивал 2 месяца. Капец, я вообще не ожидал, что будет такой подъём всего! и спать стал нормально, и с утра заряженый, и даже в спальне всё чаще стало происходить))</t>
  </si>
  <si>
    <t>https://vk.com/wall-146361880_3350860</t>
  </si>
  <si>
    <t>https://vk.com/wall-146361880_3350860?reply=3353015</t>
  </si>
  <si>
    <t>Фортедетрим (витамин Д). Пила по назначению врача. Весной на работе все болели, а у меня даже насморка не было.</t>
  </si>
  <si>
    <t>https://vk.com/wall-146361880_3350860?w=wall-146361880_3350860_r3353118</t>
  </si>
  <si>
    <t xml:space="preserve">Сдайте анализы, если вам не спокойно. И уже смотрите - чего не хватает. Я всегда фортедетрим (это источник Д3) пью, витамин С. Болею редко, и если болею - не долго. + больше прогулок на свежем воздухе. </t>
  </si>
  <si>
    <t>https://vk.com/wall-84367943_50264</t>
  </si>
  <si>
    <t>https://vk.com/wall-84367943_50264?w=wall-84367943_50264_r50288</t>
  </si>
  <si>
    <t>у меня такое было после вторых родов. по анализам поставили дефицит витамина д. назначили фортедетрим, пропила и за пол года вся моя шевелюра ко мне обратно прискакала) я бы проверила на вашем месте свой дефицит витаминов</t>
  </si>
  <si>
    <t>https://vk.com/wall-158339750_567723</t>
  </si>
  <si>
    <t>https://vk.com/wall-158339750_567723?reply=567809</t>
  </si>
  <si>
    <t>А с витамином Д порядок? Проверьте. Мне трихолог фортедетрим назначал для поднятия уровня. Волосы начали расти и выглядят здоровее.</t>
  </si>
  <si>
    <t>https://vk.com/wall-144353696_3022260</t>
  </si>
  <si>
    <t>https://vk.com/wall-144353696_3022260?w=wall-144353696_3022260_r3023911</t>
  </si>
  <si>
    <t xml:space="preserve">Вижу про Михееву уже написали) Сдайте  анализы, можно и бесплатно через терапевта, и уже с ними идите. У меня был ферритин низкий и Д3 - сыпались страшно. Железо подняла, фортедетримом Д3 в норму привела и стало гораздо лучше. </t>
  </si>
  <si>
    <t>https://vk.com/wall-113922100_380849</t>
  </si>
  <si>
    <t>https://vk.com/wall-113922100_380849?w=wall-113922100_380849_r380904</t>
  </si>
  <si>
    <t>в моем случае выпадение шло из-за низкого витамина д. прописали фортедетрим, пропила и всё стало восстанавливаться. Помимо того, что волосы вернулись, кожа стала нормальной, и организм как будто перезапустился. Чувствовать себя стала гораздо лучше.</t>
  </si>
  <si>
    <t>https://vk.com/wall-133577465_1412395</t>
  </si>
  <si>
    <t>https://vk.com/wall-133577465_1412395?reply=1412534</t>
  </si>
  <si>
    <t>В ситилабе, там как раз сразу и на витамин Д анализ слать можно. У меня из-за дефицита волосы и выпадали. Назначили курсовой прием фортедетрима для поднятия уровня. Сейчас волосы хорошо растут и не выпадают.</t>
  </si>
  <si>
    <t>https://vk.com/wall-70251224_62811</t>
  </si>
  <si>
    <t>https://vk.com/wall-70251224_62811?w=wall-70251224_62811_r62819</t>
  </si>
  <si>
    <t xml:space="preserve">Как узнаете - сообщите и мне) Ходить больше, есть меньше. А еще Д3 если низкий - то тяжелее вес уходит. Проверьте его. Я фортедетрим принимаю - с ним и тяга к сладкому гораздо меньше, а вот сил больше. </t>
  </si>
  <si>
    <t>https://vk.com/wall-139885371_379492</t>
  </si>
  <si>
    <t>https://vk.com/wall-139885371_379492?w=wall-139885371_379492_r379504</t>
  </si>
  <si>
    <t>возможно вы ненавидите спорт из-за низкой энергии в теле, такое бывает из-за низкого витамина д. со мной именно так и было. мне прописывали фортедетрим. восстановила витамин д и с дивана стала вставать гораздо чаще)) стало нормальным проходить 10 тыс шагов, считаю калорию и вес идет на убыль.</t>
  </si>
  <si>
    <t>https://vk.com/wall-193716306_17861</t>
  </si>
  <si>
    <t>https://vk.com/wall-193716306_17861?reply=17881</t>
  </si>
  <si>
    <t>А нужен ли вам такой муж? Откормите и скиньте. Я похудеть не могла потому что витамин Д в дефиците был. Пропила по назначению фортедетрим- начала худеть.</t>
  </si>
  <si>
    <t>https://vk.com/wall-98618905_2054117</t>
  </si>
  <si>
    <t>https://vk.com/wall-98618905_2054117?w=wall-98618905_2054117_r2054529</t>
  </si>
  <si>
    <t xml:space="preserve">Ой, я читала. В моменте впечатляюсь, а потом все как обычно. Вообще лучше к врачу - проверить здоровье. Может не просто так у вас сил и мотивации не хватает. У меня усталость дикая была на фоне низкого Д3. Эндокринолог назначила фортедетрим, очень скоро лучше себя почувствовала.  </t>
  </si>
  <si>
    <t>https://vk.com/wall-129785825_842833</t>
  </si>
  <si>
    <t>https://vk.com/wall-129785825_842833?w=wall-129785825_842833_r842879</t>
  </si>
  <si>
    <t>убрать сладкое, булку, соусы, 10 тыс шагов ходить и проверить витамин д. У меня упал витамин д в дефицит прям, я вообще не могла с дивана встать, апатия была жуть. прописали фортедетрим. пропила и жизнь засияла новыми красками, энергия вернулась, двигаться начала, на сладкое не так стало тянуть. цвет лица и тот здоровее стал))</t>
  </si>
  <si>
    <t>https://vk.com/wall-167393622_149100</t>
  </si>
  <si>
    <t>https://vk.com/wall-167393622_149100?reply=149253</t>
  </si>
  <si>
    <t>Если витамин Д в дефиците, то похудеть будет очень сложно. Мне назначали фортедетрим для поднятия уровня до нормы. Дефицит ушел и вес сам стал снижаться.</t>
  </si>
  <si>
    <t>https://vk.com/wall-118889096_372155</t>
  </si>
  <si>
    <t>https://vk.com/wall-118889096_372155?w=wall-118889096_372155_r372291</t>
  </si>
  <si>
    <t xml:space="preserve">Так вот и заботьтесь о своем здоровье. У врача давно были, а анализы когда сдавали? Знаю, что при низком Д3 метаболизм хуже. И вес, соответственно, медленнее уходит. Мы семьей фортедетрим пьем, рекомендую. Больше гулять и хорошо спать. </t>
  </si>
  <si>
    <t>https://mom.life/post/6827120ea0d98900b91dad81-iz-za-togo-chto-malo-splyu</t>
  </si>
  <si>
    <t>успокойте нервы, попейте успокоительные, которые вам подходят, а из витаминов я бы в первую очередь проверила витамин д, именно его дефицит дает выпадение волос. Ну и стресс, конечно. Мне прописывали фортедетрим при низком витамине д. Состояние после него радикально другое. и энергия ко мне вернулась и все выпавшие волосы. Не сразу, конечно, за пол года где-то, НО вернулись!</t>
  </si>
  <si>
    <t>https://mom.life/post/6826ce663cce7a70e4084d05-devochki-v-poslednee-vrem</t>
  </si>
  <si>
    <t>Вот такой фортедетрим  3 месяц пью по 8000 МЕ в сутки. Назначал трихолог. Волосы выпадать перестали.</t>
  </si>
  <si>
    <t>https://mom.life/post/6826b1940161466c6f4ea2bf-uzhasno-stali-lezt-em-volo</t>
  </si>
  <si>
    <t>https://mom.life/post/6826b1940161466c6f4ea2bf</t>
  </si>
  <si>
    <t xml:space="preserve">Сдавать анализы можно у терапевта. А дальше - по результатам сориентируют. Я с утра вставала уже уставшая, ни сил ни настроения. Тогда у меня Д3 низкий был. Фортедетрим назначили и вскоре лучше стало общее самочувствие. Но режим дня, а особенно отдыха, надо привести в порядок. Это не дело. </t>
  </si>
  <si>
    <t>https://mom.life/post/682686cbf09c73755842dbdd-devochkii-ot-vypadeniya-e</t>
  </si>
  <si>
    <t>у меня волосопад был из-за того, что витамин д упал после декрета, мне назначали фортедетрим, пропила и всё стало восстанавливаться. и волосы за пол года все вернулись и кожа стала нормального а не серого цвета и в целом состояние нормализовалось. сдайте на дефицит витаминов анализ, проверьте свои показатели</t>
  </si>
  <si>
    <t>https://mom.life/post/68261247b54ba8149019e03e-chto-to-u-menya-posle-otpuska</t>
  </si>
  <si>
    <t>Я фортедетрим пила. Назначал трихолог. Волосы вылезать перестали. Сейчас и блестят, и растут хорошо.</t>
  </si>
  <si>
    <t>https://mom.life/post/68261247b54ba8149019e03e</t>
  </si>
  <si>
    <t xml:space="preserve">Пила разный коллаген - толку ноль. Мои волосы только после повышения уровня Д3 стали меньше сыпаться и блеск появился. Фортедетрим пила. Ищите трихолога. </t>
  </si>
  <si>
    <t>https://mom.life/post/682611627bfa9570c51e8bc6-vypadeniem-em-volos-em-n</t>
  </si>
  <si>
    <t>в моем случае волосы лезли пачками из-за низкого витамина д. Он не то что низкий был, а на уровне дефицита. мне прописывали фортедетрим, это лекарственный витамин д. пропила 2 месяца. организм как будто встряску получил или перезагрузку. Общее состояние куда лучше, волосы ко мне стали возвращаться. сначала пушок отрастает, но он потом замешивается с остальными волосами  и уже не выбивается. у каждого своя причина. надо ее искать.</t>
  </si>
  <si>
    <t>monika_savchenko</t>
  </si>
  <si>
    <t>https://vk.com/wall-75962000_2266419?w=wall-75962000_2266419_r2267608</t>
  </si>
  <si>
    <t>https://vk.com/wall-75962000_2266419?w=wall-75962000_2266419_r2268011</t>
  </si>
  <si>
    <t>я испробовала многие, по итогу остановилась на фотредетриме. По анализам у меня только на нем Д3 хорошо поднимается и я действительно чувствую себе лучше.</t>
  </si>
  <si>
    <t>https://vk.com/wall-26456494_3270737</t>
  </si>
  <si>
    <t>https://vk.com/wall-26456494_3270737?reply=3270922</t>
  </si>
  <si>
    <t>Я занимаюсь , а еще фортедетрим(витамин Д) пью. Искала причину набора веса и сходила к эндокринологу. Выяснилось, что из-за дефицита витамина Д можно потолстеть. Вот сейчас уровень поднимаю.</t>
  </si>
  <si>
    <t>https://dzen.ru/a/aCc3bSTxsFChGlkJ?feed_exp=ordinary_feed&amp;from=channel&amp;integration=site_desktop&amp;place=subscriptions_channel&amp;secdata=CIC5uMntMiABUA9qAQGQAQA%3D&amp;rid=3067853769.1499.1747577725072.54352&amp;referrer_clid=1400&amp;</t>
  </si>
  <si>
    <t>https://dzen.ru/a/aCc3bSTxsFChGlkJ</t>
  </si>
  <si>
    <t xml:space="preserve">Вот у меня как раз сильно сыпались из за низкого железа и Д3, с терапевтом  выяснили: повысила железо, фортедетримом Д3 в норму привела и вуаля - заблестели волосы и почти не лезут. </t>
  </si>
  <si>
    <t>https://dzen.ru/a/aCGsGdl4Dm7UJbys?feed_exp=ordinary_feed&amp;from=channel&amp;integration=site_desktop&amp;place=subscriptions_channel&amp;secdata=CLe6tozuMiABUA9qAQGQAQA%3D&amp;rid=3552684348.1279.1747578801170.61684&amp;referrer_clid=1400&amp;</t>
  </si>
  <si>
    <t>у меня при дефиците витамина д была апатия сильная, даже тренировки забросил, с потенцией проблем вроде не было, но либидо упало. не хотелось просто ничего. назначали фортедетрим. хороший такой лекарственный витамин оказался. усваивается отлично, одного курса хватает, что бы вывести витамин д в норму. организм как будто перезагрузился. к тренировкам с легкостью вернулся, да и в спальне с женой всё опять отлично))</t>
  </si>
  <si>
    <t>Алексей Кондратьев</t>
  </si>
  <si>
    <t>https://dzen.ru/a/aCc2W-NOrl9XsVBN?feed_exp=ordinary_feed&amp;from=channel&amp;integration=site_desktop&amp;place=subscriptions_channel&amp;secdata=CO3XoOPtMiABUA9qAQGQAQA%3D&amp;rid=1275130734.1504.1747579279139.95716&amp;referrer_clid=1400&amp;</t>
  </si>
  <si>
    <t>Я витамин Д  (фортедетрим) пила, волосы выпадать перестали. Назначил трихолог после анализа на дефицит.</t>
  </si>
  <si>
    <t>СЛ</t>
  </si>
  <si>
    <t>https://vk.com/wall-67777518_74089</t>
  </si>
  <si>
    <t>https://vk.com/wall-67777518_74089?w=wall-67777518_74089_r74101</t>
  </si>
  <si>
    <t xml:space="preserve">А где в списке д3? У меня когда он низкий был и волосы сыпались, и кожа тусклая была + хроническая усталость. Хорошо врач сказала фортедетрим принимать, как только подняла д3 - волосопад закончился и самочувствие улучшилось.  </t>
  </si>
  <si>
    <t>https://www.woman.ru/health/psychology/thread-net-sil-id6262575/</t>
  </si>
  <si>
    <t>https://www.woman.ru/forum/GoToMessage/?id=99210418</t>
  </si>
  <si>
    <t>у вас на лицо все симптомы того, что у вас упал витамин д. всё, что вы перечислили, от волос до перепадов настроения и апатии. у меня зимой точно так же было. терапевт выписал фортедетрим. пропила курсом и всё встало на круги своя. даже еще лучше - энергия вернулась, апатия прошла, кожа лица стала нормального цвета, нервишки утихли. В общем, вам на анализы прямая дорога. Восполните свои дефициты и всё станет как раньше!</t>
  </si>
  <si>
    <t>Мия</t>
  </si>
  <si>
    <t>https://www.woman.ru/forum/GoToMessage/?id=99209960</t>
  </si>
  <si>
    <t>Возможно витамин Д в дефиците. Проверьте. Я себя так же чувствовала, пока фортедетрим не пропила по назначению врача . Сейчас прекрасно себя чувствую и работоспособность в разы выше.</t>
  </si>
  <si>
    <t>https://www.woman.ru/health/thread-bady-kotorye-vam-realno-pomogli-id6262569/</t>
  </si>
  <si>
    <t>https://www.woman.ru/forum/GoToMessage/?id=99208091</t>
  </si>
  <si>
    <t xml:space="preserve">Ферритин и Д3 меня окрыляют) Научена, и всегда слежу за их показателями. Д3 лучше всего мне поднимает фортедетрим, очень скоро улучшения почувствовала. По коже и волосам тоже эффект виден. </t>
  </si>
  <si>
    <t xml:space="preserve">Al. limon </t>
  </si>
  <si>
    <t>https://www.woman.ru/forum/GoToMessage/?id=99210487</t>
  </si>
  <si>
    <t>БАДы мне не помогли, а помог лекарственный витамин Д - фортедетрим. назначали его когда мой витамин д упал. от других витаминов такую перезагрузку я не испытывала. скорее всего от того, что большинство из них плохо усваиваются или их надо пить очень долго.</t>
  </si>
  <si>
    <t>https://vk.com/wall-163443556_1934818</t>
  </si>
  <si>
    <t>https://vk.com/wall-163443556_1934818?reply=1935132</t>
  </si>
  <si>
    <t>Я еще фортедетрим (витамин Д) пила. Из-за дефицита волосы плохо растут, выпадают и секутся. Мне трихолог назначал.</t>
  </si>
  <si>
    <t>https://vk.com/wall-163443556_1934818?w=wall-163443556_1934818_r1935147</t>
  </si>
  <si>
    <t>Хороший подход. Я пилинг делаю для кожи головы и фортедетримом Д3 на уровне держу. Волосы говорят спасибо</t>
  </si>
  <si>
    <t>https://dzen.ru/a/aClc4yULO2OTmsrn</t>
  </si>
  <si>
    <t>У меня зимой упал витамин д, так я погрязла в соплях и в дико апатичном состоянии. Думала депрессия на пороге стоит, а нет, просто упал витамин Д. назначали фортедетрим. пропила курс и всё пришло в норму. к весне стала бодра весела и даже похудела на радостях))</t>
  </si>
  <si>
    <t>https://vk.com/wall-158171481_451849</t>
  </si>
  <si>
    <t>https://vk.com/wall-158171481_451849?reply=451995</t>
  </si>
  <si>
    <t>Фортедетрим (витамин Д) пила, волосы стали быстрее расти и выглядеть здоровее. Дозировку и срок трихолог назначал.</t>
  </si>
  <si>
    <t>https://vk.com/wall-158171481_451849?w=wall-158171481_451849_r451988</t>
  </si>
  <si>
    <t xml:space="preserve">Начните с анализов, пусть терапевт назначит. У меня низкий д3 был - тоже так же себя чувствовала. Фортедетримом подняла и жизнь заиграла красками. </t>
  </si>
  <si>
    <t>https://vk.com/wall-163580423_435461</t>
  </si>
  <si>
    <t>https://vk.com/wall-163580423_435461?w=wall-163580423_435461_r435624</t>
  </si>
  <si>
    <t>плюсую за фортедетрим. тоже быстро вывел меня из этого упаднического состояния. у вас тоже просели витамины. восполните их и всё станет хорошо!</t>
  </si>
  <si>
    <t>https://vk.com/wall-163580423_435461?reply=435622</t>
  </si>
  <si>
    <t>Сдайте анализ на дефицит витаминов. У меня Д гиду уровня был, от этого и сил не на что не хватало, просыпалась уже уставшая. Назначали фортедетрим, уже через две недели приема стала себя бодрее чувствовать и уставать меньше.</t>
  </si>
  <si>
    <t>https://telegram.me/docwhatshow/5917</t>
  </si>
  <si>
    <t>https://t.me/docwhatshow/5917?comment=22436</t>
  </si>
  <si>
    <t xml:space="preserve">Не понаслышке знаю, что такое недостаток витаминов. Как восполнила дефициты стала чувствовать себя лучше, волосы и ногти крепче, и энергия появилась. Пью фортедетрим, поднимаю Д3, препараты железа, магний и омегу.  </t>
  </si>
  <si>
    <t>https://vk.com/wall-102453067_401542</t>
  </si>
  <si>
    <t>https://vk.com/wall-102453067_401542?w=wall-102453067_401542_r401717</t>
  </si>
  <si>
    <t>плюсую за фортедетрим. тоже его назначали. хорошо усваивается и быстро поднимает твой витамин д.</t>
  </si>
  <si>
    <t>https://vk.com/wall-67794506_1235161</t>
  </si>
  <si>
    <t>https://vk.com/wall-67794506_1235161?reply=1235195</t>
  </si>
  <si>
    <t>Проверьте уровень витамина Д. Если он в дефиците, то вес сбросить сложно, а набрать очень легко. Мне эндокринолог фортедетрим назначал пить. Сейчас потихоньку худеть стала.</t>
  </si>
  <si>
    <t>https://telegram.me/familyhealthguide0/494</t>
  </si>
  <si>
    <t>https://t.me/familyhealthguide0/494?comment=2551</t>
  </si>
  <si>
    <t xml:space="preserve">Так много и часто я ее есть не могу. Д3 мне поднял и поддерживает фортедетрим и омегу все же дополнительно принимаю. </t>
  </si>
  <si>
    <t>https://otvet.mail.ru/question/243063210</t>
  </si>
  <si>
    <t>https://otvet.mail.ru/answer/2077918840</t>
  </si>
  <si>
    <t>Лежать целый день на солнце, главное солнцезащитным кремом не мазаться, потому что он блокирует попадание витамина Д. Только сгорите. Поэтому «сразу говорю» лучше фортедетрим пить. Дозировку назначает врач после анализа на дефицит.</t>
  </si>
  <si>
    <t>https://vk.com/wall-137658144_1711060</t>
  </si>
  <si>
    <t>https://vk.com/wall-137658144_1711060?w=wall-137658144_1711060_r1711179</t>
  </si>
  <si>
    <t xml:space="preserve">Вам нужен хороший врач. Подруга сдала анализы, и сказали сначала закрывать дефициты. Иначе все остальные действия не помогут или помогут не значительно. Поднимала она железо, д3 повысила фортедетримом и, месяца через 3, изменения заметила. Больше сил появилось - физ нагрузку ввела в свою жизнь, аппетит стал нормальным, на сладкое и булки </t>
  </si>
  <si>
    <t>https://otvet.mail.ru/question/243057566</t>
  </si>
  <si>
    <t>https://otvet.mail.ru/answer/2077923020</t>
  </si>
  <si>
    <t>а вы сдавали анализ на показатель витамина Д? ведь его дефицит очень сильно влияет на выпадение волос. у меня у брата так было. он фортедетрим пропивал, врач выписывал. спустя 3-4 месяца как восстановил свой витамин д у него проклюнулись волосы на месте выпавших</t>
  </si>
  <si>
    <t>https://otvet.mail.ru/answer/2077919882</t>
  </si>
  <si>
    <t>Мне трихолог фортедетрим назначал. Волосы вылезать перестали.</t>
  </si>
  <si>
    <t>https://vk.com/wall-150054253_475449</t>
  </si>
  <si>
    <t>https://vk.com/wall-150054253_475449?w=wall-150054253_475449_r475600</t>
  </si>
  <si>
    <t xml:space="preserve">Сдайте базовые анализы - белок, Д3, железо смотрите. Это то что влияет на волосы, ногти, кожу и настроение сильно. Я д3 фортедетримом поднимала, прям классно действует. И энергии прибавилось.   </t>
  </si>
  <si>
    <t>Марина Алимов</t>
  </si>
  <si>
    <t>https://vk.com/wall-150054253_475449?w=wall-150054253_475449_r475629</t>
  </si>
  <si>
    <t>плюсую за фортедетрим. лучший витамин д из всех что назначали.</t>
  </si>
  <si>
    <t>https://vk.com/wall-185317296_357834</t>
  </si>
  <si>
    <t>https://vk.com/wall-185317296_357834?reply=357986</t>
  </si>
  <si>
    <t>Возможно витамина Д в организме не хватает. У меня дефицит был, назначали фортедетрим курсом. Сейчас проблем с волосами и ногтями проблем нет.</t>
  </si>
  <si>
    <t>https://vk.com/wall-185317296_357834?w=wall-185317296_357834_r357972</t>
  </si>
  <si>
    <t xml:space="preserve">Лучше сдать анализы и решать, что принимать после. Я при при низком Д3 по утрам еле как вставала, фортедетрим врач прописал - очень быстро подняла уровень д3 и энергии больше стало. Волосы почти не выпадают.  </t>
  </si>
  <si>
    <t>https://vk.com/wall-33519515_2683881</t>
  </si>
  <si>
    <t>https://vk.com/wall-33519515_2683881?w=wall-33519515_2683881_r2684660</t>
  </si>
  <si>
    <t>да, фортедетрим это лекарственный витамин д от того он усваивается гораздо лучше и действительно поднимает показатель. мне его назначали зимой. и волосы и кожа, да всё, становится лучше, когда витамины в теле в порядке, в частности витамин д, на нем много чего завязано</t>
  </si>
  <si>
    <t>https://vk.com/wall-33519515_2683881?reply=2684600</t>
  </si>
  <si>
    <t>Я по назначению трихолога витамин Д (Фортедетрим) пила.  Сейчас волосы крепкие и не вылезают.</t>
  </si>
  <si>
    <t>https://vk.com/wall-62490990_1646027</t>
  </si>
  <si>
    <t>https://vk.com/wall-62490990_1646027?offset=20&amp;w=wall-62490990_1646027_r1646239</t>
  </si>
  <si>
    <t>Все гениальное - просто. ПП, спорт, контроль порций, свежий воздух. И следить обязательно за состоянием организма. Если тот же Д3 просядает, то и сил на это все не найдется. Давно принимаю фортедетрим и чувствую себя с ним намного лучше - спорт вернула в свою жизнь, а то все сил не было.</t>
  </si>
  <si>
    <t>Кира Андреева</t>
  </si>
  <si>
    <t>https://vk.com/wall-62490990_1646027?offset=20&amp;w=wall-62490990_1646027_r1646268</t>
  </si>
  <si>
    <t>имейте ввиду, что если вес стоит, это может быть дефицит витамина д. из всех мною опробованных, могу посоветовать лекарственный витамин д фортедетрим. усваивается отлично и быстро выводит вит.д в норму. а с ним и все процессы налаживаются в теле</t>
  </si>
  <si>
    <t>https://vk.com/wall-131969905_213705</t>
  </si>
  <si>
    <t>https://vk.com/wall-131969905_213705?reply=213723</t>
  </si>
  <si>
    <t>Возможно витамин Д в дефиците, от этого проблемы с волосами, ногтями и настроением. Вам бы анализ на дефицит сдать. Я пила полгода фортедетрим для поднятия уровня. Сейчас прекрасно себя чувствую, волосы начали быстрее расти и блестеть.</t>
  </si>
  <si>
    <t>https://vk.com/wall-81773410_165856</t>
  </si>
  <si>
    <t>https://vk.com/wall-81773410_165856?w=wall-81773410_165856_r165919</t>
  </si>
  <si>
    <t xml:space="preserve">Только не комплексные - пустая трата денег. Нужно узнать чего не хватает - сдать анализы- и уже восполнять. У меня был сильно низкий Д3- поднимала фортедетримом, уже через 2,5 месяца заметила улучшения. </t>
  </si>
  <si>
    <t>https://vk.com/wall-172880205_378383</t>
  </si>
  <si>
    <t>https://vk.com/wall-172880205_378383?w=wall-172880205_378383_r378680</t>
  </si>
  <si>
    <t>у меня так было при низком витамине д. тоже фортедетрим выписывали. самый лучший из всех витаминов д, которые я пила. усваивается сразу, не надо пить пол года, восстанавливает весь организм от иммунитета до кожи и волос.</t>
  </si>
  <si>
    <t>https://vk.com/wall-172880205_378383?reply=378674</t>
  </si>
  <si>
    <t>Я сейчас фортедетрим по назначению врача пью. Как раз из-за дефицита витамина Д волосы и выпадали.</t>
  </si>
  <si>
    <t>https://vk.com/wall-160062434_686434</t>
  </si>
  <si>
    <t>https://vk.com/wall-160062434_686434?w=wall-160062434_686434_r686567</t>
  </si>
  <si>
    <t>Сдайте анализы и там видно будет. Низкие д3, железо дают такое состояние. Я пью препараты железа и фортедетрим для повышения Д3, контролирую показатели регулярно. На фоне приема - заметно лучше стали и волосы и общее самочувствие.</t>
  </si>
  <si>
    <t>https://vk.com/wall-160062434_686434?w=wall-160062434_686434_r686577</t>
  </si>
  <si>
    <t>согласна про витамин д и фортедетрим. из всех препаратов Д-содержащих, этот лучше всех, не надо пить его пол года, что бы вывести в норму свой показатель</t>
  </si>
  <si>
    <t>https://vk.com/wall-102453067_401542?reply=401713</t>
  </si>
  <si>
    <t>А анализ на витамин Д не сдавали? У меня из-за дефицита волосы лезли. Назначили фортедетрим для поднятия уровня, через три месяца волосы окрепли и начали блестеть и выглядеть здоровыми.</t>
  </si>
  <si>
    <t>https://mom.life/post/682a36c3b45b8d5f8d08ce4e-ochen-silno-em-vypadayut</t>
  </si>
  <si>
    <t>https://mom.life/post/682a36c3b45b8d5f8d08ce4e</t>
  </si>
  <si>
    <t xml:space="preserve">Сдайте анализы - посмотрите железо, д3. Если они низкие - поднимайте. Очень влияют они на волосы. Я фортедетрим пью - классно поднимает Д3 и удобно принимать. Омегу еще и витамины группы В курсами принимаю. </t>
  </si>
  <si>
    <t>https://mom.life/post/682a05df4e437d36eb5ac54f-devochki-posovetuyte-sredstv</t>
  </si>
  <si>
    <t>если вы не на ГВ уже, то вам надо сдать анализ на дефицит витаминов и восполнить то, что просело за время декрета. у меня это был витамин д, ушел в дефицит. и волосы лезли и ногти и кожа лица была просто ужас. назначали фортедетрим. когда витамин д вывела в норму, то и тело стало чиниться. всё пришло в норму и все волосы ко мне вернулись, слава богу))</t>
  </si>
  <si>
    <t>https://mom.life/post/6829fc5b4c74146273484ee4-tak-esli-em-volosy-em-sp</t>
  </si>
  <si>
    <t>Мне фортедетрим (витамин Д) помог. Назначал трихолог трехмесячным курсом.</t>
  </si>
  <si>
    <t>https://vk.com/friends?section=all&amp;w=wall-179684605_330573_r331994</t>
  </si>
  <si>
    <t>https://vk.com/friends?section=all&amp;w=wall-179684605_330573_r332238</t>
  </si>
  <si>
    <t>Алина, главное контролировать теперь этот показатель. Я уже фортедетрим всем знакомым посоветовала)</t>
  </si>
  <si>
    <t>https://vk.com/wall-158936891_664297?w=wall-113922100_380849_r380907</t>
  </si>
  <si>
    <t>https://vk.com/wall-158936891_664297?w=wall-113922100_380849_r381001</t>
  </si>
  <si>
    <t>Наталья, да, здесь главное восполнить то. чего вашему организму не хватает. но я вот больше склоняюсь к лекарственным витаминам, таким как фортедетрим</t>
  </si>
  <si>
    <t>http://www.tiktok.com/@uncle_ber/video/7506019202759757074</t>
  </si>
  <si>
    <t>После того как фортедетрим (витамин Д) пропила и вышла из дефицита у меня заметно аппетит снизился. Курс эндокринолог назначал на полгода.</t>
  </si>
  <si>
    <t>Геля</t>
  </si>
  <si>
    <t>https://t.me/ivan_ber_chat/51925</t>
  </si>
  <si>
    <t>https://t.me/ivan_ber_chat/51957</t>
  </si>
  <si>
    <t xml:space="preserve">Сила воли 💪🏼💪🏼💪🏼 Тоже тренирую ее. Слышал, что Д3 очень влияет на метаболизм. Стал его в норму приводить фортедетримом. Питание чищу. Колоть ниче не готов </t>
  </si>
  <si>
    <t>Abra Kadabra</t>
  </si>
  <si>
    <t>https://youtu.be/0eG-C9C9eJo?si=V7tTHKEYjpkouWGG</t>
  </si>
  <si>
    <t>я восполняла свой дефицит витамина д фортедетримом. назначал врач. я уже через пару недель стала замечать улучшение состояния. с другими витаминами д такого не было, приходилось пить чуть ли не пол года, что бы мой уровень поднялся. а когда Д в норме, то действительно и энергии больше, легче на спорт себя сподвигать, и на сладкое не тянет. чудо, а не витамин))</t>
  </si>
  <si>
    <t>https://youtube.com/watch?v=0eG-C9C9eJo&amp;lc=UgzlpGbNn1HcmykR6pl4AaABAg&amp;si=67xjfdRkKUEa_br1</t>
  </si>
  <si>
    <t>Я после курса фортедетрима (витамина Д) стала намного бодрее себя чувствовать, прошла вечная усталость и работоспособность стала лучше. Дозировку назначал врач, после анализа на дефицит.</t>
  </si>
  <si>
    <t>https://dzen.ru/a/aCsRnSymiTAHesu6</t>
  </si>
  <si>
    <t xml:space="preserve">Силе воли и их дисциплине  точно можно позавидовать. Я пока по базовым добавкам иду: омега, группу В колю, кальций и витамин Д3 (фортедетрим отлично подошел). А они наверняка помогали организму прилично так другими добавочками. </t>
  </si>
  <si>
    <t>Макс Титов</t>
  </si>
  <si>
    <t>https://dzen.ru/a/aCs9uMPGq2pHJ_aV</t>
  </si>
  <si>
    <t>еще за витамином Д надо следить, он вообще за многое отвечает. у меня зимой просел он, так я не знал, как с дивана заставить себя встать, не то что бы до спорт зала дойти. да и с женой как-то страсти поугасли. назначали фортедетрим, вот первый препарат.который быстро поставил меня на ноги. видимо, потому что лекарственная форма витамина. другие, которые пил до этого просто как мимо проходили. Питание вообще немаловажную роль играет. Сейчас столько всяких добавок в продуктах, надо не лениться и читать составы, что бы максимально полезное потреблять в пищу и детей кормить нормальными продуктами.</t>
  </si>
  <si>
    <t>https://youtu.be/uEPt-qrfbUE?si=Wsk10g8ZhqHnlk8Q</t>
  </si>
  <si>
    <t>https://youtube.com/watch?v=uEPt-qrfbUE&amp;lc=UgyAeV9Vl1u7sCY5yU94AaABAg&amp;si=AHs55YUlk9kagAGe</t>
  </si>
  <si>
    <t>Спасибо. У меня был дефицит, сдавала анализы. Назначали фортедетрим на полгода. Сейчас витамин Д в норме. А нужно ли через какой-то период сдать еще один анализ,  чтобы посмотреть не упал ли он заново?</t>
  </si>
  <si>
    <t>https://www.youtube.com/watch?v=uEPt-qrfbUE&amp;lc=UgwOQp3v0JF0qn49BIR4AaABAg</t>
  </si>
  <si>
    <t>Я солнца толком не вижу, на питание не надеюсь, фортедетрим со мной всегда. Но я, конечно, анализами контролирую. Был дефицит  - он закрыт, теперь профилактическую дозировку принимаю.</t>
  </si>
  <si>
    <t>https://vk.com/wall-81824379_7496205</t>
  </si>
  <si>
    <t>https://vk.com/wall-81824379_7496205?w=wall-81824379_7496205_r7496977</t>
  </si>
  <si>
    <t>я столько витаминов д перепробовала, пока зимой не назначили фортедетрим. вот кто действительно поднимает витамин Д в теле в норму. остальные по пол года пила - толку ноль было. и без витамина д чувствуешь себя развалиной просто. надо за ним следить</t>
  </si>
  <si>
    <t>https://vk.com/wall-73916798_9290886</t>
  </si>
  <si>
    <t>https://vk.com/wall-73916798_9290886?reply=9291279</t>
  </si>
  <si>
    <t>Сама на витамин Д сдавала.  Очень полезный анализ. Потом с результатом к врачу обратилась. Назначили фортедетрим чтобы из дефицита выйти. Сейчас намного бодрее себя сочувствую и устаю меньше.</t>
  </si>
  <si>
    <t>http://vk.com/wall-118193328_3006163</t>
  </si>
  <si>
    <t>https://vk.com/wall-118193328_3006163?w=wall-118193328_3006163_r3006398</t>
  </si>
  <si>
    <t>О! Это всем надо! Магний принимаю постоянно, железо - контролирую, Д3 как то был низкий - фортедетримом поднимала, сейчас поддерживаю им же. И контролирую анализами обязательно!</t>
  </si>
  <si>
    <t>http://vk.com/wall-33519515_2684670</t>
  </si>
  <si>
    <t>https://vk.com/wall-33519515_2684670?w=wall-33519515_2684670_r2685220</t>
  </si>
  <si>
    <t>плюсую за фортедетрим. лучший витамин д, который мне назначали.</t>
  </si>
  <si>
    <t>https://vk.com/wall-33519515_2684670?reply=2685056</t>
  </si>
  <si>
    <t>Как по мне заморачиваетесь сильно. Это естественный процесс, от него не уйти. Ну или к трихологу сходите, он вам все по полочкам разложит. У меня волосы лезли, сходила, сдала анализы, пропила фортедетрим (витамин Д). Теперь не выпадают и стали расти.</t>
  </si>
  <si>
    <t>https://youtu.be/YKfyj6spABc?si=JkvC_N6_swkhin5m</t>
  </si>
  <si>
    <t>https://youtube.com/watch?v=YKfyj6spABc&amp;lc=UgwcLwX2HkpDx_Ym91p4AaABAg&amp;si=VCPmSDPNc5Q-V4tI</t>
  </si>
  <si>
    <t>Магний, я так понял, можно смело постоянно принимать. Д3 мне даже тренер сказал сдать анализ - оказался низковат,  и он посоветовал фортедетрим. Отлично усваивается, никакого дискомфорта при приеме не заметил. Омегу пью курсами- типо надо же.</t>
  </si>
  <si>
    <t>@ВадимГраф-о1к</t>
  </si>
  <si>
    <t>из всех витаминов Д которые я принимал мне зашел фортедетрим. назначал врач зимой, когда мой витамин д упал. После курса приема я сразу почувствовал себя лучше ,ушло состояние разбитого корыта, на спорт стал чаще ходить, либидо и то повысилось)) не витамин а чудо чудное)) предыдущие витамины д вообще никак не отражались на организме, что пил что нет</t>
  </si>
  <si>
    <t>http://vk.com/wall-103924276_1911215</t>
  </si>
  <si>
    <t>https://vk.com/wall-103924276_1911215?reply=1911392</t>
  </si>
  <si>
    <t>Я на витамин Д анализ сдавала, показал дефицит. Теперь фортедетрим пить  на три месяца назначили. Работоспособность на порядок выше и чувствую себя бодрее, хотя принимаю только третью неделю.</t>
  </si>
  <si>
    <t>https://dzen.ru/a/aCuNSPokWWVMeY1Y</t>
  </si>
  <si>
    <t>Все так и было - ломкие ногти, упадок сил и иммунитет так себе. Когда подняла железо и Д3  - стало намного лучше все! Фортедетрим теперь всем рекомендую в качестве источника Д3. И сдавать анализы!</t>
  </si>
  <si>
    <t>Марина М</t>
  </si>
  <si>
    <t>http://www.youtube.com/watch?v=vwWMtU6C-3c</t>
  </si>
  <si>
    <t>у меня состояние апатии полнейшей и бессилия возникло именно когда упал витамин д. врач прописал фортедетрим. очень эффективный оказался. другие витамины приходилось пить подолгу и то результата не было. а этот быстро поставил на ноги. теперь другие даже не беру.</t>
  </si>
  <si>
    <t>https://vk.com/wall-8634046_1830434</t>
  </si>
  <si>
    <t>https://vk.com/wall-8634046_1830434?reply=1830512</t>
  </si>
  <si>
    <t>Фортедетрим (вит.Д) классный. После него волосы начинают расти и ногти крепкими становятся. Только сначала анализ на дефицит сдать нужно и с результатом к врачу, он нужную дозировку назначит. Я такую сейчас пью.</t>
  </si>
  <si>
    <t>https://vk.com/wall-8634046_1830434?w=wall-8634046_1830434_r1830570</t>
  </si>
  <si>
    <t>Тут вам правильно пишут - железо, д3 в первую очередь смотрите. Они очень влияют на все, что перечислили. У меня пока Д3 низкий был - волосы сыпались жутко. Фортедетрим прописали, он быстро прям поднял мне д3 - теперь не так страшно расчесываться.</t>
  </si>
  <si>
    <t>https://vk.com/wall-211305833_100852</t>
  </si>
  <si>
    <t>https://vk.com/wall-211305833_100852?offset=140&amp;w=wall-211305833_100852_r101128</t>
  </si>
  <si>
    <t>у меня волосы посыпались когда в дефицит ушел витамин д. назначили фортедетрим. после курса анализ сразу вышел в норму, а еще через месяц я заметила отрастающие волосы на месте выпавших. за пол года вся моя шевелюра ко мне возвратилась.</t>
  </si>
  <si>
    <t>https://vk.com/wall-211305833_100852?reply=101089</t>
  </si>
  <si>
    <t>У меня из-за дефицита витамина Д вылезали. Тоже анализ сдала. Потом по 8000 МЕ фортедетрим пила. Назначали курсом на три месяца. Сейчас волосы не лезут, меньше секутся и блестят.</t>
  </si>
  <si>
    <t>https://vk.com/wall-211305833_100852?offset=120&amp;w=wall-211305833_100852_r101121</t>
  </si>
  <si>
    <t xml:space="preserve">А Д3 какие цифры? А то врачи часто нормы какие то свои называют. Когда ферритин и д3 у меня были низкие тоже и волосы лезли и кожа тусклая была. Все с колен подняла и заметила уже через 2-3 месяца эффект. Фортедетрим (это вит Д) и сейчас принимаю уже в меньшей дозировке. </t>
  </si>
  <si>
    <t>http://vk.com/wall-167393622_149716</t>
  </si>
  <si>
    <t>https://vk.com/wall-167393622_149716?w=wall-167393622_149716_r150004</t>
  </si>
  <si>
    <t>плюсую за фортедетрим, лучший лекарственный витамин д что мне назначали. он с маслом, поэтому его не надо заедать ни чем жирным для усвоения. и ему не требуются витамины компаньоны. он сам по себе хорошо усваивается.</t>
  </si>
  <si>
    <t>https://vk.com/wall-167393622_149716?reply=149925</t>
  </si>
  <si>
    <t>Сначала анализ на дефицит сдайте. Врач посмотрит и назначит дозировку и длительность приема. Мне фортедетрим на полгода назначали по 8000 МЕ в сутки.</t>
  </si>
  <si>
    <t>https://telegram.me/modsminecraft332/851</t>
  </si>
  <si>
    <t>https://t.me/modsminecraft332/851?comment=63943</t>
  </si>
  <si>
    <t xml:space="preserve">Куда погнал? А эффект то хоть заметил? Я тоже слежу за Д3, но у меня таких взлетов не было. Все размеренно вверх идет на фортедетриме. </t>
  </si>
  <si>
    <t>https://t.me/modsminecraft332/851?comment=63946</t>
  </si>
  <si>
    <t>ты сам себе всё поназначал? я точечно пью то, чего не хватает. из последнего пил фортедетрим, уверенно поднимает витамин д, без профицита. сразу же вышел из состояния разбитого корыта, теперь на бодряках</t>
  </si>
  <si>
    <t>Bon-Bon</t>
  </si>
  <si>
    <t>https://vk.com/wall-26296001_122078</t>
  </si>
  <si>
    <t>https://vk.com/wall-26296001_122078?reply=122096</t>
  </si>
  <si>
    <t>Фортедетрим (витамин Д) ногти стали крепкими , волосы блестящими и лучше растут. Но по дозировке нужна консультация с врачом, она разная для всех и зависит от дефицита.</t>
  </si>
  <si>
    <t>https://vk.com/wall-1678339_2402651</t>
  </si>
  <si>
    <t>https://vk.com/wall-1678339_2402651?offset=20&amp;w=wall-1678339_2402651_r2402836</t>
  </si>
  <si>
    <t xml:space="preserve">Анализы основные можно и терапевта сдать, и решать по результатам. Комплексные витамины не вижу смысла пить - надо бить точечно. Низкое железо и д3 сильно сказываются на волосах. Я фортедетрим пью (витамин Д), гораздо лучше ситуация с волосами стала. </t>
  </si>
  <si>
    <t>https://vk.com/wall-1678339_2402651?offset=20&amp;w=wall-1678339_2402651_r2402845</t>
  </si>
  <si>
    <t>вот только хотела про фортедетрим написать! лучший витамин д из всех опробованных. восстановила волосы свои после родов с ним</t>
  </si>
  <si>
    <t>https://vk.com/wall-164398576_134653</t>
  </si>
  <si>
    <t>https://vk.com/wall-164398576_134653?reply=134675</t>
  </si>
  <si>
    <t>Я фортедетрим пью. Назначал врач, перед этим анализ на дефицит витамина Д сдавала. Чувствую себя бодрячком, мозг лучше и быстрее работать стал, кожа лучше выглядит.</t>
  </si>
  <si>
    <t>https://vk.com/wall-113871071_49738</t>
  </si>
  <si>
    <t>https://vk.com/wall-113871071_49738?w=wall-113871071_49738_r49757</t>
  </si>
  <si>
    <t xml:space="preserve">Сдайте анализы для начала. Акцент на Ферритине и д3. У меня из за них волосопад был. Стали в врачом все в норму приводить и стало лучше. Витамин Д3 - фортедетрим пила, железо капала. </t>
  </si>
  <si>
    <t>https://vk.com/wall-73940434_499807</t>
  </si>
  <si>
    <t>https://vk.com/wall-73940434_499807?w=wall-73940434_499807_r499876</t>
  </si>
  <si>
    <t>у меня всё то же самое было когда упал витамин д. долго искала причину и только анализ на дефициты показал в чем дело. назначили фортедетрим. курс составил 2 месяца. еще через месяц стала замечать,что волосы нашли дорогу обратно и возвращаются ко мне. кожа и ногти сразу пришли в норму, а вот волосы пришлось уравнивать с общей массой, пришлось сделать карэ, но главное, что все на месте.</t>
  </si>
  <si>
    <t>https://mom.life/post/682c453461e1dc4fae1e97de-pomozhet-li-pri-vypadeniyah</t>
  </si>
  <si>
    <t>Не рискнула, только после ГВ. Но я сходила к трихологу, сдала анализ на дефицит, а потом фортедетрим полгода пила. Волосы перестали выпадать, теперь растут и блестят.</t>
  </si>
  <si>
    <t>https://mom.life/post/682c2b3c5d148749f83c1b14-devochki-strashno-lezut-em-v</t>
  </si>
  <si>
    <t>https://mom.life/post/682c2b3c5d148749f83c1b14</t>
  </si>
  <si>
    <t xml:space="preserve">Низкие и д3 и железо действительно сильно влияют на волосы. Мне фортедетрим шикарно повысил Д3. Как раз пересдавала через 3 месяца его. А у вас всего только месяц прошел. </t>
  </si>
  <si>
    <t>https://mom.life/post/682b9b975bd6a114c273f284-kak-spravitsya-s-poslerodov</t>
  </si>
  <si>
    <t>99% что у вас упал витамин д. у меня всё в точности так же. назначали фортедетрим. быстро привел мой витамин Д в норму. после курса через месяц стала замечать первые новые волоски, они торчали пушком на голове)) за пол года всё пришло в норму как и было ДО беременности. про кожу и ногти молчу, они сразу после приема витамина д пришли в порядок</t>
  </si>
  <si>
    <t>Я фортедетрим пила по назначению трихолога. Волосопад прошел.</t>
  </si>
  <si>
    <t>https://vk.com/wall-211305833_100852?reply=101141&amp;thread=101121</t>
  </si>
  <si>
    <t>https://vk.com/wall-211305833_100852?reply=101195&amp;thread=101121</t>
  </si>
  <si>
    <t>Лилия, я делюсь своим опытом. Заметные изменения и в самочувствии и, наконец то, в анализах я увидела только на фортедетриме.</t>
  </si>
  <si>
    <t>https://vk.com/wall-70601728_161053</t>
  </si>
  <si>
    <t>https://vk.com/wall-70601728_161053?w=wall-70601728_161053_r161062</t>
  </si>
  <si>
    <t>отсутствие энергии может говорить о том, что у вас низкий витамин д. и вес может стоять, даже если начнете худеть. у меня вот так после декрета случилось. села на диету, добавила домашние тренировки, а вес стоит. сестра сказала, что надо сначала организм восстановить. восполнить все дефициты по витаминам. у меня вот Д и оказался очень низким. прописали фортедетрим. а как витамин д восстановился то и вес пошел и на сладкое перестало тянуть, легче диета стала даваться.</t>
  </si>
  <si>
    <t>https://vk.com/wall-61005538_104385</t>
  </si>
  <si>
    <t>https://vk.com/wall-61005538_104385?reply=104412</t>
  </si>
  <si>
    <t>Я уровень витамина Д в норму привела и вес сам стал потихоньку уходить. Аппетит стал меньше и тяга к сладкому. Пила фортедетрим, дозировку эндокринолог назначал.</t>
  </si>
  <si>
    <t>https://vk.com/wall-135803348_845465</t>
  </si>
  <si>
    <t>https://vk.com/wall-135803348_845465?w=wall-135803348_845465_r845977</t>
  </si>
  <si>
    <t xml:space="preserve">Главное не резко, а то все вернется вскоре. Воду пить, питание почистить, физ нагрузку постепенно увеличивать, и важно - проверить дефициты. Д3 сильно влияет на метаболизм. Пока у меня низкий был - еще и сил не было ни на что.  Подняла фортедетримом и начала в зал ходить, и вес легче уходит. </t>
  </si>
  <si>
    <t>https://vk.com/wall-191858427_460724</t>
  </si>
  <si>
    <t>https://vk.com/wall-191858427_460724?w=wall-191858427_460724_r460741</t>
  </si>
  <si>
    <t>поэтому всегда оставляют горький шоколад в разрешёнке при диете)) а если витамин д низкий, то худеть будет сложно. ни энергии не будет ни сил. мне после декрета было сложно вернуть себе былые формы, врач прописал фортедетрим, т.к. витамин д сильно упал. он помог мне привести показатель в норму. а с нормальным витамином д совсем по другому себя ощущаешь. всё становится легче делать, хоть рутину по дому хоть спортом заниматься.</t>
  </si>
  <si>
    <t>https://vk.com/wall-6523189_6214451</t>
  </si>
  <si>
    <t>https://vk.com/wall-6523189_6214451?reply=6214983</t>
  </si>
  <si>
    <t>Я из-за дефицита витамина Д сладкое хомячила. После того как фортедетрим 3 месяца попила, уровень нормализовался, тяга к сладостям ушла. Назначали по 8000 МЕ в сутки</t>
  </si>
  <si>
    <t>https://vk.com/wall-60039416_328545</t>
  </si>
  <si>
    <t>https://vk.com/wall-60039416_328545?w=wall-60039416_328545_r328574</t>
  </si>
  <si>
    <t>Сообщите, как узнаете ответ ) Больше гулять хотя бы, уменьшить порции. И если уровень витамина D3 низкий, может быть сложнее сбросить вес. Проверьте его. Я принимаю фортедетрим – с ним меньше тянет на сладкое, и энергии стало больше.</t>
  </si>
  <si>
    <t>https://vk.com/wall-144353696_3028372</t>
  </si>
  <si>
    <t>https://vk.com/wall-144353696_3028372?offset=20&amp;w=wall-144353696_3028372_r3029126</t>
  </si>
  <si>
    <t>да, согласна, надо проверить витамины и ЖКТ. после декрета очень часто витамин д опускается до критической отметки, и с этого летит весь организм. мне после ГВ назначали фортедетрим. вывела свой Д в норму и организм запел просто. совсем по другому себя ощущаешь. хотя я раньше недооценивала витамины)) а муж, конечно, поддержать бы вас должен. он же видит, что вы переживаете. и добавляет вам стресса. поговорите с ним, пусть перестанет так говорить, мужики иногда даже таких простых вещей не понимают.</t>
  </si>
  <si>
    <t>https://vk.com/wall-144353696_3028372?reply=3029496</t>
  </si>
  <si>
    <t>Может у вас с витамином Д проблемы? От него вся правильная жизнедеятельность организма зависит. У меня тоже сбои были, пока по назначению врача курс фортедетрима не пропила. Даже не предполагала, что это настолько важный витамин.</t>
  </si>
  <si>
    <t>https://vk.com/wall-196389526_1602007</t>
  </si>
  <si>
    <t>https://vk.com/wall-196389526_1602007?offset=20&amp;w=wall-196389526_1602007_r1603418</t>
  </si>
  <si>
    <t>Может нужно чтобы вас кто то контролировал? А Д3 у вас в норме? У сестры вес стал уходить как фортедетрим начала пить - д3 им поднимала по совету эндокринолога. Он сказал, что он на метаболизм влияет тоже. Но без коррекции питания и без физ нагрузки чуда не случиться.</t>
  </si>
  <si>
    <t>https://vk.com/wall-196389526_1602007?w=wall-196389526_1602007_r1603182</t>
  </si>
  <si>
    <t>вес может стоять из-за низкого витамина д. я с этим столкнулась когда после декрета худела. назначали фортедетрим. восстановила и на сладкое перестало так бешено тянуть и энергия появилась, стала спорт добавлять. за пол года вернула себе свой вес. сидя на диване вес не сбросишь. надо хотя бы свои 10 тыс шагов ходить. а по калориям вам правильно доктор сказал - 1200 норма. пересмотрите свою корзину продуктовую.</t>
  </si>
  <si>
    <t>https://vk.com/wall-75686415_200988</t>
  </si>
  <si>
    <t>https://vk.com/wall-75686415_200988?reply=201194</t>
  </si>
  <si>
    <t>Витамин Д для начала проверить нужно. Если есть дефицит, то вес будет сложно скинуть. Мне фортедетрим курсом прописывали . Сразу аппетит снизился и на сладкое тянуть перестало.</t>
  </si>
  <si>
    <t xml:space="preserve">Тори Емельянова </t>
  </si>
  <si>
    <t>https://vk.com/wall-60397113_13296868</t>
  </si>
  <si>
    <t>https://vk.com/wall-60397113_13296868?offset=40&amp;w=wall-60397113_13296868_r13298046</t>
  </si>
  <si>
    <t xml:space="preserve">Гипноз?) Ко мне 4 кг как то прилипли, вот я злилась - никак не уходят. А потом сдавала анализы и оказался дефицит д3. Посоветовали фортедетрим, уже через 3 месяца увидела эффект: стала бодрее, и вес сдвинулся с мертвой точки наконец то. Проверьте тоже его, мало ли </t>
  </si>
  <si>
    <t>https://vk.com/wall-60397113_13296868?offset=20&amp;w=wall-60397113_13296868_r13297523</t>
  </si>
  <si>
    <t>если витамина д в организме не хватает, то и энергии на похудение не будет и на вредности дико тянет и вес стоит. из всех назначенных мне витаминов д больше всех понравился фортедетрим. усваивается отлично и быстро выводит Д в норму. а там уже и с дивана легче встать и апатии как ни бывало и худеть можно веселее)) но без дефицита калорий все равно похудение невозможно. придется ограничить себя, как ни крути</t>
  </si>
  <si>
    <t>https://vk.com/wall-98547775_234164</t>
  </si>
  <si>
    <t>https://vk.com/wall-98547775_234164?reply=234200</t>
  </si>
  <si>
    <t>Я фортедетрим (витамин д) по назначению эндокринолога пила. Дефицит анализы выявили. У меня заметно аппетит снизился и вес стал по чуть-чуть уходить.</t>
  </si>
  <si>
    <t>https://vk.com/wall-59135535_1155613</t>
  </si>
  <si>
    <t>https://vk.com/wall-59135535_1155613?w=wall-59135535_1155613_r1155810</t>
  </si>
  <si>
    <t xml:space="preserve">Ну не знаю, лучше все же плавно. Лето впереди - активности больше, только надо и есть меньше 😁 И Д3 проверьте, кстати, с ним легче худеется, проверено мной и подругой. Она мне фортедетрим посоветовала - очень нравится и поднимает Д3 быстро и принимать удобно. </t>
  </si>
  <si>
    <t>https://vk.com/wall-46782944_300172</t>
  </si>
  <si>
    <t>https://vk.com/wall-46782944_300172?w=wall-46782944_300172_r300213</t>
  </si>
  <si>
    <t>если подруге ламы шевелиться, то скорее всего у нее низкий витамин д. мне назначали фортедетрим, он за 2 месяца поднял в норму мой упавший витамин д. жить стало веселее) энергии прибавилось, легче заниматься спортом стало, даже рутина по дому и та быстрее делаться начала))</t>
  </si>
  <si>
    <t>https://pikabu.ru/story/mozhno_li_podtyanut_telo_ezhednevnoy_zaryadkoy_12747094?utm_source=linkshare&amp;utm_medium=sharing</t>
  </si>
  <si>
    <t>https://pikabu.ru/story/mozhno_li_podtyanut_telo_ezhednevnoy_zaryadkoy_12747094?cid=353023357</t>
  </si>
  <si>
    <t>Идите в зал, вам подберут правильный комплекс упражнений. Еще уровень витамина Д проверьте. Если обнаружится дефицит, то нужно фортедетрим пить. С результатом анализа к врачу обратитесь, он дозировку назначит.</t>
  </si>
  <si>
    <t>https://pikabu.ru/story/dnevnik_khudeyushchego_den_9_12746927?utm_source=linkshare&amp;utm_medium=sharing</t>
  </si>
  <si>
    <t>https://pikabu.ru/story/dnevnik_khudeyushchego_den_9_12746927?cid=353022116</t>
  </si>
  <si>
    <t xml:space="preserve">Дневник почитал, планы 🔥 У меня с силой воли беда, но что то тож пытаюсь. А у вас, кстати, дефицитов нет? А то они часто тормозят похудение. Меня тренер сразу про Д3 спросил, и рекомендовал фортедетрим - поднимать его. Начал прием и тренировки (в очередной раз) - настроен на результат. </t>
  </si>
  <si>
    <t>https://pikabu.ru/story/pokhudenie_na_grechke_12745426?utm_source=linkshare&amp;utm_medium=sharing</t>
  </si>
  <si>
    <t>https://pikabu.ru/story/pokhudenie_na_grechke_12745426?cid=352986007</t>
  </si>
  <si>
    <t>с крупами столько всего получает организм. нельзя только на мясе да еще и жирном, судя по вашему тексту, сидеть. у вас так витамины все просядут. у меня когда Д упал, мне и на спорт стало тяжело себя сподвигнуть и вес встал. назначали фортедетрим. хороший лекарственный витамин д. курс 2 месяца длился. починился полностью. без витаминов мы как овощи, ничего не хочется, энергии ноль</t>
  </si>
  <si>
    <t>user10752924</t>
  </si>
  <si>
    <t>https://pikabu.ru/story/pokhudenie_onlayn_minus_30kg_i_khochu_eshche_zameryi_i_anons_pesni_12744676?utm_source=linkshare&amp;utm_medium=sharing</t>
  </si>
  <si>
    <t>https://pikabu.ru/story/pokhudenie_onlayn_minus_30kg_i_khochu_eshche_zameryi_i_anons_pesni_12744676?cid=353023930</t>
  </si>
  <si>
    <t>Все уместно в меру. У вас с витамином Д все в порядке? Нужно с дефицитов любое похудение начинать. Сам на фортедетриме из дефицита выходил. Принимал , как назначил врач, три месяца. Похудел не меняя привычного образа жизни.</t>
  </si>
  <si>
    <t>https://pikabu.ru/story/pitanie_pitaniyu_rozn_pravilo_tarelki_kremlyovskaya_dieta_intervalnoe_golodanie_i_drugie_skazki_12742510?utm_source=linkshare&amp;utm_medium=sharing</t>
  </si>
  <si>
    <t>https://pikabu.ru/story/pitanie_pitaniyu_rozn_pravilo_tarelki_kremlyovskaya_dieta_intervalnoe_golodanie_i_drugie_skazki_12742510?cid=353022469</t>
  </si>
  <si>
    <t xml:space="preserve">С диет срывался регулярно - не мое. Стал подсчитывать калории, занимаюсь с тренером. Он мне как то между делом вопрос про анализы задал, а я как раз на работе чекап проходил недавно. Короче, Д3 низкий и белок. Сделал на это упор и  в питании, и в добавках. Восполняю Д3 фортедетримом. На быстрые углеводы не так тянет теперь. </t>
  </si>
  <si>
    <t>https://youtu.be/VOCDLbHsghg?si=dI7nBIQmVw3WMViL</t>
  </si>
  <si>
    <t>дефицит испытывают, потому что БАДы принимают, а не лекарственные витамины. я раньше тоже витамин д пила по пол года, толку ноль. а потом назначили фортедетрим и я чётко ощутила разницу в этих препаратах. организм сразу воспрял. вот что значит витамин, а не пустышка.</t>
  </si>
  <si>
    <t>https://youtube.com/watch?v=VOCDLbHsghg&amp;lc=UgxIogTfJk82YPkvVsB4AaABAg&amp;si=0ukwrxHDzDg8-WIC</t>
  </si>
  <si>
    <t>Мне фортедетрим назначали. Из дефицита через 3 месяца вышла.</t>
  </si>
  <si>
    <t>https://vk.com/wall-96554981_149348</t>
  </si>
  <si>
    <t>https://vk.com/wall-96554981_149348?w=wall-96554981_149348_r149358</t>
  </si>
  <si>
    <t xml:space="preserve">Коротко и ясно 👍 Мои дефициты совпали. После приема фортедетрима - д3 быстро подняла, железо восполнила и стала бодрее, веселее и продуктивнее. Теперь контролирую регулярно эти показатели. </t>
  </si>
  <si>
    <t>https://vk.com/wall-4533259_268759</t>
  </si>
  <si>
    <t>https://vk.com/wall-4533259_268759?w=wall-4533259_268759_r269092</t>
  </si>
  <si>
    <t xml:space="preserve">Да реально) Но я все же работу искала  рядом с домой. А вообще проверьте д3 и железо. Часто они дают упадок сил и отсутствие энергии. Я капала железо и фортедетрим пила, и как все дефициты закрыла гораздо бодрее стала. Наконец то в зал вернулась. </t>
  </si>
  <si>
    <t>https://vk.com/wall-77983280_413113</t>
  </si>
  <si>
    <t>https://vk.com/wall-77983280_413113?w=wall-77983280_413113_r413294</t>
  </si>
  <si>
    <t>кажется у вас авитаминоз, а конкретно - витамин д в дефицит провалился. мне когда прописали фортедетрим, я после курса как будто перезагрузилась. прошло это ощущение постоянной усталости, выспаться начала, апатия исчезла. в общем, сдайте анализ на свои дефициты, не игнорируйте сигналы организма.</t>
  </si>
  <si>
    <t>https://vk.com/wall-77983280_413113?reply=413369</t>
  </si>
  <si>
    <t>Когда дефицит витамина Д такие симптомы появляются. Назначали фортедетрим на три месяца, сейчас везде успеваю и голова быстрее работает.</t>
  </si>
  <si>
    <t>https://telegram.me/romaleonchuk/1230</t>
  </si>
  <si>
    <t>https://t.me/romaleonchuk/1230?comment=22670</t>
  </si>
  <si>
    <t xml:space="preserve">Однозначно стоит ориентироваться на результаты анализов, многие этим пренебрегают. Я пью магний, омегу курсами, Вит Д (фортедетрим). Питанием я это все не набираю. </t>
  </si>
  <si>
    <t>https://t.me/romaleonchuk/1230?comment=22661</t>
  </si>
  <si>
    <t>витамин д еще нужно правильно выбирать. пока мне не назначили фортедетрим, я не задумывался об этом. а пропив его, я понял, как вообще воздействует Д на организм. и энергия возвращается, и спишь лучше, и с утра отдохнувший, а не разбитое корыто. так что, выбирайте витамины правильно. это должна быть лекарственная форма витамина, а  не БАД.</t>
  </si>
  <si>
    <t>https://t.me/romaleonchuk/1230?comment=22672</t>
  </si>
  <si>
    <t>Фортедетрим (витамин Д) назначили на полгода по 10000 МЕ в сутки. Дефицит ушел.</t>
  </si>
  <si>
    <t>https://telegram.me/liberanskaya/3134</t>
  </si>
  <si>
    <t>https://t.me/liberanskaya/3134?comment=37231</t>
  </si>
  <si>
    <t xml:space="preserve">До 45 на фортедетриме подняла, и летом тоже принимать буду. Ибо да - офис, спф - все имеется. </t>
  </si>
  <si>
    <t>https://t.me/liberanskaya/3134?comment=37177</t>
  </si>
  <si>
    <t>я пока фортедетрим не пропила по назначению врача, была уверена, что все витамины Д одинаково полезны)) но только после него я ощутила, как ко мне вернулись и энергия и нормальная кожа и апатию как ветром сдуло!</t>
  </si>
  <si>
    <t>https://vk.com/wall-217743649_14223</t>
  </si>
  <si>
    <t>https://vk.com/wall-217743649_14223?reply=14259</t>
  </si>
  <si>
    <t>Чтоб витамин Д поднять лучше фортедетрим принимать. Я три месяца его по назначению врача пила. Сейчас устаю меньше, исчезла вечная сонливость и мозг стал быстрее работать.</t>
  </si>
  <si>
    <t>https://dzen.ru/a/aCxiTfokWWVMtfB6</t>
  </si>
  <si>
    <t>https://dzen.ru/a/aCxiTfokWWVMtfB6?comment-request=1&amp;auth_provider=yandex</t>
  </si>
  <si>
    <t xml:space="preserve">Ну вот твержу же тем, кто на волосопад жалуется - сдайте анализы и закрывайте дефициты - еще и не верят. Сам регулярно принимаю омегу, витамин Д - фортедетрим, заметно лучше стала ситуация с волосами. </t>
  </si>
  <si>
    <t>https://vk.com/wall-211009051_52643</t>
  </si>
  <si>
    <t>https://vk.com/wall-211009051_52643?w=wall-211009051_52643_r52674</t>
  </si>
  <si>
    <t>из всех витаминов д, которые мне назначали, мой фаворит это фортедетрим. усваивается лучше остальных и быстрее приводит показатель в норму. наверное, потому что это лекарственная форма витамина.</t>
  </si>
  <si>
    <t>https://vk.com/wall-211304351_41656</t>
  </si>
  <si>
    <t>https://vk.com/wall-211304351_41656?reply=41753</t>
  </si>
  <si>
    <t>Я только Фортедетрим (витамин Д) пил по назначению врача. Больше дефицитов не было.</t>
  </si>
  <si>
    <t>https://vk.com/wall-211304351_41656?w=wall-211304351_41656_r41751</t>
  </si>
  <si>
    <t xml:space="preserve">Омегу принимаю курсами, фортедетрим по результату анализа назначили - пью, и лето не исключение. Магний разный перед сном. </t>
  </si>
  <si>
    <t>Сергей Иванов</t>
  </si>
  <si>
    <t>https://vk.com/wall-211304351_41656?offset=20&amp;w=wall-211304351_41656_r41718</t>
  </si>
  <si>
    <t>без витамина д вообще никуда, он весь организм держит. и принимать надо только лекарственную форму, например фортедетрим. усваивается отлично и действительно повышает показатель витамина д в организме. не задумывалась об этом, пока не прописали мне его в поликлинике.</t>
  </si>
  <si>
    <t>https://vk.com/wall-186247858_1427948</t>
  </si>
  <si>
    <t>https://vk.com/wall-186247858_1427948?reply=1428616</t>
  </si>
  <si>
    <t>Витамин Д(фортедетрим). Мне трихолог назначал. Волосы расти стали и блестеть. Принимала по 8000 МЕ в сутки, но дозировки индивидуальные и он результата анализа зависят.</t>
  </si>
  <si>
    <t>https://vk.com/wall-186247858_1427948?w=wall-186247858_1427948_r1428570</t>
  </si>
  <si>
    <t xml:space="preserve">Проверьте дефициты. Низкие Д3 и железо часто дают такое состояние волос. Поднимите железо, фортедетрим советую - источник д3, и отследите эффект. </t>
  </si>
  <si>
    <t>https://vk.com/wall-186247858_1427948?w=wall-186247858_1427948_r1428302</t>
  </si>
  <si>
    <t>проверить свои витамины и минимизировать стресс. у меня волосы посыпались после второго декрета. оказалось, что просто упал витамин д. назначили фортедетрим. волосы стали восстанавливаться, хоть и заняло это пол года, они же отрастают с нуля, пока они там замешаются с общей массой волос. но главное результат - все до одного вернулись ко мне))</t>
  </si>
  <si>
    <t>https://www.woman.ru/health/woman-health/thread-produkt-dlya-podnyatiya-sil-i-energii-ili-vitamin-id6263649/</t>
  </si>
  <si>
    <t>https://www.woman.ru/forum/GoToMessage/?id=99237691</t>
  </si>
  <si>
    <t>Может витамин Д низкий? Проверьте. Я по назначению фортедетрим принимала три месяца, прекрасно себя чувствую, полна сил и энергии.</t>
  </si>
  <si>
    <t>https://vk.com/feed?w=wall-59717127_1807827_r1808094</t>
  </si>
  <si>
    <t>https://vk.com/feed?w=wall-59717127_1807827_r1808127</t>
  </si>
  <si>
    <t>Natali, высокие дозировки назначает врач, но их пить и удобнее и необходимее порой. у фортедетрима есть 4 дозировки: 4000МЕ, 10000МЕ, 20000МЕ, 50000МЕ. я лекарства в интернет аптеках заказываю, или сбераптека или аптека ру.</t>
  </si>
  <si>
    <t>http://www.youtube.com/watch?v=jS8gKqHMKwk</t>
  </si>
  <si>
    <t>https://www.youtube.com/watch?v=jS8gKqHMKwk&amp;lc=UgyaSwmaBianWM3thNN4AaABAg</t>
  </si>
  <si>
    <t xml:space="preserve">Про меня - пошел в качалку и давай есть все что вижу - я ж качаюсь, мне можно. И ноль результата в итоге. Сейчас с тренером занимаюсь, он мне и подсказал, что Д3 надо в норме держать, чтобы мышцы росли и вес легче уходил. Сейчас фортедетрим принимаю по рекомендации. </t>
  </si>
  <si>
    <t>https://dzen.ru/a/aCwQQLyb-XL36I0o?from=feed&amp;utm_referrer=https%3A%2F%2Fzen.yandex.com&amp;integration=site_desktop&amp;place=subscriptions_feed&amp;secdata=CPX0ubLvMiA9UMcIagE9kAEA&amp;clid=1400&amp;rid=4001320876.1670.1747901827169.36799&amp;referrer_clid=1400&amp;</t>
  </si>
  <si>
    <t>у меня после родов так жутко выпадали волосы, я думала свихнусь от ужаса. а оказалось, что упал витамин д и такую реакцию выдал организм. прописали фортедетрим, пропила и за пол года вся моя пропажа вернулась ко мне обратно. кстати после этого курса, я поняла, что не все витамины д одинаково полезны. все предыдущие как-то вообще не усваивались, что пил что нет. а в этот раз, даже на физическом уровне ощутила прилив какой-то сил и энергии.</t>
  </si>
  <si>
    <t>Олеся Игоревна</t>
  </si>
  <si>
    <t>https://dzen.ru/a/aC6px_okWWVMZylk?from=feed&amp;utm_referrer=https%3A%2F%2Fzen.yandex.com&amp;integration=site_desktop&amp;place=subscriptions_feed&amp;secdata=CMCyhbLvMiA9UMcIagE9kAEA&amp;clid=1400&amp;rid=507916739.1460.1747901841668.74818&amp;referrer_clid=1400&amp;</t>
  </si>
  <si>
    <t>У меня хроническая усталость из-за дефицита витамина Д была. Пропила фортедетрим по назначению 3 месяца - усталость прошла, голова стала быстрее работать и память улучшилась.</t>
  </si>
  <si>
    <t>https://t.me/beautysophia/3372?comment=45247</t>
  </si>
  <si>
    <t>https://t.me/beautysophia/3372?comment=45319</t>
  </si>
  <si>
    <t>Регулярно магний на ночь, разный беру;  фортедетрим (витамин Д3) - и даже летом; омегу курсами; витамин С если не забываю 🫣</t>
  </si>
  <si>
    <t xml:space="preserve">Аленка </t>
  </si>
  <si>
    <t>https://t.me/beautysophia/3372?comment=45326</t>
  </si>
  <si>
    <t>рыбий жир пропиваю раз в пол года и за витамином д слежу. из всех назначаемых, мой фаворит это фортедетрим. это не БАД а лекарственная форма витамина Д. усваивается лучше и действительно даёт заряд телу. а остальные - что пил что нет</t>
  </si>
  <si>
    <t>https://vk.com/wall-145939567_162527</t>
  </si>
  <si>
    <t>https://vk.com/wall-145939567_162527?reply=162604</t>
  </si>
  <si>
    <t>Я начала фортедетрим по назначению врача пить. Это витамин Д. У меня аппетит снизился и тяга к сладкому. Вес потихоньку сам снижается. Приятно.</t>
  </si>
  <si>
    <t>https://vk.com/wall-120332219_790545</t>
  </si>
  <si>
    <t>https://vk.com/wall-120332219_790545?w=wall-120332219_790545_r790598</t>
  </si>
  <si>
    <t xml:space="preserve">Смотря сколько время прошло после родов. Я как гв закончила тоже взялась за себя. Проверилась в пк, оказалось Д3 снижен. Фортедетримом подняла и бодрее стала, нашла время и силы на спорт, потихоньку худеется. </t>
  </si>
  <si>
    <t>https://vk.com/wall-59215187_1168992</t>
  </si>
  <si>
    <t>https://vk.com/wall-59215187_1168992?w=wall-59215187_1168992_r1169117</t>
  </si>
  <si>
    <t>я когда сдавала свои показатели после ГВ, мне гинеколог сказала, что если витамин д низкий, то вес будет стоять. такая реакция организма странная. и он действительно у меня был очень низкий. прописала мне фортедетрим, я восполнила свои пробелы по витамину Д и ринулась в бой)) кстати и сил и энергии прибавилось сразу.</t>
  </si>
  <si>
    <t>https://vk.com/wall-112011819_2245433</t>
  </si>
  <si>
    <t>https://vk.com/wall-112011819_2245433?reply=2247309</t>
  </si>
  <si>
    <t>Лишний вес вреден не только вам, но и будущему малышу. У меня тоже лишних 20 кг было и проблемы с беременностью. Мне посоветовали худеть и фортедетрим (витамин Д) пить, он нужен для поддержки репродуктивной функции в организме. Я через 4 месяца забеременела, как и планировала.</t>
  </si>
  <si>
    <t>https://vk.com/wall-112011819_2245433?w=wall-112011819_2245433_r2247138</t>
  </si>
  <si>
    <t xml:space="preserve">Конечно, вес влияет, ну уж не прям что с ним не забеременеть. Может врача сменить? А базовые анализы нормальные? Их в первую очередь надо закрывать. Кроме фолиевой нам с мужем фортедетрим назначали, Д3 низкий был. </t>
  </si>
  <si>
    <t>https://vk.com/wall-47120073_3795499</t>
  </si>
  <si>
    <t>https://vk.com/wall-47120073_3795499?offset=20&amp;w=wall-47120073_3795499_r3795763</t>
  </si>
  <si>
    <t>так а может у вас просто витамин д упал? вы его сдавали? да, так бывает, что когда его не хватает вес стоит на месте. я столкнулась с этим когда после родов пыталась похудеть. мне назначали фортедетрим, это лекарственный витамин д. кстати очень хорошо усваивается и быстро приводит Д в норму. а там и энергии и сил становится больше и вес наконец-то пополз вниз. не исключайте этот показатель. ну а так - рецепт всегда один и это дефицит калорий.</t>
  </si>
  <si>
    <t>https://vk.com/wall-47120073_3795499?reply=3795810</t>
  </si>
  <si>
    <t>Забеременеть , то можно, но вам самой сложно будет и ребенку хуже. Я тоже перед беременностью полгода фортедетрим (витамин Д) пила и диеты придерживалась. Позже врач еще и фолиевую кислоту подключил. Забеременела после похудения чуть ли не с первой попытки. За всю беременность набрала 5 кг, за счет того, что полностью отказалась от мучного и сладкого. Ребенок по шкале апгар 9 из 10 родился.</t>
  </si>
  <si>
    <t>https://vk.com/wall-124703346_41397</t>
  </si>
  <si>
    <t>https://vk.com/wall-124703346_41397?w=wall-124703346_41397_r41412</t>
  </si>
  <si>
    <t>Найдите единомышленников - вместе ж веселее. Порции меньше, пп, физическая активность, витамины пейте. Д3 очень на метаболизм влияет, если он будет в норме - вес легче уходит. Это мне эндокринолог подсказала, и  фортедетрим назначила. Сейчас Д3 в норме и на сладкое и углеводы не так тянет.</t>
  </si>
  <si>
    <t>https://vk.com/wall-792937_747761</t>
  </si>
  <si>
    <t>https://vk.com/wall-792937_747761?w=wall-792937_747761_r747784</t>
  </si>
  <si>
    <t>как ни странно. мне помог витамин д. проходила обследование, выяснилось что он у меня низкий, прописали фортедетрим. пропила, подняла свой витамин д в норму и организм как будто перезагрузился. энергии стало больше и я наконец-то смогла начать калори считать, ходить 10000 шагов, чуть позже дома добавила упражнения по приложению и пошло поехало. а диеты мне не помогли ни разу, если честно</t>
  </si>
  <si>
    <t>https://vk.com/wall-15872795_991357</t>
  </si>
  <si>
    <t>https://vk.com/wall-15872795_991357?reply=991391</t>
  </si>
  <si>
    <t>Хочется быть красивой, хочется классных фоточек на память, опять же лишний вес влечет проблемы со здоровьем. Для начала уровень витамина Д проверьте. Если есть дефицит, то похудеть будет сложно. Я фортедетрим полгода пила. Назначали по 10000 МЕ в сутки.  Дефицит ушел, а вместе с ним и 7 кг. Приятно и совершенно без усилий.</t>
  </si>
  <si>
    <t>https://vk.com/wall-61125714_107942</t>
  </si>
  <si>
    <t>https://vk.com/wall-61125714_107942?w=wall-61125714_107942_r108015</t>
  </si>
  <si>
    <t xml:space="preserve">А вы давно анализы сдавали? Часто апатия, упадок сил при низком ферритине и д3. У меня так было - все подняла, и прям почувствовала себя лучше, бодрее. Фортедетрим (д3) пила и железо капала. Дома стала тренироваться сама наконец то и аппетит не такой зверский сейчас. </t>
  </si>
  <si>
    <t>https://vk.com/wall-61125714_107942?w=wall-61125714_107942_r108010</t>
  </si>
  <si>
    <t>вот такое бессилие и апатия наблюдаются когда падает витамин Д в теле. и кстати вес плохо уходит, даже если занимаешься. проверьте свой Д. мне зимой назначали фортедетрим, это лекарственная форма витамина д. он меня прям к жизни вернул. а я уж думал.что депрессия начинается))</t>
  </si>
  <si>
    <t>https://vk.com/wall-63416843_1267099</t>
  </si>
  <si>
    <t>https://vk.com/wall-63416843_1267099?reply=1267139</t>
  </si>
  <si>
    <t>Я меня витамин Д был ниже нормы. Назначили фортедетрим по 10000 МЕ в день пить. Вес стал уходить, образ жизни не менял. 6 кг не уйдет, конечно, но зато худею без вреда.</t>
  </si>
  <si>
    <t>https://vk.com/wall-63416843_1267099?w=wall-63416843_1267099_r1267137</t>
  </si>
  <si>
    <t xml:space="preserve">Ну совсем без физ нагрузки не получится. Шагайте хотя бы. А еще на дефициты проверьтесь. Знаю по личному опыту, что если Д3 низкий - вес сложнее уходит. Принимаю уже давно фортедетрим, отлично подошел мне. И питание скорректируйте, про воду не забывайте. Удачи. </t>
  </si>
  <si>
    <t>https://vk.com/wall-125098938_749990</t>
  </si>
  <si>
    <t>https://vk.com/wall-125098938_749990?w=wall-125098938_749990_r750103</t>
  </si>
  <si>
    <t>а может вы ненавидите спорт из-за отсутствия энергии на него? это может быть сигналом низкого витамина д. у меня так после родов было. мне назначали фортедетрим. кстати усваивается он гораздо лучше других препаратов. подняла свой Д и уже тогда пошла в бой с лишними кг. энергии и сил стало больше, как то легче всё пошло. но процесс похудения это не быстрая история, конечно.</t>
  </si>
  <si>
    <t>https://vk.com/wall-125098938_749990?reply=750142</t>
  </si>
  <si>
    <t>Скорректировать питание. Допом проверить организм на дефицит витамина Д. Если он есть, то похудеть будет сложно. Мне фортедетрим назначали пить для поднятия уровня. Вес стал снижаться сам, плюс аппетит уменьшился.</t>
  </si>
  <si>
    <t>https://vk.com/wall-54853935_1129727</t>
  </si>
  <si>
    <t>https://vk.com/wall-54853935_1129727?w=wall-54853935_1129727_r1129854</t>
  </si>
  <si>
    <t xml:space="preserve">У меня тож со спортом натянутые отношения. Стала хотя бы больше гулять. Сейчас д3 с колен поднимаю фортедетримом, врач подсказал. И вот на фоне приема стало у меня больше сил и энергии, что для похудения очень важно. А быстрое похудение - это ж сильно временно </t>
  </si>
  <si>
    <t>https://youtu.be/RT6nBi8oJN4?si=3FcvVqpWN6ve8wiN</t>
  </si>
  <si>
    <t>https://www.youtube.com/watch?v=RT6nBi8oJN4&amp;lc=UgxYlx7zN4jFL-_eC4F4AaABAg</t>
  </si>
  <si>
    <t>я раньше разные витамины д пила и не думала даже о том, что не все одинаково хороши. а зимой терапевт мне прописал фортедетрим и вот здесь я реально ощутила, что организм получил какой-то заряд бодрости и сил. все таки лекарственная форма витаминов эффективнее, лучше усваиваются.</t>
  </si>
  <si>
    <t>https://youtube.com/watch?v=RT6nBi8oJN4&amp;lc=UgxqjjgZFZOHx059ccR4AaABAg&amp;si=S6co6jI_LkmDoQx3</t>
  </si>
  <si>
    <t>Мне фортедетрим назначали принимать (витамин д), это не БАД, а лекарственное средство. Уровень за три месяца поднялся.</t>
  </si>
  <si>
    <t xml:space="preserve">Sushechestvo </t>
  </si>
  <si>
    <t>https://youtu.be/qAOCK_1-fQI?si=FxzGN5CNA5oaO3uC</t>
  </si>
  <si>
    <t>https://youtube.com/watch?v=qAOCK_1-fQI&amp;lc=UgxOUzpIErvwk7__VCF4AaABAg&amp;si=0NuI-kZuKKh8pPMT</t>
  </si>
  <si>
    <t>Ну вот! Спасибо!А то многие летом не принимают д3, а надо! Я фортедетрим пью - отлично подошел мне. С магнием сплю лучше. И сдаю анализы 2-3 раза в год.</t>
  </si>
  <si>
    <t>https://www.youtube.com/watch?v=qAOCK_1-fQI&amp;lc=Ugz17APjef-ckB2Onb94AaABAg</t>
  </si>
  <si>
    <t>без витамина сейчас вообще никуда. раньше пил не задумываясь, покупал, что фармацевт советовал. а потом терапевт мне прописал фортедетрим и я почувствовал разницу. точнее сказать, я впервые что-то почувствовал от приема витамина д)) появилась та самая энергия и апатия с хондрой улетучились. теперь это мой фаворит среди витаминов д</t>
  </si>
  <si>
    <t>https://telegram.me/polinassay/3787</t>
  </si>
  <si>
    <t>https://t.me/polinassay/3787?comment=70413</t>
  </si>
  <si>
    <t>У меня только витамин Д в дефиците. Сейчас фортедетрим пью. Назначили по 8000 МЕ в сутки. Чувствую себя намного бодрее и голова лучше работает.</t>
  </si>
  <si>
    <t>https://t.me/polinassay/3787?comment=70395</t>
  </si>
  <si>
    <t>Мой ферритин был 6 😬 А д3 - 22.  Я по утрам вставала через боль реально. Потом взялась за себя: фортедетрим быстро поднял д3, железо прокапала и как же заметно лучше стало! Но еще не все, продолжаю путь.</t>
  </si>
  <si>
    <t>https://telegram.me/semaglu/839990</t>
  </si>
  <si>
    <t>https://t.me/semaglu/5220/841006</t>
  </si>
  <si>
    <t>мне после декрета гинеколог назначила фортедетрим, т.к. мой витамин Д упал сильно, и с тех пор это мой фаворит среди витаминов Д. я с ним восстановила и волосы свои, и кожу и ногти и организм встряхнулся как-то</t>
  </si>
  <si>
    <t>https://vt.tiktok.com/ZShnewx5f/</t>
  </si>
  <si>
    <t>Для волос можно просто фортедетрим попить, мне курсом на 3 месяца назначали. Волосы не выпадают. Поэтому,  наверное , чистую кожу.</t>
  </si>
  <si>
    <t>https://vt.tiktok.com/ZShndAGQw/</t>
  </si>
  <si>
    <t>https://vt.tiktok.com/ZShnfXAGj/</t>
  </si>
  <si>
    <t xml:space="preserve">У меня д3 и железо низкие давали волосопад. Фортедетрим пропила, железо подняла - эффект классный. Надо почитать про все из вашего поста подробнее, интересно. </t>
  </si>
  <si>
    <t>Адель 777</t>
  </si>
  <si>
    <t>https://mom.life/post/682dc6349542d53146134f6f-devochki-esli-silno-em-vyp</t>
  </si>
  <si>
    <t>у меня после вторых родов волосы посыпались просто кошмарно. по анализам оказалось, что у меня упал витамин д. назначали фортедетрим. первый препарат. который дал толчок организму. усваивается лучше других. через месяца полтора я заметила первый пушок на месте выпавших волос. и постепенно, наверное за пол года, моя густота стала прежней. так что проверьте свои дефициты, может у вас авитаминоз.</t>
  </si>
  <si>
    <t>https://mom.life/post/682ce4d62f4fc12e8218f6f2-devochki-zhutko-em-vypadat</t>
  </si>
  <si>
    <t>Я фортедетрим (витамин Д) по назначению трихолога пила. Волосы лезть перестали, теперь растут и блестят. Вы тоже анализ на дефицит витаминов сдайте.</t>
  </si>
  <si>
    <t>https://mom.life/post/682e0279b43d2e7b4d5a51c9-posle-rodov-proshlo-tri-mesya</t>
  </si>
  <si>
    <t>https://mom.life/post/682e0279b43d2e7b4d5a51c9</t>
  </si>
  <si>
    <t xml:space="preserve">6-12 мес такое безобразие может продолжаться. А потом уже, если что, к врачу - анализы сдавать и выяснять чего не хватает.  Я начинала с терапевта- д3 и железо низкие были. Пила фортедетрим и железо восполнила - и волосопад закончился. </t>
  </si>
  <si>
    <t>у меня так же было. оказалось, что это из-за низкого витамина д было. назначали фортедетрим на 2 месяца, через месяц после курса волосы стали потихоньку отрастать. все выпавшие вернулись на свои места!))</t>
  </si>
  <si>
    <t>monikasavchenko</t>
  </si>
  <si>
    <t>https://mom.life/post/682e278ae2b903390e760cb4-5-mesyacev-posle-rodov-em</t>
  </si>
  <si>
    <t>Я после ГВ только рискнула витамины пить. Но сначала сдала анализ на дефициты. Выяснилось, что только Д в дефиците. Пила по рекомендации трихолога Фортедетрим. Волосопад прекратился.</t>
  </si>
  <si>
    <t>Я тоже фортедетрим по назначению пила. Волосы оздоровились и стали расти.</t>
  </si>
  <si>
    <t>Alina</t>
  </si>
  <si>
    <t>https://mom.life/post/682ebe23e7728d761c45adb6-em-vypadayut-em-em-volos</t>
  </si>
  <si>
    <t>у меня так было после окончания ГВ. оказалось, что просто упал витамин д. назначали фортедетрим для поднятия. хороший лекарственный витамин оказался. усваивается хорошо. за пол года вся моя шевелюра вернулась ко мне обратно))</t>
  </si>
  <si>
    <t>https://mom.life/post/682ec17732b03406a67695f5-mozhet-li-iz-za-shampunya-sos</t>
  </si>
  <si>
    <t>Да, нет. Сухость может появится, зуд. Сдайте анализ на дефицит витаминов. Возможно дело в этом. У меня так с уровнем витамина Д было. Назначили Фортедетрим, курс пропила и волосы стали расти.</t>
  </si>
  <si>
    <t>https://mom.life/post/682ec3e8c058c51c505d6fae-iz-problem-na-gormonalno</t>
  </si>
  <si>
    <t>Лучше фортедетрим (витамин Д) пропить, он для кожи и для волос полезен. Только дозировку и длительность должен вовсю я назначить.</t>
  </si>
  <si>
    <t>https://t.me/polinassay/3787?comment=70405</t>
  </si>
  <si>
    <t>https://t.me/polinassay/3787?comment=70409</t>
  </si>
  <si>
    <t>Но вижу позитив еще на месте ) Чем восполняете? Возьмите на заметку фортедетрим, я много чего перепробовала, и остановилась на нем. Быстро восполняет, состав норм. Сил вам!</t>
  </si>
  <si>
    <t>http://www.youtube.com/watch?v=qAOCK_1-fQI&amp;lc=Ugz17APjef-ckB2Onb94AaABAg.AIQwpJLXct3AISn6r_XiCn</t>
  </si>
  <si>
    <t>​​⁠​⁠ мне фортедетрим без К 2 назначали. Курс три месяца был, потом повторно анализ сдала- дефицит ушел.</t>
  </si>
  <si>
    <t>https://www.youtube.com/shorts/S4CE2Pxrgos</t>
  </si>
  <si>
    <t>https://www.youtube.com/watch?v=S4CE2Pxrgos&amp;lc=UgyFjyCzVf-wG5volg54AaABAg</t>
  </si>
  <si>
    <t>нам с женой обоим назначали фортедетрим. когда планировали ребенка. надо было подтянуть витамин Д. через три месяца жена уже была в положении.</t>
  </si>
  <si>
    <t>https://www.youtube.com/watch?v=tA0CbNLJXIY&amp;pp=ygUf0LLQuNGC0LDQvNC40L3RiyDQvNGD0LbRh9C40L3QtQ%3D%3D</t>
  </si>
  <si>
    <t>https://www.youtube.com/watch?v=tA0CbNLJXIY&amp;lc=Ugy36AgFVuMl-J9H9dx4AaABAg</t>
  </si>
  <si>
    <t xml:space="preserve">Да на самом деле чем раньше заморочиться - тем лучше. Физ нагрузка, питание, свежий воздух - базовый минимум для здоровья по всем фронтам. У меня не сбалансированное питанием, анализы это подтвердили. Значит нужно поддержать организм-пью регулярно омегу, магний, витамин Д3 - фортедетрим, стал лучше себя чувствовать. Факт. </t>
  </si>
  <si>
    <t>https://www.youtube.com/shorts/4LKHQqEWbBw</t>
  </si>
  <si>
    <t>https://youtube.com/shorts/4LKHQqEWbBw?lc=Ugywx2Pemu9DdkzdLI94AaABAg&amp;si=FyhI6edUPXeOIeyx</t>
  </si>
  <si>
    <t>У меня муж фортедетрим пьет. Назначал трихолог. Волосы перестали выпадать, да и уставать стал меньше.</t>
  </si>
  <si>
    <t>https://www.youtube.com/watch?v=8-szkFXEMzA&amp;pp=ygUf0LLQuNGC0LDQvNC40L3RiyDQvNGD0LbRh9C40L3QtQ%3D%3D</t>
  </si>
  <si>
    <t>https://www.youtube.com/watch?v=8-szkFXEMzA&amp;lc=Ugy0v6elCOf3Xpupt6F4AaABAg</t>
  </si>
  <si>
    <t>я пошел к врачу с вопросом, почему упало мое либидо и в целом появилась вялость и апатия. оказалось всё просто - у меня упал витамин д. я был в шоке .если честно. мне прописали фортедетрим, который за 1 курс вывел мой Д в норму и всё вернулось как и было раньше. с женой занимаемся сексом регулярно, моё либидо ко мне вернулось))</t>
  </si>
  <si>
    <t>https://www.youtube.com/watch?v=C0v2cEU-BxI&amp;pp=ygUf0LLQuNGC0LDQvNC40L3RiyDQvNGD0LbRh9C40L3QtdIHCQmNCQGHKiGM7w%3D%3D</t>
  </si>
  <si>
    <t>https://www.youtube.com/watch?v=C0v2cEU-BxI&amp;lc=Ugw8NRZSOmLZY-PZBMF4AaABAg</t>
  </si>
  <si>
    <t xml:space="preserve">Все четко расписали. Всем твержу-  начните с закрытия дефицитов и увидите как изменится качество жизни по всем фронтам. Д3 мега важный, и вы тоже об этом сказали. А он у большинства просядает. Фортедетрим на себе проверил и рекомендую. Быстро восполняет д3. А начать стоит со сдачи анализов. </t>
  </si>
  <si>
    <t>https://www.youtube.com/shorts/yXZCkKDAHfc</t>
  </si>
  <si>
    <t>https://youtube.com/shorts/yXZCkKDAHfc?lc=UgwOKNftcSyjn0ABW1V4AaABAg&amp;si=zXatwZzYFeAMw_jV</t>
  </si>
  <si>
    <t>Перед тем , как пить витамины нужно сдать анализ на дефицит. Муж  проверился, проконсультировался с врачем, потом полгода фортедетрим пил. Уровень витамина сейчас в норме.</t>
  </si>
  <si>
    <t>https://www.youtube.com/shorts/rHVcZ-ATQqg</t>
  </si>
  <si>
    <t>https://www.youtube.com/watch?v=rHVcZ-ATQqg&amp;lc=UgxNaPslgFsxvcsxdDt4AaABAg</t>
  </si>
  <si>
    <t>у меня этой зимой упал витамин д, думал что впадаю в депрессию. спорт забросил, секса не хотелось, вообщем жесть какая-то. раньше и не знал, что на витамине Д столько завязано. назначили фортедетрим. хороший лекарственный витамин оказался. за 2 месяца вывел мой Д в норму. я вернулся к прежней жизни.</t>
  </si>
  <si>
    <t>https://vk.com/wall-102039879_101578</t>
  </si>
  <si>
    <t>https://vk.com/wall-102039879_101578?w=wall-102039879_101578_r101579</t>
  </si>
  <si>
    <t xml:space="preserve">Не любить конфетки и булки - не плохо бы. Но я и сама тихонько двигаюсь к телу мечты: стала следить за тем сколько воды пью, порции уменьшила, гуляю больше. У меня дело легче пошло после того как д3 стала принимать по назначению врача (низкий был и назначили фортедетрим). Энергии и сил  стало больше, так что я с Вами! </t>
  </si>
  <si>
    <t>https://vk.com/wall-34350462_624316</t>
  </si>
  <si>
    <t>https://vk.com/wall-34350462_624316?reply=624379</t>
  </si>
  <si>
    <t>Я еще и фортедетрим пью. Это витамин Д. Если он в дефиците, то вес только прибавляться будет. Мне назначал эндокринолог курсом на три месяца.</t>
  </si>
  <si>
    <t>https://vk.com/wall-25873533_140654</t>
  </si>
  <si>
    <t>https://vk.com/wall-25873533_140654?w=wall-25873533_140654_r140679</t>
  </si>
  <si>
    <t>у меня зимой упал витамин д, там не то что слабость, даже секса не хтелось. я был в шоке. назначали фортедетрим. мощный витамин оказался, наверное, потому что лекарственный. за два месяца в норму все показатели вывел. слава богу, я опять на коне!)))</t>
  </si>
  <si>
    <t>https://dzen.ru/a/aC_HpPokWWVMx-Fp</t>
  </si>
  <si>
    <t>Значит все верно мне врач говорил про д3. Вес у меня  стал расти, хотя ничего не менялось в жизни. Оказался д3 низкий, а он вот пожалуйста - влияет на метаболизм. Пропила фортедетрим 3 месяца и заметно лучше стала ощущать себя и вес стал потихоньку таять. Продолжаю уже в меньшей дозировке по назначению врача.</t>
  </si>
  <si>
    <t>https://dzen.ru/a/aC_mN_okWWVMz1DE</t>
  </si>
  <si>
    <t>Я фортедетрим (витамин Д) отдельно пью. Назначал трихолог из-за того что волосы вылезать стали. Сейчас волосопад прекратился, вернулся блеск.</t>
  </si>
  <si>
    <t>https://vk.com/wall-206214408_285398</t>
  </si>
  <si>
    <t>https://vk.com/wall-206214408_285398?offset=20&amp;w=wall-206214408_285398_r285429</t>
  </si>
  <si>
    <t>у вас наверное провис витамин д. у меня так зимой было. назначили фортедетрим, пила в дозировке 10000МЕ 2 месяца. стала чувствовать себя гораздо лучше и сопли отвязались наконец. впервые почувствовала эффект от пропитого витамина д. другие препараты больше не буду брать.</t>
  </si>
  <si>
    <t>https://vk.com/wall-206214408_285398?w=wall-206214408_285398_r285472</t>
  </si>
  <si>
    <t xml:space="preserve">Так и не надо скупать все подряд - сдайте анализы, выясните чего не хватает. Часто такое состояние дает низкий белок и д3. Белок хотя бы из пищи можно взять, с д3 тут сложнее. Я выбрала фортедетрим в качестве источника д3 и очень советую, принимать удобно и классный эффект.  </t>
  </si>
  <si>
    <t>https://vk.com/wall-206214408_285398?reply=285445</t>
  </si>
  <si>
    <t>Вот такой фортедетрим назначили. Это лекарство, а не БАД, поэтому и поднимает уровень витамина Д до нормы.</t>
  </si>
  <si>
    <t>https://vk.com/wall-43647561_287050</t>
  </si>
  <si>
    <t>https://vk.com/wall-43647561_287050?offset=40&amp;w=wall-43647561_287050_r287323</t>
  </si>
  <si>
    <t>я бы витамин д еще добавил. у меня зимой просел, так я и спорт забросил и вообще такая апатия была, думал, что депрессия добралась и до меня. назначали фортедетрим. впервые его пил. и впервые почувствовал эффект от приема витамина д. всю апатию как ветром сдуло.</t>
  </si>
  <si>
    <t>https://vk.com/wall-43647561_287050?w=wall-43647561_287050_r287343</t>
  </si>
  <si>
    <t>А где д3 в списке? Я для себя фортедетрим выбрал 👍 Уже ж известно, что он и на наращивание мышц и на похудение влияет. Его точно надо держать в норме спортсменам и не только.</t>
  </si>
  <si>
    <t>Титов Макс</t>
  </si>
  <si>
    <t>https://vk.com/wall-110220095_259778</t>
  </si>
  <si>
    <t>https://vk.com/wall-110220095_259778?reply=259934</t>
  </si>
  <si>
    <t>Я фортедетрим (витамин Д) принимала, он как раз для иммунитета, кожи, волос и работы мозга. Дозировку назначал врач.</t>
  </si>
  <si>
    <t>https://vk.com/wall-110220095_259778?w=wall-110220095_259778_r259914</t>
  </si>
  <si>
    <t>надо выбирать лекарственные формы витаминов. например среди витаминов Д я остановилась на фортедетриме. только он дает эффект и поддерживает организм. его назначили мне этой зимой, и я впервые прочувствовала эффект от приема витамина Д</t>
  </si>
  <si>
    <t>https://vk.com/wall-110220095_259778?w=wall-110220095_259778_r259980</t>
  </si>
  <si>
    <t xml:space="preserve"> Я пью все отдельно, не комплексные. Вот что регулярно: фортедетрим - это д3, отлично работает; омегу; магний на ночь беру разные формы. </t>
  </si>
  <si>
    <t>https://vt.tiktok.com/ZShWTEJq7/</t>
  </si>
  <si>
    <t>Мне фортедетрим назначали пить. Пропила и с зимы даже насморка не было.</t>
  </si>
  <si>
    <t>Настии</t>
  </si>
  <si>
    <t>https://vt.tiktok.com/ZShWTGstJ/</t>
  </si>
  <si>
    <t>у меня вот именно так проявился дефицит витамина д. назначали фортедетрим. очень хороший лекарственный препарат. впервые почувствовала эффект от Д</t>
  </si>
  <si>
    <t>каринамопс1</t>
  </si>
  <si>
    <t>https://vt.tiktok.com/ZSh75VjRs/</t>
  </si>
  <si>
    <t xml:space="preserve">Бессилие, апатия - все было. Пока не подняла б12 и д3. Бэшку проколола, и фортедетрим (д3) выписал врач. Эффект ощутимый и достаточно скоро получила. Сейчас контролирую анализы постоянно. </t>
  </si>
  <si>
    <t>@Адель 777</t>
  </si>
  <si>
    <t>https://vt.tiktok.com/ZShWwF482/</t>
  </si>
  <si>
    <t>А я фортедетрим (витамин Д) по назначению врача полгода пила. У меня и хроническая усталость прошла и волосы расти начали.</t>
  </si>
  <si>
    <t>https://vt.tiktok.com/ZShWwL7po/</t>
  </si>
  <si>
    <t>у меня была апатия и бессилие, оказался дефицит витамина Д. фортедетрим поставил на ноги за два месяца. терапевт прописал. впервые был эффект от вит.Д</t>
  </si>
  <si>
    <t>https://vt.tiktok.com/ZSh7ad3Ky/</t>
  </si>
  <si>
    <t xml:space="preserve">Я почувствовала прилив сил и энергии от фортедетрима. Им закрывала дефицит д3, по анализам поставили. Теперь принимаю регулярно, и другим советую. Но все под контролем врача.  </t>
  </si>
  <si>
    <t>https://vt.tiktok.com/ZShWTGoyE/</t>
  </si>
  <si>
    <t>Спасибо. Сейчас фортедетрим пью. Курс на полгода назначили. Чувствую себя прекрасно, меньше стала уставать, работоспособность на пике.</t>
  </si>
  <si>
    <t>мне этой зимой прописали фортедетрим-это лучший витамин д из всех что пила!впервые ощутила прилив энергии, прошла хондра и бесконечные сопли с кашлем</t>
  </si>
  <si>
    <t>https://mom.life/post/683043f5fb9a3d5e701ceded-chto-to-sovsem-beda-s</t>
  </si>
  <si>
    <t>https://mom.life/post/683043f5fb9a3d5e701ceded</t>
  </si>
  <si>
    <t>Я бы начала с терапевта и анализов базовых. Часто при низком железе и д3 волосы страдают. Я повышала и то и то: железо капала и фортедетрим (д3) пила. И волосы, и кожа, и ногти сказали спасибо.</t>
  </si>
  <si>
    <t>https://mom.life/post/682f726c53cd5d2bf15430ec-prosto-proydus-rukami-po</t>
  </si>
  <si>
    <t>А с витамином Д порядок? Мне фортедетрим пить назначали, уже к середине курса волосы лезть перестали.</t>
  </si>
  <si>
    <t xml:space="preserve"> Ki777</t>
  </si>
  <si>
    <t>вам надо сдать на дефициты витаминов. у меня так волосы лезли после ГВ. по анализам был низкий витамин д и железо. назначали фортедетрим и дурулес. я впервые пила фортедетрим, до этого брала другие витамины Д. но я впервые физически ощутила эффект от него. появилась бодрость, кожа с ногтями восстановились ну и самое главное - волосы вернулись. они конечно так по дурацки отрастают, сначала пушок лезет, ходишь как цыплёнок)) но главное, что вернулись, масса волос стала прежней.</t>
  </si>
  <si>
    <t>https://vk.com/wall-55122354_1430593</t>
  </si>
  <si>
    <t>https://vk.com/wall-55122354_1430593?reply=1430739</t>
  </si>
  <si>
    <t>Сначала сдайте анализ на дефицит витаминов. Тоже часто болеть стал, выяснилось, что у меня уровень Д был ниже нормы. Назначили фортедетрим, полгода пропил и болеть перестал.</t>
  </si>
  <si>
    <t>https://youtu.be/gwChJvI0h6Q?si=TxOsaYHSwYXB2iW8</t>
  </si>
  <si>
    <t>https://youtube.com/watch?v=gwChJvI0h6Q&amp;lc=UgwtgGJNQX63nf61F0B4AaABAg&amp;si=ZX1QrkOr_uL6Ar8x</t>
  </si>
  <si>
    <t xml:space="preserve">Ай молодца! Какая же это работа проделана 💪🏼 Конечно, там и спорт и питание, и контроль здоровья, анализов однозначно. Что то подсказывает, что Д3 у него ниже нормы был. Он очень влияет на похудение. Всем об этом говорю, и рекомендую фортедетрим. Он уже проверен многими ребятами - работает отменно. </t>
  </si>
  <si>
    <t>https://vk.com/wall-48951027_79591</t>
  </si>
  <si>
    <t>https://vk.com/wall-48951027_79591?w=wall-48951027_79591_r79607</t>
  </si>
  <si>
    <t>ваша невозможность похудеть может говорить о том, что у вас упал витамин Д. Отсюда и отсутствие энергии и вес может стоять и не двигаться, что бы вы ни делали. Из всех перепробованных витаминов д я остановился на фортедетриме, мне его терапевт прописывал, когда у меня зимой плохое самочувствие было и тоже оказалось, что Д низкий. до этого другие витамины пил, вообще как мимо прошли. а этот и усваивается хорошо и заряд дает. проверьте свои дефициты, после зимы сейчас много чего может не хватать организму</t>
  </si>
  <si>
    <t>https://vk.com/wall-62288741_1316452</t>
  </si>
  <si>
    <t>https://vk.com/wall-62288741_1316452?w=wall-62288741_1316452_r1316478</t>
  </si>
  <si>
    <t xml:space="preserve">Да нельзя быстро худеть - все потом вернется же. Уменьшите порции, активности больше и принимайте витамины. Д3 очень влияет на метаболизм, мне эндокринолог сказал. Я в этом убедилась: когда подняла уровень Д3 (принимала фортедетрим), аппетит стал нормальным, и появились силы заниматься спортом. Сдайте анализ - проверьте и у себя уровень д3. </t>
  </si>
  <si>
    <t>https://vk.com/wall-112207023_238212</t>
  </si>
  <si>
    <t>https://vk.com/wall-112207023_238212?w=wall-112207023_238212_r238246</t>
  </si>
  <si>
    <t>если вам не худеется, то у вас может быть низкий витамин д. проверьте. когда он в норме, то и вес быстро уходит и энергии хватает, что бы активность какую-то добавить. у меня зимой сопли перестали проходить)) оказалось, что тоже Д упал. назначали фортедетрим. он усваивается в разы лучше тех, что принимал до этого. теперь другие даже брать не буду. вполне возможно, что у вас после зимы тоже нехватка витаминов</t>
  </si>
  <si>
    <t>https://vk.com/wall-64400504_656383</t>
  </si>
  <si>
    <t>https://vk.com/wall-64400504_656383?w=wall-64400504_656383_r656659</t>
  </si>
  <si>
    <t xml:space="preserve">Надо правильно и плавно худеть. Следите за питанием, водой (сколько пьете), спорт подключайте и не забудьте проверить здоровье. При низком д3, например, худеется гораздо сложнее. Мне тренер это подсказал и посоветовал фортедетрим. Он дает еще энергию и бодрость, если в норме. И я это заметила. </t>
  </si>
  <si>
    <t>https://vk.com/wall-65851691_382696</t>
  </si>
  <si>
    <t>https://vk.com/wall-65851691_382696?w=wall-65851691_382696_r382733</t>
  </si>
  <si>
    <t>если нет энергии на похудение или вес стоит не смотря на диету, то у вас низкий витамин д. мне зимой назначали фортедетрим, тоже Д упал, лекарственный витамин, быстро выводит показатель в норму и организму дает заряд бодрости. и на сладкое меньше тянет и худеется легче</t>
  </si>
  <si>
    <t>https://vk.com/wall-37462290_53031</t>
  </si>
  <si>
    <t>https://vk.com/wall-37462290_53031?reply=53042</t>
  </si>
  <si>
    <t>У вас витамин Д в норме? Если в дефиците, то похудеть очень сложно будет. Я сдавала анализы, потом 4 месяца фортедетрим пила в дозировке 10000 МЕ (назначил эндокринолог). Аппетит снизился, на сладкое не тянет, вес без усилий снижается</t>
  </si>
  <si>
    <t>https://vk.com/wall-37462290_53031?w=wall-37462290_53031_r53040</t>
  </si>
  <si>
    <t xml:space="preserve">«Зачем это надо?» - хороший вопрос, ответьте себе на него честно. А еще - как давно вы сдавали анализы? Ферритин, д3? Если они низкие может быть как раз бессилие, апатия, грусть, тоска. Как поднимите - заметите изменения, и, наверняка, мотивацию и силы на похудение найдете ) Я железо капаю, и фортедетрим (д3) принимаю - действительно вижу улучшения.  </t>
  </si>
  <si>
    <t>https://vk.com/wall-76963132_179539</t>
  </si>
  <si>
    <t>https://vk.com/wall-76963132_179539?w=wall-76963132_179539_r179565</t>
  </si>
  <si>
    <t>мне помог витамин д. сидела сидела на диете - вес стоит. есть друг врач, он сказал, что это скорее всего из-за низкого витамина д. пошла сдала его и да - упал витамин д. назначили фортедетрим. пропила и зарядила организм на похудение)) и кстати на сладкое стало меньше тянуть. мне помогает подсчет калорий. ем не больше 1400 ккал, за месяц 2-3 кг уходит.</t>
  </si>
  <si>
    <t>https://www.youtube.com/watch?v=muip5ybeKgo&amp;lc=Ugx-PBrAHdMpj11tpyt4AaABAg</t>
  </si>
  <si>
    <t>https://youtube.com/watch?v=muip5ybeKgo&amp;lc=Ugx-PBrAHdMpj11tpyt4AaABAg.AIYO9p148obAIakzgv9bd6&amp;si=4tthbRKJcbcHZCd-</t>
  </si>
  <si>
    <t>В фортедетриме есть дозировка 50000 МЕ. Самой ее назначили. Принимаю раз в неделю.</t>
  </si>
  <si>
    <t>https://youtube.com/watch?v=muip5ybeKgo&amp;lc=Ugz4MbrXkV5QbFkLHgZ4AaABAg&amp;si=exoEo2-C_Kwt4zIc</t>
  </si>
  <si>
    <t>Вот! Я на верном пути. Магний принимаю почти регулярно, формы меняю.  Фортедетрим врач посоветовал для повышения Д3 - очень круто работает и как раз состав отличный. И дозировки разные 🔥</t>
  </si>
  <si>
    <t>https://vk.com/wall-42502560_454636</t>
  </si>
  <si>
    <t>https://vk.com/wall-42502560_454636?w=wall-42502560_454636_r454670</t>
  </si>
  <si>
    <t>из всех прописанных мне витаминов Д мне больше всех зашёл фортедетрим. усваивается гораздо лучше и действительно заряжает организм.</t>
  </si>
  <si>
    <t>https://vk.com/wall-94302419_811016</t>
  </si>
  <si>
    <t>https://vk.com/wall-94302419_811016?reply=811107</t>
  </si>
  <si>
    <t>Мне фортедетрим назначили. Кожа действительно выглядит лучше и я себя намного бодрее чувствую.</t>
  </si>
  <si>
    <t>https://vk.com/wall-148321109_204594</t>
  </si>
  <si>
    <t>https://vk.com/wall-148321109_204594?w=wall-148321109_204594_r204609</t>
  </si>
  <si>
    <t xml:space="preserve">Д3 очень важен! Но лучше сдать анализ, узнать свою уровень и с врачом подбирать дозировку. Чтобы эффект был. Я так и делала - фортедетрим пью, отлично подошел мне, спокойно могу его советовать. </t>
  </si>
  <si>
    <t>https://www.woman.ru/health/thread-kak-ukreplyaete-immunitet-id6265775/</t>
  </si>
  <si>
    <t>https://www.woman.ru/forum/GoToMessage/?id=99296804</t>
  </si>
  <si>
    <t xml:space="preserve">если у меня начались непроходящие сопли - это совершенно точно упал витамин д. мне назначают фортедетрим. давно на нем остановилась, это лекарственный витамин, хорошо усваивается и выводит показатель в норму. сразу и соплям конец и весенний заряд бодрости обеспечен. </t>
  </si>
  <si>
    <t>https://vk.com/wall-44321041_702126</t>
  </si>
  <si>
    <t>https://vk.com/wall-44321041_702126?reply=702202</t>
  </si>
  <si>
    <t>Я фортедетрим в дозировке 8000 МЕ пью. Сходила к врачу, сдала анализ , выяснилось, что в организме витамин Д в дефиците. Сейчас вот восполняется. Позже уже на поддерживающую дозировку 2000 МЕ перейду.</t>
  </si>
  <si>
    <t>https://vk.com/wall-66956909_593610</t>
  </si>
  <si>
    <t>https://vk.com/wall-66956909_593610?w=wall-66956909_593610_r593725</t>
  </si>
  <si>
    <t xml:space="preserve">Наглядно) Д3 сильно важен для всего организма. Я нашла идеальный для себя препарат - фортедетрим, очень советую. Про дозировку, конечно, нужно решать с врачом по анализам. </t>
  </si>
  <si>
    <t>https://vk.com/wall-197831416_12817</t>
  </si>
  <si>
    <t>https://vk.com/wall-197831416_12817?w=wall-197831416_12817_r12822</t>
  </si>
  <si>
    <t>на витамине Д вообще много процессов в организме завязано. у меня зимой он упал, так я и спорт забросил и на вредное потянуло, и даже перепады настроений появились, что вообще мне не свойственно. назначали фортедетрим. до этого другие пил, вообще никакого эффекта не было. видимо от того, что фортедетрим лекарственный витамин, он усваивается лучше. организм перезагружается. я прям встряхнулся и вернул себе обычный образ жизни со спортом и нормальным питанием.</t>
  </si>
  <si>
    <t>https://vk.com/wall-139881290_629488</t>
  </si>
  <si>
    <t>https://vk.com/wall-139881290_629488?reply=629661</t>
  </si>
  <si>
    <t>А мне фортедетрим в такой дозировке назначили. Чувствую себя брдрее, волосы перестали выпадать, а голова работает лучше.</t>
  </si>
  <si>
    <t>https://vk.com/wall-59570318_225683</t>
  </si>
  <si>
    <t>https://vk.com/wall-59570318_225683?w=wall-59570318_225683_r225820</t>
  </si>
  <si>
    <t xml:space="preserve">Пойду ка закажу себе еще фортедетрим, на запас, а то сейчас все новость увидят и налетят. И пока прикину на сколько это я уже себе жизнь продлила ) </t>
  </si>
  <si>
    <t>https://vk.com/wall-72993761_288070</t>
  </si>
  <si>
    <t>https://vk.com/wall-72993761_288070?w=wall-72993761_288070_r288143</t>
  </si>
  <si>
    <t>всегда принимал витамин д, а этой зимой терапевт выписал другой препарат - фортедетрим. усваивается в разы лучше предыдущих. наверное, потому что лекарственный. впервые ощутил эффекти от приёма витамина д. другие больше не беру.</t>
  </si>
  <si>
    <t>https://vk.com/wall-226824348_1695</t>
  </si>
  <si>
    <t>https://vk.com/wall-226824348_1695?reply=1710</t>
  </si>
  <si>
    <t>А я фортедетрим (витамин Д) пью, но дозировку мне назначили побольше. Когда из дефицита выйду, на 2000 МЕ перейду.</t>
  </si>
  <si>
    <t>https://vk.com/wall-33552590_1243084</t>
  </si>
  <si>
    <t>https://vk.com/wall-33552590_1243084?w=wall-33552590_1243084_r1243254</t>
  </si>
  <si>
    <t xml:space="preserve">Очень даже стоит принимать д3 практически всем. В идеале после анализа, чтобы верно подобрать дозировку. Я фортедетрим принимаю давно и рекомендую </t>
  </si>
  <si>
    <t>https://vk.com/wall-62371937_2494094</t>
  </si>
  <si>
    <t>https://vk.com/wall-62371937_2494094?w=wall-62371937_2494094_r2494931</t>
  </si>
  <si>
    <t>из последних назначений мне понравился фортедетрим, это лекарственный витамин д. усваивается гораздо лучше БАДов и действительно дает заряд организму. остальные - что пил что нет, эффекта ноль</t>
  </si>
  <si>
    <t>https://vk.com/wall-79244517_1569249</t>
  </si>
  <si>
    <t>https://vk.com/wall-79244517_1569249?reply=1571563</t>
  </si>
  <si>
    <t>Значит не зря мне фортедетрим врач назначил. Пью третий месяц, заметила что кожа выглядит свежее, исчезла вечная усталость, ногти перестали слоиться.</t>
  </si>
  <si>
    <t>https://vk.com/wall-54841713_1842586</t>
  </si>
  <si>
    <t>https://vk.com/wall-54841713_1842586?w=wall-54841713_1842586_r1844412</t>
  </si>
  <si>
    <t xml:space="preserve">Да я всем твержу, что д3 самый базовый и необходимый! Сдайте анализ и узнайте какую дозировку вам точно надо принимать. Я пью фортедетрим, он в разных дозировках представлен, очень удобно. </t>
  </si>
  <si>
    <t>https://vk.com/wall-86526160_169262</t>
  </si>
  <si>
    <t>https://vk.com/wall-86526160_169262?w=wall-86526160_169262_r169301</t>
  </si>
  <si>
    <t>всегда следил за витамином д и принимал регулярно. а тут выписали новый для меня препарат - фортедетрим. пил впервые и на самом деле впервые почувствовал эффект от приёма витамина д. был приятно удивлён. другие больше не беру.</t>
  </si>
  <si>
    <t>https://vk.com/wall-272_6439238</t>
  </si>
  <si>
    <t>https://vk.com/wall-272_6439238?reply=6439653</t>
  </si>
  <si>
    <t>Фортедетрим пью (витамин Д) по 8000 МЕ в сутки. Назначили из-за большого дефицита. Кожа стала лучше, укрепились ногти, ощущаю себя бодрее</t>
  </si>
  <si>
    <t>https://www.woman.ru/health/diets/thread-zapustila-sebya-id6266182/</t>
  </si>
  <si>
    <t>https://www.woman.ru/forum/GoToMessage/?id=99296895</t>
  </si>
  <si>
    <t>мне было тяжело из декретных форм выходить. еще и все витамины просели, особенно Д, а он и дает энергию на похудение. и кстати, если Д низкий, то и вес может стоять на месте. мне назначали фортедетрим, из всех витаминов Д этот самый эффективный. лучше усваивается и дает энергию организму. легче и спорт подключить и даже повседневные дела даются легче. уходит состояние разбитого корыта. у вас наверняка тоже все витамины в упадке. восстановите сначала пробелы, а потом начните калории считать. только дефицит калорий работает и спорт. больше ничего.</t>
  </si>
  <si>
    <t>https://www.woman.ru/health/diets/thread-preimuschestva-i-nedostatki-diet-id6266164/</t>
  </si>
  <si>
    <t>https://www.woman.ru/forum/GoToMessage/?id=99302137</t>
  </si>
  <si>
    <t>Я не могла похудеть потому что витамин Д в дефиците был. Проконсультировалась с эндокринологом, начала прием фортедетрима. У меня заметно аппетит снизился и вес стал снижаться.</t>
  </si>
  <si>
    <t>Мира</t>
  </si>
  <si>
    <t>https://vt.tiktok.com/ZShwbNM11/</t>
  </si>
  <si>
    <t>До начала приема фортедетрима был очень низкий - 18.</t>
  </si>
  <si>
    <t>https://pikabu.ru/story/promezhutochnyiy_itog_12767961?utm_source=linkshare&amp;utm_medium=sharing</t>
  </si>
  <si>
    <t>https://pikabu.ru/story/promezhutochnyiy_itog_12767961?cid=353785483</t>
  </si>
  <si>
    <t>отсутствие энергии может говорить о пониженном витамине д, а не урезанном питании. я зимой был в похожем состоянии. энергия упала, даже на спорт забил, либидо тоже снизилось, хотелось лежать весь день в одеяле, на работу еле ходил. терапевт после анализов назначил фортедетрим, т.к. мой витамин Д упал. я до этого принимал витамин д, но другой. и вот я впервые почувствовал тот самый прилив энергии и сил, о котором пишут. за месяц организм получил перезагрузку и моя жизнь вернулась в прежний ритм. тебе надо сбалансировать КБЖУ и конечно добавлять спорт. на одной диете будет тяжело.</t>
  </si>
  <si>
    <t>https://pikabu.ru/story/demonstratsiya_dostizheniya_12765796?utm_source=linkshare&amp;utm_medium=sharing</t>
  </si>
  <si>
    <t>https://pikabu.ru/story/demonstratsiya_dostizheniya_12765796?cid=353806892</t>
  </si>
  <si>
    <t>Ну если есть после того , как похудел все подряд, естественно вес вернется. Опять же витамин Д проверить нужно. Если дефицит, то наберешь с легкостью все обратно. Я скинул 12 кг, продолжаю минимум два раза в неделю ходить в зал, пью фортедетрим по назначению врача (выхожу из дефицита витамина Д), ни килограмма не вернул.</t>
  </si>
  <si>
    <t>https://pikabu.ru/story/kak_nas_treniruyut_novoispechyonnyie_fitnestreneryi_bombit_12764074?utm_source=linkshare&amp;utm_medium=sharing</t>
  </si>
  <si>
    <t>https://pikabu.ru/story/kak_nas_treniruyut_novoispechyonnyie_fitnestreneryi_bombit_12764074?cid=353798695</t>
  </si>
  <si>
    <t xml:space="preserve">Все верно. Сам делал несколько заходов в зал (сейчас очередной), надеялся на тренера, а они какие то не «заряженные» были. Ну и я забивал вскоре. Сейчас  уже тщательнее подошел к выбору и сильно удивился, когда тот взял посмотреть мои последние анализы, попросил расписать рацион, распорядок дня. Сразу рекомендовал поднимать Д3, низковата цифра. Говорит - оч важно для организма в целом, для тренировок - в частности. По его совету я взял фортедетрим, принимаю сейчас регулярно. Кажется, в этот раз я в зале надолго. </t>
  </si>
  <si>
    <t>https://t.me/sportsmens1/26592</t>
  </si>
  <si>
    <t>https://t.me/sportsmens1/26592?comment=1037977</t>
  </si>
  <si>
    <t>я пока сбалансировал свой КБЖУ, чуть с ума не сошел. а потом привыкаешь и уже на глаз определяешь чего сколько можно или нужно съесть. зимой витамин д упал, была апатия и энергия на нуле, думал, что дело в питании. назначили фортедетрим 10000МЕ на два месяца и организм быстро починился)) и тонус и энергия всё вернулось. раньше я тоже пил витамин д, но такого эффекта не было. все таки БАД и лекарственный препарат - это разные вещи.</t>
  </si>
  <si>
    <t>bon-bon</t>
  </si>
  <si>
    <t>https://t.me/kachalkagym63/2073</t>
  </si>
  <si>
    <t>https://t.me/kachalkagym63/2073?comment=3594</t>
  </si>
  <si>
    <t>Еще витамины, но их после консультации с врачом и анализа на дефициты. У меня витамин Д в разы ниже нормы. Назначили фортедетрим, заметил что после него аппетит снизился.</t>
  </si>
  <si>
    <t>https://www.youtube.com/shorts/VN5nP1Aw0cs</t>
  </si>
  <si>
    <t>https://www.youtube.com/watch?v=VN5nP1Aw0cs&amp;lc=UgxmsXiH4H1a-xMRWx14AaABAg</t>
  </si>
  <si>
    <t xml:space="preserve">При слове энергетики - вспомнилось студенчество. Сейчас уже мне энергию и бодрость дают другие средства )Прежде всего держу в норме уровень Д3, поднял его фортедетримом, сейчас контролирую. Реально с ним я стал бодрее да и веселее. Силы то теперь имеются.  </t>
  </si>
  <si>
    <t>https://vk.com/wall-43831033_40654</t>
  </si>
  <si>
    <t>https://vk.com/wall-43831033_40654?offset=20&amp;w=wall-43831033_40654_r40864</t>
  </si>
  <si>
    <t>у меня зимой такой упадок сил был, думал депрессия подкралась. а оказалось - витамин д упал. спорт забросил, просто не мог заставить себя дойти до зала. выписали фортедетрим и через полтора месяца организм получил перезагрузку. а я уже думал, что антидепрессанты назначат)) а питание всё равно должно быть сбалансированным. что бы тело получало всё что нужно. я хз как мужик на мороженом похудел, у него наверное провал в энергии был мощный.</t>
  </si>
  <si>
    <t>https://vk.com/wall-136313405_1258370</t>
  </si>
  <si>
    <t>https://vk.com/wall-136313405_1258370?reply=1258518</t>
  </si>
  <si>
    <t>Если набираешь, то нужно уровень витамина Д проверить. Если он в дефиците, то лишние кг так и липнут. На себе такое испытала. Ходила к эндокринологу из-за набора веса. После анализа назначили фортедетрим по 10000 МЕ. Уровень начал подниматься, а вес снижаться.</t>
  </si>
  <si>
    <t>https://vk.com/wall-135803348_849482</t>
  </si>
  <si>
    <t>https://vk.com/wall-135803348_849482?t2fs=9d31444ca89d6abba3_3&amp;w=wall-135803348_849482_r850016</t>
  </si>
  <si>
    <t xml:space="preserve">Терапевт, эндокринолог. Дальше уже они направят, если нужно. Точно можно начать с анализов. Знаю, что Д3 очень влияет на метаболизм, и если он в норме вес уходит легче. Мне эндокринолог фортедетрим выписал, отлично работает. </t>
  </si>
  <si>
    <t>https://vk.com/wall-135803348_849482?w=wall-135803348_849482_r849972</t>
  </si>
  <si>
    <t>у меня вес стоял из-за низкого витамина д. это я после анализов узнала. назначили фортедетрим, всё восстановила и куда легче продолжилось моё похудение. и энергии больше стало и вес стал легче уходить. так что анализы безусловно нужны, начните с терапевта.</t>
  </si>
  <si>
    <t>https://vk.com/wall-43077189_112897</t>
  </si>
  <si>
    <t>https://vk.com/wall-43077189_112897?reply=112912</t>
  </si>
  <si>
    <t>Ходите пешком минимум 10000 шагов в день. Сдайте анализ на дефициты витаминов. Если Д ниже уровня, то похудеть будет трудно. Нужно поднимать. Мне назначали фортедетрим курсом на полгода. Аппетит снизился, вес стал уходить сам. Но это не быстро, конечно.</t>
  </si>
  <si>
    <t>https://vk.com/wall-201383714_8702</t>
  </si>
  <si>
    <t>https://vk.com/wall-201383714_8702?w=wall-201383714_8702_r8712</t>
  </si>
  <si>
    <t xml:space="preserve">Не знаю как, но думаю вы своего добьетесь. И хочу рекомендовать, чтобы эффект сохранить контролировать уровень Д3. Он очень влияет на метаболизм, с ним вес уходит легче, да вообще он мега важен. Мне эндокринолог подсказал, я сейчас фортедетрим принимаю, отлично подошел мне. </t>
  </si>
  <si>
    <t>https://vk.com/wall-79081221_35759</t>
  </si>
  <si>
    <t>https://vk.com/wall-79081221_35759?w=wall-79081221_35759_r35783</t>
  </si>
  <si>
    <t>отсутствие энергии и тяга к сладкому может сигнализировать о низком витамине д. из всех пропитых мною, я остановилась на фортедетриме. терапевт зимой назначал. лучше остальных усваивается и действительно заряжает организм. сдайте анализы, узнайте свои показатели. если вы задаете такой вопрос, значит похудеть вы всё таки хотите. сделайте первый шаг, дальше будет легче</t>
  </si>
  <si>
    <t>https://vk.com/wall-87460076_506567</t>
  </si>
  <si>
    <t>https://vk.com/wall-87460076_506567?reply=506585</t>
  </si>
  <si>
    <t>Вы сначала уровень витамина Д проверьте. Если он  в дефиците, то вес очень сложно будет скинуть и он легко будет прибавляться. У меня именно такая ситуация и была. Врач назначил фортедетрим пить. Дефицит стал уходить, а вес снижаться. Вместо обруча ходите больше пешком.</t>
  </si>
  <si>
    <t>https://vk.com/wall-87460076_506567?w=wall-87460076_506567_r506587</t>
  </si>
  <si>
    <t xml:space="preserve">Конечно реально. Тут уже много советов дельных и про шаги и про питание и про витамины. Плюсуюсь к рекомендации фортедетрима (д3) с ним я нашла силы на тренировки и аппетит умерила.  </t>
  </si>
  <si>
    <t>https://otvet.mail.ru/question/267057437</t>
  </si>
  <si>
    <t>https://otvet.mail.ru/question/267057437?reply=4408692295</t>
  </si>
  <si>
    <t>Витамин Д. моим фаворитом стал фортедетрим, после того как мне его назначил терапевт. впервые от него что-то почувствовала, другие препараты что пил что нет. если подростку уже есть 18, то ему он тоже подойдет. а лучше начать с терапевта и сдать анализы. возможно, помимо витамина д еще надо восполнить какие-то витамины и минералы.</t>
  </si>
  <si>
    <t>valeria_popova_68</t>
  </si>
  <si>
    <t>https://vk.com/wall-33519515_2688297</t>
  </si>
  <si>
    <t>https://vk.com/wall-33519515_2688297?reply=2689080</t>
  </si>
  <si>
    <t>Мне фортедетрим (витамин Д) трихолог назначал. Волосы перестали выпадать, стали крепче и начали блестеть.</t>
  </si>
  <si>
    <t>https://vk.com/wall-33519515_2688297?offset=20&amp;w=wall-33519515_2688297_r2689122</t>
  </si>
  <si>
    <t xml:space="preserve">Про цинк для волос не знаю. Вот Д3 точно на волосы влияет. И на ногти, и на кожу тоже. Я принимаю фортедетрим. Отлично мне подходит. А вообще лучше обратится к специалисту. </t>
  </si>
  <si>
    <t>https://otvet.mail.ru/question/267058308</t>
  </si>
  <si>
    <t>https://otvet.mail.ru/question/267058308?reply=4408693085</t>
  </si>
  <si>
    <t xml:space="preserve">по описанию похоже на дефицит витамина д. но анализы сдать всё же нужно, начните с терапевта. у меня зимой был сильный упадок, тоже поставили низкий витамин д. назначили фортедетрим. пропила и всё восстановилось. все ресурсы снова полны. </t>
  </si>
  <si>
    <t>lasto4ka3irael</t>
  </si>
  <si>
    <t>https://otvet.mail.ru/question/267054484</t>
  </si>
  <si>
    <t>У меня муж фортедетрим пьет (витамин Д), Ему андролог посоветовал. Секс тоже стал чаще и более качественный.</t>
  </si>
  <si>
    <t>https://vk.com/wall-163661733_429527</t>
  </si>
  <si>
    <t>https://vk.com/wall-163661733_429527?w=wall-163661733_429527_r429678</t>
  </si>
  <si>
    <t>Может не те витамины или не в том количестве он принимал?  Поливитаминные комплексы - зачастую фигня, нужно бить точечно. Магний точно надо, Д3 бы проверить. Без него силам неоткуда взяться. Я фортедетрим принимаю сама и родным его беру, отлично восполняет Д3, самочувствие с ним 👍</t>
  </si>
  <si>
    <t>https://vk.com/wall-117764704_5421234</t>
  </si>
  <si>
    <t>https://vk.com/wall-117764704_5421234?w=wall-117764704_5421234_r5423222</t>
  </si>
  <si>
    <t>у меня после родов стали выпадать. оказалось дело в низком витамине д. назначали фортедетрим. мне очень понравился этот препарат, потому что я и раньше пила витамин д, но такого прилива энергии не чувствовала ни разу. я буквально воспряла из разбитого корыта в саму себя) кожа с ногтями стали заметно лучше, и волосы восстановились где-то за пол года.</t>
  </si>
  <si>
    <t>https://vk.com/wall-187886497_236413</t>
  </si>
  <si>
    <t>https://vk.com/wall-187886497_236413?reply=236572</t>
  </si>
  <si>
    <t>Мне вот такой фортедетрим назначили. Чувствую себя прекрасно, голова быстрее работает, вечная усталость прошла.</t>
  </si>
  <si>
    <t>https://vk.com/wall-187886497_236413?w=wall-187886497_236413_r236584</t>
  </si>
  <si>
    <t xml:space="preserve"> Очень похоже на нехватку витамина Д по описанию. Проверьте его, и ферритин до кучи. Я пью фортедетрим - это как раз д3, очень нравится эффект - я бодрее и выносливее даже стала. Рекомендую. </t>
  </si>
  <si>
    <t>https://vk.com/wall-136860886_603827</t>
  </si>
  <si>
    <t>https://vk.com/wall-136860886_603827?w=wall-136860886_603827_r603975</t>
  </si>
  <si>
    <t>достаточно сбалансировать питание и пить витамин д. из всех пропитых назначений мне больше всех нравится фортедетрим. у него есть разные дозировки, можно подобрать под себя. это лекарственная форма витамина уже с маслом, усваивается в разы лучше БАДов.</t>
  </si>
  <si>
    <t>https://dzen.ru/a/aDVL8REleyMdVPnG?from=feed&amp;integration=site_desktop&amp;place=subscriptions_feed&amp;secdata=CNjEqoHxMiABUA9qAQGQAQA%3D&amp;clid=1400&amp;rid=2296203084.1309.1748330938332.94889&amp;referrer_clid=1400&amp;</t>
  </si>
  <si>
    <t>Мне фортедетрим (витамин Д ) назначили.  Чувствую себя бодрее, прошла хроническая усталость, даже голова работать лучше стала.</t>
  </si>
  <si>
    <t>https://vk.com/wall-113871071_49852</t>
  </si>
  <si>
    <t>https://vk.com/wall-113871071_49852?w=wall-113871071_49852_r49870</t>
  </si>
  <si>
    <t xml:space="preserve">Проверьте уровень д3, ферритин - в первую очередь. Если они низкие - то волосопад понятен. Поднимайте показатели. Я пью фортедетрим, очень круто поднимает д3. Если эти цифры ок - к трихологу надо. </t>
  </si>
  <si>
    <t>https://vk.com/wall-186247858_1435471</t>
  </si>
  <si>
    <t>https://vk.com/wall-186247858_1435471?w=wall-186247858_1435471_r1435901</t>
  </si>
  <si>
    <t>я сдавала анализы, когда у меня волосопад начался. выявили низкий витамин д. назначали фортедетрим. это лекарственный витамин д. усваивается гораздо лучше БАДов. пила дозировку 10000МЕ 2 месяца и дальше поддерживающую дозировку продолжила пить. за пол года волосы вернулись обратно. сходите к терапевту, сдайте анализы. может у вас авитаминоз и надо просто восстановить все запасы</t>
  </si>
  <si>
    <t>https://vk.com/wall-186247858_1435471?reply=1435942</t>
  </si>
  <si>
    <t>Мне трихолог вот такой фортедетрим назначил. Волосы портятся из-за дефицита витамина Д. Мне помог.</t>
  </si>
  <si>
    <t>https://vk.com/wall-186247858_1435471?w=wall-186247858_1435471_r1436120</t>
  </si>
  <si>
    <t xml:space="preserve">Я как закончила гв, пошла проверять организм. Волосы падали, кожа тусклая, сил нет. Д3 и железо были низкие, врач назначил капельницы поднять железо и фортедетрим - источник д3. И вскоре я почувствовала себя лучше и волосопад стал почти прекратился.  </t>
  </si>
  <si>
    <t>https://vk.com/wall-201119912_142941</t>
  </si>
  <si>
    <t>https://vk.com/wall-201119912_142941?w=wall-201119912_142941_r143020</t>
  </si>
  <si>
    <t>после ковида должны назначать терапию для восстановления. восстановиться надо. мне назначали чуть ли не все витамины разом, и фортедетрим кстати в том числе. кстати из всех испробованных витаминов д, этот мне понравился гораздо больше. видимо потому что лекарственная форма витамина. усваивается лучше, показатель выводит в норму за один курс, действительно энергия прибавляется. от БАДов такого эффекта никогда не чувствовала</t>
  </si>
  <si>
    <t>https://vk.com/wall-201119912_142941?reply=143011</t>
  </si>
  <si>
    <t>На дефицит витамина Д не проверялись? У меня упал, сил вообще не было. Просыпалась уже уставшая . Назначили фортедетрим пить курсом 3 месяца. Сейчас намного активнее стала, работоспособность увеличилась да и в целом чувствую себя прекрасно. Вот такой пью:</t>
  </si>
  <si>
    <t>https://vk.com/wall-92573964_14462</t>
  </si>
  <si>
    <t>https://vk.com/wall-92573964_14462?w=wall-92573964_14462_r14498</t>
  </si>
  <si>
    <t>Перед тем, как пить витамины нужно анализ не дефицит сдать. У меня только Д в минусе был. Назначили фортедетрим на полгода. Промежуточный анализ через 3 месяца сдал- дефицит уходит.</t>
  </si>
  <si>
    <t>https://vk.com/wall-92573964_14462?w=wall-92573964_14462_r14493</t>
  </si>
  <si>
    <t>у меня не получается д поддерживать питанием. печень трески вообще не мой продукт)) зимой был низкий показатель, я погряз в соплях и апатии. даже на спорт забил, что нонсенс. прописали фортедетрим, пропил его и теперь это мой фаворит среди витаминов д. усваивается отлично. показатель выводит в норму и дает тот самый заряд энергии, которого все ждут от приема витамина д.</t>
  </si>
  <si>
    <t>https://vk.com/wall-219379279_28946</t>
  </si>
  <si>
    <t>https://vk.com/wall-219379279_28946?reply=28994</t>
  </si>
  <si>
    <t>Я сдала анализ на дефицит витамина Д. Показатель значительно ниже нормы оказался. Врач фортедетрим назначил. Пью по 8000 МЕ в сутки. Чувствую себя бодрее, мозг лучше соображать стал, устаю меньше.</t>
  </si>
  <si>
    <t>https://otzyv.pro/reviews/otzyvy-fortedetrim-502469.html</t>
  </si>
  <si>
    <t>TurboKit</t>
  </si>
  <si>
    <t>Май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</si>
</sst>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numFmt numFmtId="165" formatCode="dd\.mm\.yy"/>
  </numFmts>
  <fonts count="49" x14ac:knownFonts="1">
    <font>
      <sz val="10"/>
      <color rgb="FF000000"/>
      <name val="Arial"/>
    </font>
    <font>
      <sz val="11"/>
      <color theme="1"/>
      <name val="Calibri"/>
      <family val="2"/>
      <charset val="204"/>
      <scheme val="minor"/>
    </font>
    <font>
      <sz val="11"/>
      <color theme="1"/>
      <name val="Calibri"/>
      <family val="2"/>
      <charset val="204"/>
      <scheme val="minor"/>
    </font>
    <font>
      <sz val="10"/>
      <color rgb="FF000000"/>
      <name val="Arial"/>
      <family val="2"/>
      <charset val="204"/>
    </font>
    <font>
      <sz val="10"/>
      <color rgb="FF000000"/>
      <name val="Arial"/>
      <family val="2"/>
      <charset val="204"/>
    </font>
    <font>
      <sz val="10"/>
      <color rgb="FF000000"/>
      <name val="Arial"/>
      <family val="2"/>
      <charset val="204"/>
    </font>
    <font>
      <b/>
      <sz val="11"/>
      <color theme="1"/>
      <name val="Arial"/>
      <family val="2"/>
      <charset val="204"/>
    </font>
    <font>
      <sz val="9"/>
      <color theme="1"/>
      <name val="Arial"/>
      <family val="2"/>
      <charset val="204"/>
    </font>
    <font>
      <b/>
      <sz val="9"/>
      <color theme="1"/>
      <name val="Arial"/>
      <family val="2"/>
      <charset val="204"/>
    </font>
    <font>
      <sz val="10"/>
      <color rgb="FF000000"/>
      <name val="Arial"/>
      <family val="2"/>
    </font>
    <font>
      <sz val="8"/>
      <name val="Arial"/>
      <family val="2"/>
    </font>
    <font>
      <sz val="9"/>
      <color theme="1"/>
      <name val="Arial"/>
      <family val="2"/>
    </font>
    <font>
      <sz val="9"/>
      <color rgb="FF000000"/>
      <name val="Arial"/>
      <family val="2"/>
    </font>
    <font>
      <sz val="9"/>
      <color theme="0"/>
      <name val="Arial"/>
      <family val="2"/>
    </font>
    <font>
      <b/>
      <sz val="9"/>
      <color rgb="FF000000"/>
      <name val="Arial"/>
      <family val="2"/>
    </font>
    <font>
      <sz val="9"/>
      <name val="Arial"/>
      <family val="2"/>
    </font>
    <font>
      <u/>
      <sz val="10"/>
      <color theme="10"/>
      <name val="Arial"/>
      <family val="2"/>
    </font>
    <font>
      <sz val="7"/>
      <color theme="1"/>
      <name val="Arial"/>
      <family val="2"/>
      <charset val="204"/>
    </font>
    <font>
      <sz val="8"/>
      <color theme="1"/>
      <name val="Calibri"/>
      <family val="2"/>
      <charset val="204"/>
      <scheme val="minor"/>
    </font>
    <font>
      <i/>
      <sz val="9"/>
      <color theme="1"/>
      <name val="Arial"/>
      <family val="2"/>
      <charset val="204"/>
    </font>
    <font>
      <b/>
      <sz val="9"/>
      <color rgb="FFFF0000"/>
      <name val="Arial"/>
      <family val="2"/>
    </font>
    <font>
      <i/>
      <sz val="9"/>
      <color rgb="FF000000"/>
      <name val="Arial"/>
      <family val="2"/>
    </font>
    <font>
      <sz val="9"/>
      <color rgb="FFFF0000"/>
      <name val="Arial"/>
      <family val="2"/>
    </font>
    <font>
      <b/>
      <sz val="9"/>
      <color rgb="FF00B050"/>
      <name val="Arial"/>
      <family val="2"/>
    </font>
    <font>
      <i/>
      <u/>
      <sz val="9"/>
      <color rgb="FF0066CC"/>
      <name val="Arial"/>
      <family val="2"/>
    </font>
    <font>
      <u/>
      <sz val="9"/>
      <color rgb="FF1155CC"/>
      <name val="Arial"/>
      <family val="2"/>
    </font>
    <font>
      <b/>
      <sz val="9"/>
      <color theme="0"/>
      <name val="Arial"/>
      <family val="2"/>
    </font>
    <font>
      <i/>
      <sz val="9"/>
      <color theme="0"/>
      <name val="Arial"/>
      <family val="2"/>
    </font>
    <font>
      <b/>
      <sz val="9"/>
      <name val="Arial"/>
      <family val="2"/>
    </font>
    <font>
      <u/>
      <sz val="9"/>
      <color theme="10"/>
      <name val="Arial"/>
      <family val="2"/>
    </font>
    <font>
      <b/>
      <sz val="9"/>
      <color rgb="FFC00000"/>
      <name val="Arial"/>
      <family val="2"/>
    </font>
    <font>
      <sz val="9"/>
      <color rgb="FF333333"/>
      <name val="Arial"/>
      <family val="2"/>
    </font>
    <font>
      <sz val="9"/>
      <color rgb="FF2C2D2E"/>
      <name val="Arial"/>
      <family val="2"/>
    </font>
    <font>
      <b/>
      <sz val="9"/>
      <color theme="0"/>
      <name val="Arial"/>
      <family val="2"/>
      <charset val="204"/>
    </font>
    <font>
      <u/>
      <sz val="9"/>
      <color rgb="FF0000FF"/>
      <name val="Arial"/>
      <family val="2"/>
    </font>
    <font>
      <sz val="9"/>
      <color rgb="FF666666"/>
      <name val="Arial"/>
      <family val="2"/>
    </font>
    <font>
      <sz val="9"/>
      <color theme="1"/>
      <name val="Calibri"/>
      <family val="2"/>
      <scheme val="minor"/>
    </font>
    <font>
      <u/>
      <sz val="9"/>
      <color rgb="FF000000"/>
      <name val="Arial"/>
      <family val="2"/>
    </font>
    <font>
      <u/>
      <sz val="9"/>
      <color rgb="FF1255CD"/>
      <name val="Arial"/>
      <family val="2"/>
    </font>
    <font>
      <sz val="9"/>
      <color rgb="FF1255CD"/>
      <name val="Arial"/>
      <family val="2"/>
    </font>
    <font>
      <sz val="9"/>
      <color rgb="FF1255CD"/>
      <name val="Calibri"/>
      <family val="2"/>
      <scheme val="minor"/>
    </font>
    <font>
      <b/>
      <sz val="9"/>
      <color theme="1"/>
      <name val="Arial"/>
      <family val="2"/>
    </font>
    <font>
      <u/>
      <sz val="9"/>
      <color theme="1"/>
      <name val="Arial"/>
      <family val="2"/>
    </font>
    <font>
      <u/>
      <sz val="9"/>
      <color theme="1"/>
      <name val="Calibri"/>
      <family val="2"/>
      <scheme val="minor"/>
    </font>
    <font>
      <sz val="9"/>
      <color rgb="FF000000"/>
      <name val="Calibri"/>
      <family val="2"/>
      <scheme val="minor"/>
    </font>
    <font>
      <sz val="9"/>
      <color rgb="FF151515"/>
      <name val="Arial"/>
      <family val="2"/>
    </font>
    <font>
      <u/>
      <sz val="9"/>
      <color rgb="FF1255CE"/>
      <name val="Arial"/>
      <family val="2"/>
    </font>
    <font>
      <sz val="9"/>
      <color rgb="FF1255CE"/>
      <name val="Calibri"/>
      <family val="2"/>
      <scheme val="minor"/>
    </font>
    <font>
      <sz val="9"/>
      <color rgb="FF1255CE"/>
      <name val="Arial"/>
      <family val="2"/>
    </font>
  </fonts>
  <fills count="16">
    <fill>
      <patternFill patternType="none"/>
    </fill>
    <fill>
      <patternFill patternType="gray125"/>
    </fill>
    <fill>
      <patternFill patternType="solid">
        <fgColor rgb="FFB6D7A8"/>
        <bgColor rgb="FFB6D7A8"/>
      </patternFill>
    </fill>
    <fill>
      <patternFill patternType="solid">
        <fgColor theme="0"/>
        <bgColor indexed="64"/>
      </patternFill>
    </fill>
    <fill>
      <patternFill patternType="solid">
        <fgColor theme="0"/>
        <bgColor rgb="FFB6D7A8"/>
      </patternFill>
    </fill>
    <fill>
      <patternFill patternType="solid">
        <fgColor theme="0" tint="-4.9989318521683403E-2"/>
        <bgColor indexed="64"/>
      </patternFill>
    </fill>
    <fill>
      <patternFill patternType="solid">
        <fgColor rgb="FF3A1953"/>
        <bgColor indexed="64"/>
      </patternFill>
    </fill>
    <fill>
      <patternFill patternType="solid">
        <fgColor rgb="FF36174D"/>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2D1341"/>
        <bgColor rgb="FFD9D9D9"/>
      </patternFill>
    </fill>
    <fill>
      <patternFill patternType="solid">
        <fgColor rgb="FF2D1341"/>
        <bgColor rgb="FFB6D7A8"/>
      </patternFill>
    </fill>
    <fill>
      <patternFill patternType="solid">
        <fgColor rgb="FF2D1341"/>
        <bgColor rgb="FFC9DAF8"/>
      </patternFill>
    </fill>
    <fill>
      <patternFill patternType="solid">
        <fgColor theme="8" tint="0.39997558519241921"/>
        <bgColor rgb="FFC9DAF8"/>
      </patternFill>
    </fill>
    <fill>
      <patternFill patternType="solid">
        <fgColor theme="8" tint="0.39997558519241921"/>
        <bgColor rgb="FFB6D7A8"/>
      </patternFill>
    </fill>
    <fill>
      <patternFill patternType="solid">
        <fgColor theme="8" tint="0.39997558519241921"/>
        <bgColor indexed="64"/>
      </patternFill>
    </fill>
  </fills>
  <borders count="11">
    <border>
      <left/>
      <right/>
      <top/>
      <bottom/>
      <diagonal/>
    </border>
    <border>
      <left/>
      <right/>
      <top/>
      <bottom/>
      <diagonal/>
    </border>
    <border>
      <left style="dotted">
        <color indexed="64"/>
      </left>
      <right style="dotted">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style="hair">
        <color indexed="64"/>
      </bottom>
      <diagonal/>
    </border>
    <border>
      <left style="dotted">
        <color indexed="64"/>
      </left>
      <right style="dotted">
        <color indexed="64"/>
      </right>
      <top style="dotted">
        <color indexed="64"/>
      </top>
      <bottom/>
      <diagonal/>
    </border>
    <border>
      <left/>
      <right style="dotted">
        <color indexed="64"/>
      </right>
      <top style="dotted">
        <color indexed="64"/>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hair">
        <color indexed="64"/>
      </right>
      <top style="hair">
        <color indexed="64"/>
      </top>
      <bottom style="hair">
        <color indexed="64"/>
      </bottom>
      <diagonal/>
    </border>
  </borders>
  <cellStyleXfs count="20">
    <xf numFmtId="0" fontId="0" fillId="0" borderId="0"/>
    <xf numFmtId="0" fontId="3" fillId="0" borderId="1"/>
    <xf numFmtId="0" fontId="4" fillId="0" borderId="1"/>
    <xf numFmtId="9" fontId="3" fillId="0" borderId="1" applyFont="0" applyFill="0" applyBorder="0" applyAlignment="0" applyProtection="0"/>
    <xf numFmtId="0" fontId="5" fillId="0" borderId="1"/>
    <xf numFmtId="0" fontId="5" fillId="0" borderId="1"/>
    <xf numFmtId="0" fontId="5" fillId="0" borderId="1"/>
    <xf numFmtId="0" fontId="5" fillId="0" borderId="1"/>
    <xf numFmtId="0" fontId="5" fillId="0" borderId="1"/>
    <xf numFmtId="0" fontId="5" fillId="0" borderId="1"/>
    <xf numFmtId="0" fontId="5" fillId="0" borderId="1"/>
    <xf numFmtId="0" fontId="2" fillId="0" borderId="1"/>
    <xf numFmtId="0" fontId="1" fillId="0" borderId="1"/>
    <xf numFmtId="9" fontId="9" fillId="0" borderId="0" applyFont="0" applyFill="0" applyBorder="0" applyAlignment="0" applyProtection="0"/>
    <xf numFmtId="0" fontId="16" fillId="0" borderId="0" applyNumberFormat="0" applyFill="0" applyBorder="0" applyAlignment="0" applyProtection="0"/>
    <xf numFmtId="0" fontId="9" fillId="0" borderId="1"/>
    <xf numFmtId="0" fontId="3" fillId="0" borderId="1"/>
    <xf numFmtId="9" fontId="9" fillId="0" borderId="1" applyFont="0" applyFill="0" applyBorder="0" applyAlignment="0" applyProtection="0"/>
    <xf numFmtId="0" fontId="16" fillId="0" borderId="1" applyNumberFormat="0" applyFill="0" applyBorder="0" applyAlignment="0" applyProtection="0"/>
    <xf numFmtId="0" fontId="9" fillId="0" borderId="1"/>
  </cellStyleXfs>
  <cellXfs count="186">
    <xf numFmtId="0" fontId="0" fillId="0" borderId="0" xfId="0"/>
    <xf numFmtId="0" fontId="17" fillId="3" borderId="1" xfId="12" applyFont="1" applyFill="1" applyAlignment="1">
      <alignment vertical="center" wrapText="1"/>
    </xf>
    <xf numFmtId="0" fontId="12" fillId="0" borderId="0" xfId="0" applyFont="1" applyAlignment="1">
      <alignment horizontal="center" vertical="center"/>
    </xf>
    <xf numFmtId="0" fontId="12" fillId="0" borderId="0" xfId="0" applyFont="1" applyAlignment="1">
      <alignment vertical="center"/>
    </xf>
    <xf numFmtId="0" fontId="21" fillId="0" borderId="1" xfId="0" applyFont="1" applyBorder="1" applyAlignment="1">
      <alignment vertical="center"/>
    </xf>
    <xf numFmtId="0" fontId="13" fillId="7" borderId="3" xfId="0" applyFont="1" applyFill="1" applyBorder="1" applyAlignment="1">
      <alignment vertical="center"/>
    </xf>
    <xf numFmtId="0" fontId="13" fillId="7" borderId="3" xfId="0" applyFont="1" applyFill="1" applyBorder="1" applyAlignment="1">
      <alignment horizontal="center" vertical="center"/>
    </xf>
    <xf numFmtId="0" fontId="12" fillId="3" borderId="0" xfId="0" applyFont="1" applyFill="1" applyAlignment="1">
      <alignment vertical="center"/>
    </xf>
    <xf numFmtId="0" fontId="14" fillId="8" borderId="4" xfId="0" applyFont="1" applyFill="1" applyBorder="1" applyAlignment="1">
      <alignment vertical="center"/>
    </xf>
    <xf numFmtId="0" fontId="14" fillId="8" borderId="5" xfId="0" applyFont="1" applyFill="1" applyBorder="1" applyAlignment="1">
      <alignment vertical="center"/>
    </xf>
    <xf numFmtId="0" fontId="14" fillId="3" borderId="0" xfId="0" applyFont="1" applyFill="1" applyAlignment="1">
      <alignment vertical="center"/>
    </xf>
    <xf numFmtId="0" fontId="14" fillId="0" borderId="0" xfId="0" applyFont="1" applyAlignment="1">
      <alignment vertical="center"/>
    </xf>
    <xf numFmtId="0" fontId="12" fillId="0" borderId="3" xfId="0" applyFont="1" applyBorder="1" applyAlignment="1">
      <alignment vertical="center"/>
    </xf>
    <xf numFmtId="9" fontId="12" fillId="0" borderId="4" xfId="0" applyNumberFormat="1" applyFont="1" applyBorder="1" applyAlignment="1">
      <alignment horizontal="center" vertical="center"/>
    </xf>
    <xf numFmtId="9" fontId="12" fillId="0" borderId="3" xfId="0" applyNumberFormat="1" applyFont="1" applyBorder="1" applyAlignment="1">
      <alignment horizontal="center" vertical="center"/>
    </xf>
    <xf numFmtId="0" fontId="12" fillId="0" borderId="6" xfId="0" applyFont="1" applyBorder="1" applyAlignment="1">
      <alignment vertical="center"/>
    </xf>
    <xf numFmtId="0" fontId="14" fillId="9" borderId="3" xfId="0" applyFont="1" applyFill="1" applyBorder="1" applyAlignment="1">
      <alignment vertical="center"/>
    </xf>
    <xf numFmtId="0" fontId="14" fillId="9" borderId="3" xfId="0" applyFont="1" applyFill="1" applyBorder="1" applyAlignment="1">
      <alignment horizontal="center" vertical="center"/>
    </xf>
    <xf numFmtId="0" fontId="14" fillId="0" borderId="1" xfId="0" applyFont="1" applyBorder="1" applyAlignment="1">
      <alignment horizontal="center" vertical="center"/>
    </xf>
    <xf numFmtId="1" fontId="14" fillId="0" borderId="1" xfId="0" applyNumberFormat="1" applyFont="1" applyBorder="1" applyAlignment="1">
      <alignment horizontal="center" vertical="center"/>
    </xf>
    <xf numFmtId="0" fontId="12" fillId="3" borderId="0" xfId="0" applyFont="1" applyFill="1" applyAlignment="1">
      <alignment horizontal="center" vertical="center"/>
    </xf>
    <xf numFmtId="0" fontId="12" fillId="5" borderId="3" xfId="0" applyFont="1" applyFill="1" applyBorder="1" applyAlignment="1">
      <alignment vertical="center"/>
    </xf>
    <xf numFmtId="1" fontId="12" fillId="5" borderId="3" xfId="0" applyNumberFormat="1" applyFont="1" applyFill="1" applyBorder="1" applyAlignment="1">
      <alignment horizontal="center" vertical="center"/>
    </xf>
    <xf numFmtId="1" fontId="14" fillId="0" borderId="3" xfId="0" applyNumberFormat="1" applyFont="1" applyBorder="1" applyAlignment="1">
      <alignment horizontal="center" vertical="center"/>
    </xf>
    <xf numFmtId="9" fontId="11" fillId="5" borderId="3" xfId="13" applyFont="1" applyFill="1" applyBorder="1" applyAlignment="1">
      <alignment horizontal="center" vertical="center"/>
    </xf>
    <xf numFmtId="9" fontId="14" fillId="0" borderId="3" xfId="0" applyNumberFormat="1" applyFont="1" applyBorder="1" applyAlignment="1">
      <alignment horizontal="center" vertical="center"/>
    </xf>
    <xf numFmtId="9" fontId="13" fillId="3" borderId="1" xfId="0" applyNumberFormat="1" applyFont="1" applyFill="1" applyBorder="1" applyAlignment="1">
      <alignment horizontal="center" vertical="center"/>
    </xf>
    <xf numFmtId="0" fontId="13" fillId="3" borderId="0" xfId="0" applyFont="1" applyFill="1" applyAlignment="1">
      <alignment vertical="center"/>
    </xf>
    <xf numFmtId="0" fontId="13" fillId="3" borderId="1" xfId="0" applyFont="1" applyFill="1" applyBorder="1" applyAlignment="1">
      <alignment horizontal="center" vertical="center" wrapText="1"/>
    </xf>
    <xf numFmtId="0" fontId="13" fillId="3" borderId="0" xfId="0" applyFont="1" applyFill="1" applyAlignment="1">
      <alignment horizontal="center" vertical="center"/>
    </xf>
    <xf numFmtId="0" fontId="11" fillId="3" borderId="0" xfId="0" applyFont="1" applyFill="1" applyAlignment="1">
      <alignment vertical="center"/>
    </xf>
    <xf numFmtId="17" fontId="13" fillId="7" borderId="3" xfId="0" applyNumberFormat="1" applyFont="1" applyFill="1" applyBorder="1" applyAlignment="1">
      <alignment horizontal="center" vertical="center"/>
    </xf>
    <xf numFmtId="0" fontId="21" fillId="0" borderId="0" xfId="0" applyFont="1"/>
    <xf numFmtId="0" fontId="24" fillId="0" borderId="0" xfId="0" applyFont="1"/>
    <xf numFmtId="0" fontId="7" fillId="3" borderId="2" xfId="16" applyFont="1" applyFill="1" applyBorder="1" applyAlignment="1">
      <alignment horizontal="center" vertical="center" wrapText="1"/>
    </xf>
    <xf numFmtId="0" fontId="8" fillId="3" borderId="2" xfId="12" applyFont="1" applyFill="1" applyBorder="1" applyAlignment="1">
      <alignment horizontal="center" vertical="center" wrapText="1"/>
    </xf>
    <xf numFmtId="0" fontId="7" fillId="3" borderId="2" xfId="12" applyFont="1" applyFill="1" applyBorder="1" applyAlignment="1">
      <alignment vertical="center" wrapText="1"/>
    </xf>
    <xf numFmtId="0" fontId="14" fillId="8" borderId="3" xfId="0" applyFont="1" applyFill="1" applyBorder="1" applyAlignment="1">
      <alignment horizontal="center" vertical="center" wrapText="1"/>
    </xf>
    <xf numFmtId="0" fontId="1" fillId="3" borderId="1" xfId="12" applyFill="1" applyAlignment="1">
      <alignment vertical="center"/>
    </xf>
    <xf numFmtId="0" fontId="6" fillId="3" borderId="1" xfId="12" applyFont="1" applyFill="1" applyAlignment="1">
      <alignment vertical="center"/>
    </xf>
    <xf numFmtId="0" fontId="19" fillId="3" borderId="1" xfId="12" applyFont="1" applyFill="1" applyAlignment="1">
      <alignment vertical="center"/>
    </xf>
    <xf numFmtId="0" fontId="18" fillId="3" borderId="1" xfId="12" applyFont="1" applyFill="1" applyAlignment="1">
      <alignment vertical="center"/>
    </xf>
    <xf numFmtId="0" fontId="12" fillId="0" borderId="2" xfId="0" applyFont="1" applyBorder="1" applyAlignment="1">
      <alignment vertical="center"/>
    </xf>
    <xf numFmtId="0" fontId="7" fillId="3" borderId="1" xfId="12" applyFont="1" applyFill="1" applyAlignment="1">
      <alignment vertical="center" wrapText="1"/>
    </xf>
    <xf numFmtId="0" fontId="1" fillId="0" borderId="1" xfId="12" applyAlignment="1">
      <alignment vertical="center"/>
    </xf>
    <xf numFmtId="0" fontId="25" fillId="0" borderId="0" xfId="0" applyFont="1"/>
    <xf numFmtId="0" fontId="12" fillId="0" borderId="0" xfId="0" applyFont="1"/>
    <xf numFmtId="0" fontId="12" fillId="0" borderId="0" xfId="0" applyFont="1" applyAlignment="1">
      <alignment wrapText="1"/>
    </xf>
    <xf numFmtId="0" fontId="12" fillId="0" borderId="0" xfId="0" applyFont="1" applyAlignment="1">
      <alignment horizontal="center"/>
    </xf>
    <xf numFmtId="0" fontId="11" fillId="0" borderId="0" xfId="0" applyFont="1" applyAlignment="1">
      <alignment horizontal="center"/>
    </xf>
    <xf numFmtId="0" fontId="11" fillId="10" borderId="1" xfId="19" applyFont="1" applyFill="1" applyAlignment="1">
      <alignment horizontal="center" vertical="center"/>
    </xf>
    <xf numFmtId="0" fontId="11" fillId="13" borderId="1" xfId="19" applyFont="1" applyFill="1" applyAlignment="1">
      <alignment horizontal="center" vertical="center"/>
    </xf>
    <xf numFmtId="0" fontId="11" fillId="3" borderId="1" xfId="19" applyFont="1" applyFill="1" applyAlignment="1">
      <alignment horizontal="center"/>
    </xf>
    <xf numFmtId="0" fontId="11" fillId="3" borderId="1" xfId="19" applyFont="1" applyFill="1" applyAlignment="1">
      <alignment horizontal="center" vertical="top"/>
    </xf>
    <xf numFmtId="0" fontId="11" fillId="3" borderId="1" xfId="19" applyFont="1" applyFill="1" applyAlignment="1">
      <alignment horizontal="center" vertical="center"/>
    </xf>
    <xf numFmtId="0" fontId="11" fillId="3" borderId="1" xfId="19" applyFont="1" applyFill="1" applyAlignment="1">
      <alignment horizontal="center" vertical="top" wrapText="1"/>
    </xf>
    <xf numFmtId="0" fontId="11" fillId="0" borderId="1" xfId="19" applyFont="1" applyAlignment="1">
      <alignment horizontal="center" vertical="top"/>
    </xf>
    <xf numFmtId="0" fontId="11" fillId="0" borderId="1" xfId="19" applyFont="1" applyAlignment="1">
      <alignment horizontal="center"/>
    </xf>
    <xf numFmtId="0" fontId="26" fillId="10" borderId="1" xfId="19" applyFont="1" applyFill="1" applyAlignment="1">
      <alignment horizontal="left" vertical="center"/>
    </xf>
    <xf numFmtId="0" fontId="27" fillId="10" borderId="1" xfId="19" applyFont="1" applyFill="1" applyAlignment="1">
      <alignment horizontal="left" vertical="center"/>
    </xf>
    <xf numFmtId="0" fontId="13" fillId="10" borderId="1" xfId="19" applyFont="1" applyFill="1" applyAlignment="1">
      <alignment horizontal="left" vertical="center"/>
    </xf>
    <xf numFmtId="0" fontId="26" fillId="10" borderId="1" xfId="19" applyFont="1" applyFill="1" applyAlignment="1">
      <alignment horizontal="left" vertical="center" wrapText="1"/>
    </xf>
    <xf numFmtId="0" fontId="28" fillId="10" borderId="1" xfId="19" applyFont="1" applyFill="1" applyAlignment="1">
      <alignment horizontal="center" vertical="center"/>
    </xf>
    <xf numFmtId="0" fontId="26" fillId="11" borderId="1" xfId="19" applyFont="1" applyFill="1" applyAlignment="1">
      <alignment horizontal="center" vertical="center" wrapText="1"/>
    </xf>
    <xf numFmtId="0" fontId="15" fillId="0" borderId="1" xfId="19" applyFont="1" applyAlignment="1">
      <alignment horizontal="left" vertical="center"/>
    </xf>
    <xf numFmtId="0" fontId="12" fillId="0" borderId="1" xfId="19" applyFont="1" applyAlignment="1">
      <alignment horizontal="left"/>
    </xf>
    <xf numFmtId="17" fontId="27" fillId="10" borderId="1" xfId="19" applyNumberFormat="1" applyFont="1" applyFill="1" applyAlignment="1">
      <alignment horizontal="left" vertical="center"/>
    </xf>
    <xf numFmtId="0" fontId="26" fillId="10" borderId="1" xfId="19" applyFont="1" applyFill="1" applyAlignment="1">
      <alignment horizontal="center" vertical="center" wrapText="1"/>
    </xf>
    <xf numFmtId="0" fontId="26" fillId="10" borderId="1" xfId="19" applyFont="1" applyFill="1" applyAlignment="1">
      <alignment horizontal="center" vertical="center"/>
    </xf>
    <xf numFmtId="0" fontId="13" fillId="12" borderId="1" xfId="19" applyFont="1" applyFill="1" applyAlignment="1">
      <alignment horizontal="center" vertical="center"/>
    </xf>
    <xf numFmtId="0" fontId="14" fillId="13" borderId="1" xfId="19" applyFont="1" applyFill="1" applyAlignment="1">
      <alignment horizontal="left" vertical="center"/>
    </xf>
    <xf numFmtId="0" fontId="12" fillId="13" borderId="1" xfId="19" applyFont="1" applyFill="1" applyAlignment="1">
      <alignment horizontal="left" vertical="center"/>
    </xf>
    <xf numFmtId="0" fontId="28" fillId="13" borderId="1" xfId="19" applyFont="1" applyFill="1" applyAlignment="1">
      <alignment horizontal="center" vertical="center"/>
    </xf>
    <xf numFmtId="0" fontId="12" fillId="14" borderId="1" xfId="19" applyFont="1" applyFill="1" applyAlignment="1">
      <alignment horizontal="center" vertical="center"/>
    </xf>
    <xf numFmtId="0" fontId="12" fillId="15" borderId="1" xfId="19" applyFont="1" applyFill="1" applyAlignment="1">
      <alignment horizontal="left"/>
    </xf>
    <xf numFmtId="0" fontId="29" fillId="0" borderId="0" xfId="14" applyFont="1"/>
    <xf numFmtId="0" fontId="12" fillId="0" borderId="1" xfId="19" applyFont="1" applyAlignment="1">
      <alignment horizontal="center" vertical="center"/>
    </xf>
    <xf numFmtId="0" fontId="12" fillId="13" borderId="1" xfId="19" applyFont="1" applyFill="1" applyAlignment="1">
      <alignment horizontal="center" vertical="center"/>
    </xf>
    <xf numFmtId="0" fontId="12" fillId="14" borderId="1" xfId="19" applyFont="1" applyFill="1" applyAlignment="1">
      <alignment horizontal="left" vertical="center"/>
    </xf>
    <xf numFmtId="0" fontId="15" fillId="3" borderId="1" xfId="19" applyFont="1" applyFill="1" applyAlignment="1">
      <alignment horizontal="left" vertical="top"/>
    </xf>
    <xf numFmtId="0" fontId="15" fillId="3" borderId="1" xfId="19" applyFont="1" applyFill="1" applyAlignment="1">
      <alignment horizontal="left"/>
    </xf>
    <xf numFmtId="0" fontId="15" fillId="3" borderId="1" xfId="19" applyFont="1" applyFill="1" applyAlignment="1">
      <alignment horizontal="left" vertical="center"/>
    </xf>
    <xf numFmtId="0" fontId="12" fillId="3" borderId="1" xfId="19" applyFont="1" applyFill="1" applyAlignment="1">
      <alignment horizontal="left" vertical="center"/>
    </xf>
    <xf numFmtId="0" fontId="28" fillId="3" borderId="1" xfId="19" applyFont="1" applyFill="1" applyAlignment="1">
      <alignment horizontal="center"/>
    </xf>
    <xf numFmtId="0" fontId="15" fillId="3" borderId="1" xfId="19" applyFont="1" applyFill="1" applyAlignment="1">
      <alignment horizontal="center"/>
    </xf>
    <xf numFmtId="0" fontId="15" fillId="4" borderId="1" xfId="19" applyFont="1" applyFill="1" applyAlignment="1">
      <alignment horizontal="center" vertical="top"/>
    </xf>
    <xf numFmtId="0" fontId="15" fillId="3" borderId="1" xfId="19" applyFont="1" applyFill="1" applyAlignment="1">
      <alignment horizontal="left" vertical="top" wrapText="1"/>
    </xf>
    <xf numFmtId="0" fontId="28" fillId="3" borderId="1" xfId="19" applyFont="1" applyFill="1" applyAlignment="1">
      <alignment horizontal="right" vertical="top"/>
    </xf>
    <xf numFmtId="1" fontId="28" fillId="3" borderId="1" xfId="19" applyNumberFormat="1" applyFont="1" applyFill="1" applyAlignment="1">
      <alignment horizontal="center" vertical="center"/>
    </xf>
    <xf numFmtId="0" fontId="28" fillId="3" borderId="1" xfId="19" applyFont="1" applyFill="1" applyAlignment="1">
      <alignment horizontal="center" vertical="top"/>
    </xf>
    <xf numFmtId="0" fontId="15" fillId="3" borderId="1" xfId="19" applyFont="1" applyFill="1" applyAlignment="1">
      <alignment vertical="top" wrapText="1"/>
    </xf>
    <xf numFmtId="9" fontId="28" fillId="3" borderId="1" xfId="19" applyNumberFormat="1" applyFont="1" applyFill="1" applyAlignment="1">
      <alignment horizontal="center" vertical="top"/>
    </xf>
    <xf numFmtId="0" fontId="15" fillId="3" borderId="1" xfId="19" applyFont="1" applyFill="1" applyAlignment="1">
      <alignment horizontal="center" vertical="top" wrapText="1"/>
    </xf>
    <xf numFmtId="0" fontId="15" fillId="3" borderId="1" xfId="19" applyFont="1" applyFill="1" applyAlignment="1">
      <alignment horizontal="center" vertical="top"/>
    </xf>
    <xf numFmtId="9" fontId="30" fillId="3" borderId="1" xfId="17" applyFont="1" applyFill="1" applyBorder="1" applyAlignment="1">
      <alignment horizontal="center" vertical="center"/>
    </xf>
    <xf numFmtId="0" fontId="28" fillId="3" borderId="1" xfId="19" applyFont="1" applyFill="1" applyAlignment="1">
      <alignment horizontal="center" vertical="center"/>
    </xf>
    <xf numFmtId="0" fontId="15" fillId="4" borderId="1" xfId="19" applyFont="1" applyFill="1" applyAlignment="1">
      <alignment horizontal="center" vertical="center"/>
    </xf>
    <xf numFmtId="0" fontId="15" fillId="0" borderId="1" xfId="19" applyFont="1" applyAlignment="1">
      <alignment horizontal="left" vertical="top"/>
    </xf>
    <xf numFmtId="0" fontId="28" fillId="0" borderId="1" xfId="19" applyFont="1" applyAlignment="1">
      <alignment horizontal="center" vertical="top"/>
    </xf>
    <xf numFmtId="0" fontId="15" fillId="2" borderId="1" xfId="19" applyFont="1" applyFill="1" applyAlignment="1">
      <alignment horizontal="center" vertical="top"/>
    </xf>
    <xf numFmtId="0" fontId="15" fillId="0" borderId="1" xfId="19" applyFont="1" applyAlignment="1">
      <alignment horizontal="left"/>
    </xf>
    <xf numFmtId="0" fontId="28" fillId="0" borderId="1" xfId="19" applyFont="1" applyAlignment="1">
      <alignment horizontal="center"/>
    </xf>
    <xf numFmtId="0" fontId="15" fillId="2" borderId="1" xfId="19" applyFont="1" applyFill="1" applyAlignment="1">
      <alignment horizontal="center"/>
    </xf>
    <xf numFmtId="0" fontId="12" fillId="0" borderId="1" xfId="19" applyFont="1" applyAlignment="1">
      <alignment horizontal="center"/>
    </xf>
    <xf numFmtId="0" fontId="15" fillId="3" borderId="1" xfId="19" applyFont="1" applyFill="1" applyAlignment="1">
      <alignment horizontal="center" vertical="center"/>
    </xf>
    <xf numFmtId="0" fontId="15" fillId="0" borderId="1" xfId="19" applyFont="1" applyAlignment="1">
      <alignment horizontal="center" vertical="top"/>
    </xf>
    <xf numFmtId="0" fontId="15" fillId="0" borderId="1" xfId="19" applyFont="1" applyAlignment="1">
      <alignment horizontal="center"/>
    </xf>
    <xf numFmtId="0" fontId="26" fillId="10" borderId="1" xfId="19" applyFont="1" applyFill="1" applyAlignment="1">
      <alignment horizontal="right" vertical="center" wrapText="1"/>
    </xf>
    <xf numFmtId="0" fontId="12" fillId="13" borderId="1" xfId="19" applyFont="1" applyFill="1" applyAlignment="1">
      <alignment horizontal="right" vertical="center"/>
    </xf>
    <xf numFmtId="14" fontId="12" fillId="0" borderId="0" xfId="0" applyNumberFormat="1" applyFont="1" applyAlignment="1">
      <alignment horizontal="right"/>
    </xf>
    <xf numFmtId="0" fontId="15" fillId="3" borderId="1" xfId="19" applyFont="1" applyFill="1" applyAlignment="1">
      <alignment horizontal="right"/>
    </xf>
    <xf numFmtId="0" fontId="14" fillId="0" borderId="1" xfId="19" applyFont="1" applyAlignment="1">
      <alignment horizontal="right"/>
    </xf>
    <xf numFmtId="0" fontId="15" fillId="3" borderId="1" xfId="19" applyFont="1" applyFill="1" applyAlignment="1">
      <alignment horizontal="right" vertical="top"/>
    </xf>
    <xf numFmtId="0" fontId="15" fillId="3" borderId="1" xfId="19" applyFont="1" applyFill="1" applyAlignment="1">
      <alignment horizontal="right" vertical="top" wrapText="1"/>
    </xf>
    <xf numFmtId="14" fontId="15" fillId="3" borderId="1" xfId="19" applyNumberFormat="1" applyFont="1" applyFill="1" applyAlignment="1">
      <alignment horizontal="right" vertical="top"/>
    </xf>
    <xf numFmtId="164" fontId="15" fillId="3" borderId="1" xfId="19" applyNumberFormat="1" applyFont="1" applyFill="1" applyAlignment="1">
      <alignment horizontal="right" vertical="top"/>
    </xf>
    <xf numFmtId="165" fontId="15" fillId="3" borderId="1" xfId="19" applyNumberFormat="1" applyFont="1" applyFill="1" applyAlignment="1">
      <alignment horizontal="right" vertical="top"/>
    </xf>
    <xf numFmtId="0" fontId="15" fillId="3" borderId="1" xfId="19" applyFont="1" applyFill="1" applyAlignment="1">
      <alignment horizontal="right" vertical="center"/>
    </xf>
    <xf numFmtId="0" fontId="15" fillId="0" borderId="1" xfId="19" applyFont="1" applyAlignment="1">
      <alignment horizontal="right" vertical="top"/>
    </xf>
    <xf numFmtId="0" fontId="15" fillId="0" borderId="1" xfId="19" applyFont="1" applyAlignment="1">
      <alignment horizontal="right"/>
    </xf>
    <xf numFmtId="0" fontId="12" fillId="0" borderId="1" xfId="19" applyFont="1" applyAlignment="1">
      <alignment horizontal="right"/>
    </xf>
    <xf numFmtId="14" fontId="12" fillId="0" borderId="0" xfId="0" applyNumberFormat="1" applyFont="1"/>
    <xf numFmtId="0" fontId="31" fillId="0" borderId="0" xfId="0" applyFont="1"/>
    <xf numFmtId="0" fontId="32" fillId="0" borderId="0" xfId="0" applyFont="1"/>
    <xf numFmtId="0" fontId="14" fillId="9" borderId="4"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vertical="center"/>
    </xf>
    <xf numFmtId="9" fontId="12" fillId="0" borderId="1" xfId="0" applyNumberFormat="1" applyFont="1" applyBorder="1" applyAlignment="1">
      <alignment horizontal="center" vertical="center"/>
    </xf>
    <xf numFmtId="17" fontId="13" fillId="7" borderId="4" xfId="0" applyNumberFormat="1" applyFont="1" applyFill="1" applyBorder="1" applyAlignment="1">
      <alignment horizontal="center" vertical="center"/>
    </xf>
    <xf numFmtId="1" fontId="12" fillId="0" borderId="1" xfId="0" applyNumberFormat="1" applyFont="1" applyBorder="1" applyAlignment="1">
      <alignment horizontal="center" vertical="center"/>
    </xf>
    <xf numFmtId="9" fontId="11" fillId="0" borderId="1" xfId="13" applyFont="1" applyFill="1" applyBorder="1" applyAlignment="1">
      <alignment horizontal="center" vertical="center"/>
    </xf>
    <xf numFmtId="3" fontId="13" fillId="3" borderId="1" xfId="0" applyNumberFormat="1" applyFont="1" applyFill="1" applyBorder="1" applyAlignment="1">
      <alignment horizontal="center" vertical="center" wrapText="1"/>
    </xf>
    <xf numFmtId="0" fontId="14" fillId="8" borderId="4" xfId="0" applyFont="1" applyFill="1" applyBorder="1" applyAlignment="1">
      <alignment horizontal="center" vertical="center"/>
    </xf>
    <xf numFmtId="0" fontId="12" fillId="0" borderId="4" xfId="0" applyFont="1" applyBorder="1" applyAlignment="1">
      <alignment horizontal="center" vertical="center"/>
    </xf>
    <xf numFmtId="0" fontId="14" fillId="8" borderId="9" xfId="0" applyFont="1" applyFill="1" applyBorder="1" applyAlignment="1">
      <alignment horizontal="left" vertical="center"/>
    </xf>
    <xf numFmtId="9" fontId="23" fillId="0" borderId="9" xfId="3" applyFont="1" applyBorder="1" applyAlignment="1">
      <alignment horizontal="center" vertical="center"/>
    </xf>
    <xf numFmtId="0" fontId="7" fillId="3" borderId="1" xfId="12" applyFont="1" applyFill="1" applyAlignment="1">
      <alignment vertical="center"/>
    </xf>
    <xf numFmtId="0" fontId="33" fillId="6" borderId="7" xfId="12" applyFont="1" applyFill="1" applyBorder="1" applyAlignment="1">
      <alignment horizontal="left" vertical="center" wrapText="1"/>
    </xf>
    <xf numFmtId="0" fontId="33" fillId="6" borderId="7" xfId="12" applyFont="1" applyFill="1" applyBorder="1" applyAlignment="1">
      <alignment horizontal="center" vertical="center" wrapText="1"/>
    </xf>
    <xf numFmtId="0" fontId="33" fillId="6" borderId="8" xfId="12" applyFont="1" applyFill="1" applyBorder="1" applyAlignment="1">
      <alignment horizontal="center" vertical="center" wrapText="1"/>
    </xf>
    <xf numFmtId="0" fontId="34" fillId="0" borderId="0" xfId="0" applyFont="1" applyAlignment="1">
      <alignment vertical="center"/>
    </xf>
    <xf numFmtId="0" fontId="11" fillId="0" borderId="0" xfId="0" applyFont="1" applyAlignment="1">
      <alignment horizontal="left" vertical="top"/>
    </xf>
    <xf numFmtId="0" fontId="11" fillId="0" borderId="0" xfId="0" applyFont="1" applyAlignment="1">
      <alignment horizontal="center" vertical="top"/>
    </xf>
    <xf numFmtId="0" fontId="38" fillId="0" borderId="0" xfId="0" applyFont="1" applyAlignment="1">
      <alignment vertical="center"/>
    </xf>
    <xf numFmtId="0" fontId="11" fillId="0" borderId="0" xfId="0" applyFont="1" applyAlignment="1">
      <alignment vertical="center"/>
    </xf>
    <xf numFmtId="14"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center" vertical="center"/>
    </xf>
    <xf numFmtId="0" fontId="12" fillId="0" borderId="0" xfId="0" applyFont="1" applyAlignment="1">
      <alignment horizontal="left" vertical="center"/>
    </xf>
    <xf numFmtId="0" fontId="38" fillId="0" borderId="0" xfId="0" applyFont="1" applyAlignment="1">
      <alignment horizontal="left" vertical="center"/>
    </xf>
    <xf numFmtId="0" fontId="25" fillId="0" borderId="0" xfId="0" applyFont="1" applyAlignment="1">
      <alignment horizontal="left" vertical="center"/>
    </xf>
    <xf numFmtId="14" fontId="11" fillId="0" borderId="0" xfId="0" applyNumberFormat="1" applyFont="1" applyAlignment="1">
      <alignment horizontal="right" vertical="center"/>
    </xf>
    <xf numFmtId="0" fontId="35" fillId="0" borderId="0" xfId="0" applyFont="1" applyAlignment="1">
      <alignment vertical="center"/>
    </xf>
    <xf numFmtId="0" fontId="35" fillId="0" borderId="0" xfId="0" applyFont="1"/>
    <xf numFmtId="0" fontId="11" fillId="0" borderId="0" xfId="0" applyFont="1"/>
    <xf numFmtId="164" fontId="11" fillId="0" borderId="0" xfId="0" applyNumberFormat="1" applyFont="1"/>
    <xf numFmtId="0" fontId="34" fillId="0" borderId="0" xfId="0" applyFont="1"/>
    <xf numFmtId="0" fontId="39" fillId="0" borderId="0" xfId="0" applyFont="1" applyAlignment="1">
      <alignment vertical="center"/>
    </xf>
    <xf numFmtId="0" fontId="36" fillId="0" borderId="0" xfId="0" applyFont="1" applyAlignment="1">
      <alignment vertical="center"/>
    </xf>
    <xf numFmtId="14" fontId="11" fillId="0" borderId="0" xfId="0" applyNumberFormat="1" applyFont="1" applyAlignment="1">
      <alignment vertical="center"/>
    </xf>
    <xf numFmtId="164" fontId="11" fillId="0" borderId="0" xfId="0" applyNumberFormat="1" applyFont="1" applyAlignment="1">
      <alignment vertical="center"/>
    </xf>
    <xf numFmtId="0" fontId="36" fillId="0" borderId="0" xfId="0" applyFont="1" applyAlignment="1">
      <alignment horizontal="center" vertical="center"/>
    </xf>
    <xf numFmtId="14" fontId="36" fillId="0" borderId="0" xfId="0" applyNumberFormat="1" applyFont="1" applyAlignment="1">
      <alignment vertical="center"/>
    </xf>
    <xf numFmtId="0" fontId="37" fillId="0" borderId="0" xfId="0" applyFont="1" applyAlignment="1">
      <alignment vertical="center"/>
    </xf>
    <xf numFmtId="0" fontId="40" fillId="0" borderId="0" xfId="0" applyFont="1" applyAlignment="1">
      <alignment vertical="center"/>
    </xf>
    <xf numFmtId="3" fontId="7" fillId="0" borderId="2" xfId="15" applyNumberFormat="1" applyFont="1" applyBorder="1" applyAlignment="1">
      <alignment horizontal="center" vertical="center" wrapText="1"/>
    </xf>
    <xf numFmtId="0" fontId="14" fillId="8" borderId="10" xfId="0" applyFont="1" applyFill="1" applyBorder="1" applyAlignment="1">
      <alignment vertical="center"/>
    </xf>
    <xf numFmtId="3" fontId="41" fillId="0" borderId="2" xfId="15" applyNumberFormat="1" applyFont="1" applyBorder="1" applyAlignment="1">
      <alignment horizontal="center" vertical="center" wrapText="1"/>
    </xf>
    <xf numFmtId="9" fontId="12" fillId="0" borderId="1" xfId="13" applyFont="1" applyBorder="1" applyAlignment="1">
      <alignment horizontal="center" vertical="center"/>
    </xf>
    <xf numFmtId="0" fontId="42" fillId="0" borderId="0" xfId="0" applyFont="1" applyAlignment="1">
      <alignment vertical="center"/>
    </xf>
    <xf numFmtId="0" fontId="15" fillId="0" borderId="1" xfId="19" applyFont="1" applyAlignment="1">
      <alignment horizontal="center" vertical="center"/>
    </xf>
    <xf numFmtId="0" fontId="13" fillId="3" borderId="1" xfId="0" applyFont="1" applyFill="1" applyBorder="1" applyAlignment="1">
      <alignment vertical="center"/>
    </xf>
    <xf numFmtId="0" fontId="25" fillId="0" borderId="0" xfId="0" applyFont="1" applyAlignment="1">
      <alignment vertical="center"/>
    </xf>
    <xf numFmtId="0" fontId="45" fillId="0" borderId="0" xfId="0" applyFont="1" applyAlignment="1">
      <alignment vertical="center"/>
    </xf>
    <xf numFmtId="0" fontId="31" fillId="0" borderId="0" xfId="0" applyFont="1" applyAlignment="1">
      <alignment vertical="center"/>
    </xf>
    <xf numFmtId="0" fontId="44" fillId="0" borderId="0" xfId="0" applyFont="1" applyAlignment="1">
      <alignment vertical="center"/>
    </xf>
    <xf numFmtId="14" fontId="11" fillId="0" borderId="0" xfId="0" applyNumberFormat="1" applyFont="1" applyAlignment="1">
      <alignment horizontal="left" vertical="center"/>
    </xf>
    <xf numFmtId="164" fontId="11" fillId="0" borderId="0" xfId="0" applyNumberFormat="1" applyFont="1" applyAlignment="1">
      <alignment horizontal="left" vertical="center"/>
    </xf>
    <xf numFmtId="0" fontId="46" fillId="0" borderId="0" xfId="0" applyFont="1" applyAlignment="1">
      <alignment vertical="center"/>
    </xf>
    <xf numFmtId="0" fontId="47" fillId="0" borderId="0" xfId="0" applyFont="1" applyAlignment="1">
      <alignment vertical="center"/>
    </xf>
    <xf numFmtId="0" fontId="48" fillId="0" borderId="0" xfId="0" applyFont="1" applyAlignment="1">
      <alignment vertical="center"/>
    </xf>
    <xf numFmtId="0" fontId="46" fillId="0" borderId="0" xfId="0" applyFont="1" applyAlignment="1">
      <alignment horizontal="left" vertical="center"/>
    </xf>
    <xf numFmtId="0" fontId="12" fillId="0" borderId="0" xfId="0" applyFont="1" applyAlignment="1">
      <alignment horizontal="left" vertical="top" wrapText="1"/>
    </xf>
    <xf numFmtId="0" fontId="15" fillId="3" borderId="1" xfId="19" applyFont="1" applyFill="1" applyAlignment="1">
      <alignment horizontal="right" vertical="top"/>
    </xf>
    <xf numFmtId="0" fontId="28" fillId="3" borderId="1" xfId="19" applyFont="1" applyFill="1" applyAlignment="1">
      <alignment horizontal="right" vertical="center"/>
    </xf>
    <xf numFmtId="0" fontId="12" fillId="3" borderId="1" xfId="19" applyFont="1" applyFill="1" applyAlignment="1">
      <alignment horizontal="right"/>
    </xf>
  </cellXfs>
  <cellStyles count="20">
    <cellStyle name="Гиперссылка" xfId="14" builtinId="8"/>
    <cellStyle name="Гиперссылка 2" xfId="18" xr:uid="{D60E8CD9-F8A8-534E-A32D-34FEB9A563CD}"/>
    <cellStyle name="Обычный" xfId="0" builtinId="0"/>
    <cellStyle name="Обычный 2" xfId="15" xr:uid="{AE6BD9DB-597C-9944-A800-E1CC6132D7C2}"/>
    <cellStyle name="Обычный 3" xfId="19" xr:uid="{E5C912BC-9282-7B41-8D23-E893D18B646C}"/>
    <cellStyle name="Процентный" xfId="13" builtinId="5"/>
    <cellStyle name="Процентный 2" xfId="17" xr:uid="{E0969C59-3E07-3D46-985F-DA0925ECD4CE}"/>
    <cellStyle name="Normal 10" xfId="10" xr:uid="{00000000-0005-0000-0000-000000000000}"/>
    <cellStyle name="Normal 2" xfId="1" xr:uid="{00000000-0005-0000-0000-000001000000}"/>
    <cellStyle name="Normal 3" xfId="2" xr:uid="{00000000-0005-0000-0000-000002000000}"/>
    <cellStyle name="Normal 4" xfId="4" xr:uid="{00000000-0005-0000-0000-000003000000}"/>
    <cellStyle name="Normal 4 2" xfId="16" xr:uid="{D26BC258-EDC6-494F-8BD8-237248507A8E}"/>
    <cellStyle name="Normal 5" xfId="5" xr:uid="{00000000-0005-0000-0000-000004000000}"/>
    <cellStyle name="Normal 5 2" xfId="11" xr:uid="{00000000-0005-0000-0000-000005000000}"/>
    <cellStyle name="Normal 5 3" xfId="12" xr:uid="{00000000-0005-0000-0000-000006000000}"/>
    <cellStyle name="Normal 6" xfId="6" xr:uid="{00000000-0005-0000-0000-000007000000}"/>
    <cellStyle name="Normal 7" xfId="7" xr:uid="{00000000-0005-0000-0000-000008000000}"/>
    <cellStyle name="Normal 8" xfId="8" xr:uid="{00000000-0005-0000-0000-000009000000}"/>
    <cellStyle name="Normal 9" xfId="9" xr:uid="{00000000-0005-0000-0000-00000A000000}"/>
    <cellStyle name="Percent 2" xfId="3" xr:uid="{00000000-0005-0000-0000-00000B00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s>
  <tableStyles count="6" defaultTableStyle="TableStyleMedium2" defaultPivotStyle="PivotStyleLight16">
    <tableStyle name="Апрель-style" pivot="0" count="2" xr9:uid="{00000000-0011-0000-FFFF-FFFF00000000}">
      <tableStyleElement type="firstRowStripe" dxfId="59"/>
      <tableStyleElement type="secondRowStripe" dxfId="58"/>
    </tableStyle>
    <tableStyle name="Апрель-style 2" pivot="0" count="2" xr9:uid="{00000000-0011-0000-FFFF-FFFF01000000}">
      <tableStyleElement type="firstRowStripe" dxfId="57"/>
      <tableStyleElement type="secondRowStripe" dxfId="56"/>
    </tableStyle>
    <tableStyle name="Апрель-style 3" pivot="0" count="2" xr9:uid="{00000000-0011-0000-FFFF-FFFF02000000}">
      <tableStyleElement type="firstRowStripe" dxfId="55"/>
      <tableStyleElement type="secondRowStripe" dxfId="54"/>
    </tableStyle>
    <tableStyle name="Март-style" pivot="0" count="2" xr9:uid="{00000000-0011-0000-FFFF-FFFF03000000}">
      <tableStyleElement type="firstRowStripe" dxfId="53"/>
      <tableStyleElement type="secondRowStripe" dxfId="52"/>
    </tableStyle>
    <tableStyle name="Декабрь-style" pivot="0" count="2" xr9:uid="{00000000-0011-0000-FFFF-FFFF04000000}">
      <tableStyleElement type="firstRowStripe" dxfId="51"/>
      <tableStyleElement type="secondRowStripe" dxfId="50"/>
    </tableStyle>
    <tableStyle name="Декабрь-style 2" pivot="0" count="2" xr9:uid="{00000000-0011-0000-FFFF-FFFF05000000}">
      <tableStyleElement type="firstRowStripe" dxfId="49"/>
      <tableStyleElement type="secondRowStripe" dxfId="48"/>
    </tableStyle>
  </tableStyles>
  <colors>
    <mruColors>
      <color rgb="FF1255CE"/>
      <color rgb="FF1255CD"/>
      <color rgb="FFD9EAD4"/>
      <color rgb="FFEFEFEF"/>
      <color rgb="FFFF0000"/>
      <color rgb="FF3617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ru-RU" sz="900" b="1"/>
              <a:t>Тональность страниц с отзывами в топ-20 Яндекс и </a:t>
            </a:r>
            <a:r>
              <a:rPr lang="en-US" sz="900" b="1"/>
              <a:t>Google</a:t>
            </a:r>
            <a:r>
              <a:rPr lang="ru-RU" sz="900" b="1"/>
              <a:t> по запросам</a:t>
            </a:r>
            <a:r>
              <a:rPr lang="ru-RU" sz="900" b="1" baseline="0"/>
              <a:t> бренда</a:t>
            </a:r>
            <a:endParaRPr lang="ru-RU" sz="900" b="1"/>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title>
    <c:autoTitleDeleted val="0"/>
    <c:plotArea>
      <c:layout>
        <c:manualLayout>
          <c:layoutTarget val="inner"/>
          <c:xMode val="edge"/>
          <c:yMode val="edge"/>
          <c:x val="2.1696245726367632E-2"/>
          <c:y val="0.19227605628133665"/>
          <c:w val="0.95660750854726473"/>
          <c:h val="0.49251573609206745"/>
        </c:manualLayout>
      </c:layout>
      <c:barChart>
        <c:barDir val="col"/>
        <c:grouping val="percentStacked"/>
        <c:varyColors val="0"/>
        <c:ser>
          <c:idx val="0"/>
          <c:order val="0"/>
          <c:tx>
            <c:strRef>
              <c:f>Summary!$A$3</c:f>
              <c:strCache>
                <c:ptCount val="1"/>
                <c:pt idx="0">
                  <c:v>Карточки с высоким рейтингом &gt;4</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Verdana" panose="020B0604030504040204" pitchFamily="34" charset="0"/>
                    <a:ea typeface="Verdana" panose="020B0604030504040204" pitchFamily="34" charset="0"/>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Summary!$B$1:$L$1</c:f>
              <c:numCache>
                <c:formatCode>mmm\-yy</c:formatCode>
                <c:ptCount val="11"/>
                <c:pt idx="0">
                  <c:v>45627</c:v>
                </c:pt>
                <c:pt idx="1">
                  <c:v>45658</c:v>
                </c:pt>
                <c:pt idx="2">
                  <c:v>45689</c:v>
                </c:pt>
                <c:pt idx="3">
                  <c:v>45717</c:v>
                </c:pt>
                <c:pt idx="4">
                  <c:v>45748</c:v>
                </c:pt>
                <c:pt idx="5">
                  <c:v>45778</c:v>
                </c:pt>
              </c:numCache>
            </c:numRef>
          </c:cat>
          <c:val>
            <c:numRef>
              <c:f>Summary!$B$3:$L$3</c:f>
              <c:numCache>
                <c:formatCode>0%</c:formatCode>
                <c:ptCount val="11"/>
                <c:pt idx="0">
                  <c:v>0.79</c:v>
                </c:pt>
                <c:pt idx="1">
                  <c:v>0.77</c:v>
                </c:pt>
                <c:pt idx="2">
                  <c:v>0.82</c:v>
                </c:pt>
                <c:pt idx="3">
                  <c:v>0.82</c:v>
                </c:pt>
                <c:pt idx="4">
                  <c:v>0.84</c:v>
                </c:pt>
                <c:pt idx="5">
                  <c:v>0.85</c:v>
                </c:pt>
              </c:numCache>
            </c:numRef>
          </c:val>
          <c:extLst xmlns:c15="http://schemas.microsoft.com/office/drawing/2012/chart">
            <c:ext xmlns:c16="http://schemas.microsoft.com/office/drawing/2014/chart" uri="{C3380CC4-5D6E-409C-BE32-E72D297353CC}">
              <c16:uniqueId val="{00000000-EE0F-744A-9CDB-7C22050E3437}"/>
            </c:ext>
          </c:extLst>
        </c:ser>
        <c:ser>
          <c:idx val="1"/>
          <c:order val="1"/>
          <c:tx>
            <c:strRef>
              <c:f>Summary!$A$4</c:f>
              <c:strCache>
                <c:ptCount val="1"/>
                <c:pt idx="0">
                  <c:v>Карточки с низким рейтингом &lt;4</c:v>
                </c:pt>
              </c:strCache>
            </c:strRef>
          </c:tx>
          <c:spPr>
            <a:solidFill>
              <a:srgbClr val="C000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CDD1-2642-8026-EA088FA863F5}"/>
                </c:ext>
              </c:extLst>
            </c:dLbl>
            <c:dLbl>
              <c:idx val="1"/>
              <c:delete val="1"/>
              <c:extLst>
                <c:ext xmlns:c15="http://schemas.microsoft.com/office/drawing/2012/chart" uri="{CE6537A1-D6FC-4f65-9D91-7224C49458BB}"/>
                <c:ext xmlns:c16="http://schemas.microsoft.com/office/drawing/2014/chart" uri="{C3380CC4-5D6E-409C-BE32-E72D297353CC}">
                  <c16:uniqueId val="{00000003-CDD1-2642-8026-EA088FA863F5}"/>
                </c:ext>
              </c:extLst>
            </c:dLbl>
            <c:dLbl>
              <c:idx val="2"/>
              <c:delete val="1"/>
              <c:extLst>
                <c:ext xmlns:c15="http://schemas.microsoft.com/office/drawing/2012/chart" uri="{CE6537A1-D6FC-4f65-9D91-7224C49458BB}"/>
                <c:ext xmlns:c16="http://schemas.microsoft.com/office/drawing/2014/chart" uri="{C3380CC4-5D6E-409C-BE32-E72D297353CC}">
                  <c16:uniqueId val="{00000002-CDD1-2642-8026-EA088FA863F5}"/>
                </c:ext>
              </c:extLst>
            </c:dLbl>
            <c:dLbl>
              <c:idx val="3"/>
              <c:delete val="1"/>
              <c:extLst>
                <c:ext xmlns:c15="http://schemas.microsoft.com/office/drawing/2012/chart" uri="{CE6537A1-D6FC-4f65-9D91-7224C49458BB}"/>
                <c:ext xmlns:c16="http://schemas.microsoft.com/office/drawing/2014/chart" uri="{C3380CC4-5D6E-409C-BE32-E72D297353CC}">
                  <c16:uniqueId val="{00000001-CDD1-2642-8026-EA088FA863F5}"/>
                </c:ext>
              </c:extLst>
            </c:dLbl>
            <c:dLbl>
              <c:idx val="4"/>
              <c:delete val="1"/>
              <c:extLst>
                <c:ext xmlns:c15="http://schemas.microsoft.com/office/drawing/2012/chart" uri="{CE6537A1-D6FC-4f65-9D91-7224C49458BB}"/>
                <c:ext xmlns:c16="http://schemas.microsoft.com/office/drawing/2014/chart" uri="{C3380CC4-5D6E-409C-BE32-E72D297353CC}">
                  <c16:uniqueId val="{00000000-CDD1-2642-8026-EA088FA863F5}"/>
                </c:ext>
              </c:extLst>
            </c:dLbl>
            <c:dLbl>
              <c:idx val="5"/>
              <c:delete val="1"/>
              <c:extLst>
                <c:ext xmlns:c15="http://schemas.microsoft.com/office/drawing/2012/chart" uri="{CE6537A1-D6FC-4f65-9D91-7224C49458BB}"/>
                <c:ext xmlns:c16="http://schemas.microsoft.com/office/drawing/2014/chart" uri="{C3380CC4-5D6E-409C-BE32-E72D297353CC}">
                  <c16:uniqueId val="{00000001-78ED-3B4B-9DA0-E6B6748C84F3}"/>
                </c:ext>
              </c:extLst>
            </c:dLbl>
            <c:dLbl>
              <c:idx val="6"/>
              <c:delete val="1"/>
              <c:extLst>
                <c:ext xmlns:c15="http://schemas.microsoft.com/office/drawing/2012/chart" uri="{CE6537A1-D6FC-4f65-9D91-7224C49458BB}"/>
                <c:ext xmlns:c16="http://schemas.microsoft.com/office/drawing/2014/chart" uri="{C3380CC4-5D6E-409C-BE32-E72D297353CC}">
                  <c16:uniqueId val="{00000000-AB68-EE4D-B651-3E2261CCDD63}"/>
                </c:ext>
              </c:extLst>
            </c:dLbl>
            <c:dLbl>
              <c:idx val="7"/>
              <c:delete val="1"/>
              <c:extLst>
                <c:ext xmlns:c15="http://schemas.microsoft.com/office/drawing/2012/chart" uri="{CE6537A1-D6FC-4f65-9D91-7224C49458BB}"/>
                <c:ext xmlns:c16="http://schemas.microsoft.com/office/drawing/2014/chart" uri="{C3380CC4-5D6E-409C-BE32-E72D297353CC}">
                  <c16:uniqueId val="{00000000-7E71-6649-AE76-F723277E7B27}"/>
                </c:ext>
              </c:extLst>
            </c:dLbl>
            <c:dLbl>
              <c:idx val="8"/>
              <c:delete val="1"/>
              <c:extLst>
                <c:ext xmlns:c15="http://schemas.microsoft.com/office/drawing/2012/chart" uri="{CE6537A1-D6FC-4f65-9D91-7224C49458BB}"/>
                <c:ext xmlns:c16="http://schemas.microsoft.com/office/drawing/2014/chart" uri="{C3380CC4-5D6E-409C-BE32-E72D297353CC}">
                  <c16:uniqueId val="{00000000-5ED2-EA4E-AE32-C0D56335F256}"/>
                </c:ext>
              </c:extLst>
            </c:dLbl>
            <c:dLbl>
              <c:idx val="9"/>
              <c:delete val="1"/>
              <c:extLst>
                <c:ext xmlns:c15="http://schemas.microsoft.com/office/drawing/2012/chart" uri="{CE6537A1-D6FC-4f65-9D91-7224C49458BB}"/>
                <c:ext xmlns:c16="http://schemas.microsoft.com/office/drawing/2014/chart" uri="{C3380CC4-5D6E-409C-BE32-E72D297353CC}">
                  <c16:uniqueId val="{00000000-9661-3547-BB84-EB3EF9BBBF48}"/>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Verdana" panose="020B0604030504040204" pitchFamily="34" charset="0"/>
                    <a:ea typeface="Verdana" panose="020B0604030504040204" pitchFamily="34" charset="0"/>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Summary!$B$1:$L$1</c:f>
              <c:numCache>
                <c:formatCode>mmm\-yy</c:formatCode>
                <c:ptCount val="11"/>
                <c:pt idx="0">
                  <c:v>45627</c:v>
                </c:pt>
                <c:pt idx="1">
                  <c:v>45658</c:v>
                </c:pt>
                <c:pt idx="2">
                  <c:v>45689</c:v>
                </c:pt>
                <c:pt idx="3">
                  <c:v>45717</c:v>
                </c:pt>
                <c:pt idx="4">
                  <c:v>45748</c:v>
                </c:pt>
                <c:pt idx="5">
                  <c:v>45778</c:v>
                </c:pt>
              </c:numCache>
            </c:numRef>
          </c:cat>
          <c:val>
            <c:numRef>
              <c:f>Summary!$B$4:$L$4</c:f>
              <c:numCache>
                <c:formatCode>0%</c:formatCode>
                <c:ptCount val="11"/>
                <c:pt idx="0">
                  <c:v>0</c:v>
                </c:pt>
                <c:pt idx="1">
                  <c:v>0.01</c:v>
                </c:pt>
                <c:pt idx="2">
                  <c:v>0</c:v>
                </c:pt>
                <c:pt idx="3">
                  <c:v>0</c:v>
                </c:pt>
                <c:pt idx="4">
                  <c:v>0</c:v>
                </c:pt>
                <c:pt idx="5">
                  <c:v>0</c:v>
                </c:pt>
              </c:numCache>
            </c:numRef>
          </c:val>
          <c:extLst>
            <c:ext xmlns:c16="http://schemas.microsoft.com/office/drawing/2014/chart" uri="{C3380CC4-5D6E-409C-BE32-E72D297353CC}">
              <c16:uniqueId val="{00000001-EE0F-744A-9CDB-7C22050E3437}"/>
            </c:ext>
          </c:extLst>
        </c:ser>
        <c:ser>
          <c:idx val="2"/>
          <c:order val="2"/>
          <c:tx>
            <c:strRef>
              <c:f>Summary!$A$5</c:f>
              <c:strCache>
                <c:ptCount val="1"/>
                <c:pt idx="0">
                  <c:v>Карточки без отзывов</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Verdana" panose="020B0604030504040204" pitchFamily="34" charset="0"/>
                    <a:ea typeface="Verdana" panose="020B0604030504040204" pitchFamily="34" charset="0"/>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Summary!$B$1:$L$1</c:f>
              <c:numCache>
                <c:formatCode>mmm\-yy</c:formatCode>
                <c:ptCount val="11"/>
                <c:pt idx="0">
                  <c:v>45627</c:v>
                </c:pt>
                <c:pt idx="1">
                  <c:v>45658</c:v>
                </c:pt>
                <c:pt idx="2">
                  <c:v>45689</c:v>
                </c:pt>
                <c:pt idx="3">
                  <c:v>45717</c:v>
                </c:pt>
                <c:pt idx="4">
                  <c:v>45748</c:v>
                </c:pt>
                <c:pt idx="5">
                  <c:v>45778</c:v>
                </c:pt>
              </c:numCache>
            </c:numRef>
          </c:cat>
          <c:val>
            <c:numRef>
              <c:f>Summary!$B$5:$L$5</c:f>
              <c:numCache>
                <c:formatCode>0%</c:formatCode>
                <c:ptCount val="11"/>
                <c:pt idx="0">
                  <c:v>0.21</c:v>
                </c:pt>
                <c:pt idx="1">
                  <c:v>0.21</c:v>
                </c:pt>
                <c:pt idx="2">
                  <c:v>0.18</c:v>
                </c:pt>
                <c:pt idx="3">
                  <c:v>0.18</c:v>
                </c:pt>
                <c:pt idx="4">
                  <c:v>0.16</c:v>
                </c:pt>
                <c:pt idx="5">
                  <c:v>0.15</c:v>
                </c:pt>
              </c:numCache>
            </c:numRef>
          </c:val>
          <c:extLst>
            <c:ext xmlns:c16="http://schemas.microsoft.com/office/drawing/2014/chart" uri="{C3380CC4-5D6E-409C-BE32-E72D297353CC}">
              <c16:uniqueId val="{00000002-EE0F-744A-9CDB-7C22050E3437}"/>
            </c:ext>
          </c:extLst>
        </c:ser>
        <c:dLbls>
          <c:showLegendKey val="0"/>
          <c:showVal val="0"/>
          <c:showCatName val="0"/>
          <c:showSerName val="0"/>
          <c:showPercent val="0"/>
          <c:showBubbleSize val="0"/>
        </c:dLbls>
        <c:gapWidth val="100"/>
        <c:overlap val="100"/>
        <c:axId val="263433024"/>
        <c:axId val="263430280"/>
        <c:extLst/>
      </c:barChart>
      <c:dateAx>
        <c:axId val="26343302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crossAx val="263430280"/>
        <c:crosses val="autoZero"/>
        <c:auto val="1"/>
        <c:lblOffset val="100"/>
        <c:baseTimeUnit val="months"/>
      </c:dateAx>
      <c:valAx>
        <c:axId val="263430280"/>
        <c:scaling>
          <c:orientation val="minMax"/>
          <c:max val="1"/>
        </c:scaling>
        <c:delete val="1"/>
        <c:axPos val="l"/>
        <c:numFmt formatCode="0%" sourceLinked="1"/>
        <c:majorTickMark val="none"/>
        <c:minorTickMark val="none"/>
        <c:tickLblPos val="nextTo"/>
        <c:crossAx val="263433024"/>
        <c:crosses val="autoZero"/>
        <c:crossBetween val="between"/>
      </c:valAx>
      <c:spPr>
        <a:noFill/>
        <a:ln>
          <a:noFill/>
        </a:ln>
        <a:effectLst/>
      </c:spPr>
    </c:plotArea>
    <c:legend>
      <c:legendPos val="b"/>
      <c:layout>
        <c:manualLayout>
          <c:xMode val="edge"/>
          <c:yMode val="edge"/>
          <c:x val="4.9999975003137104E-2"/>
          <c:y val="0.82385714173905944"/>
          <c:w val="0.89999987575521412"/>
          <c:h val="0.1249189710509257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latin typeface="Verdana" panose="020B0604030504040204" pitchFamily="34" charset="0"/>
          <a:ea typeface="Verdana" panose="020B0604030504040204" pitchFamily="34" charset="0"/>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Summary!$A$27</c:f>
              <c:strCache>
                <c:ptCount val="1"/>
                <c:pt idx="0">
                  <c:v>Количество просмотров сообщений</c:v>
                </c:pt>
              </c:strCache>
            </c:strRef>
          </c:tx>
          <c:spPr>
            <a:solidFill>
              <a:srgbClr val="00B0F0"/>
            </a:solidFill>
            <a:ln>
              <a:noFill/>
            </a:ln>
            <a:effectLst/>
          </c:spPr>
          <c:invertIfNegative val="0"/>
          <c:dLbls>
            <c:dLbl>
              <c:idx val="0"/>
              <c:layout>
                <c:manualLayout>
                  <c:x val="-2.8612988937996834E-17"/>
                  <c:y val="5.6569671804352515E-3"/>
                </c:manualLayout>
              </c:layout>
              <c:numFmt formatCode="#,##0" sourceLinked="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Verdana" panose="020B0604030504040204" pitchFamily="34" charset="0"/>
                      <a:ea typeface="Verdana" panose="020B0604030504040204" pitchFamily="34" charset="0"/>
                      <a:cs typeface="+mn-cs"/>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9B4-F94A-B6E8-7DD29ECDA44A}"/>
                </c:ext>
              </c:extLst>
            </c:dLbl>
            <c:dLbl>
              <c:idx val="3"/>
              <c:layout>
                <c:manualLayout>
                  <c:x val="-5.3726192245797492E-3"/>
                  <c:y val="1.31420934527021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B4-F94A-B6E8-7DD29ECDA44A}"/>
                </c:ext>
              </c:extLst>
            </c:dLbl>
            <c:numFmt formatCode="#,##0" sourceLinked="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Verdana" panose="020B0604030504040204" pitchFamily="34" charset="0"/>
                    <a:ea typeface="Verdana" panose="020B0604030504040204" pitchFamily="34" charset="0"/>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Summary!$B$26:$E$26</c:f>
              <c:strCache>
                <c:ptCount val="4"/>
                <c:pt idx="0">
                  <c:v>Февраль</c:v>
                </c:pt>
                <c:pt idx="1">
                  <c:v>Март</c:v>
                </c:pt>
                <c:pt idx="2">
                  <c:v>Апрель</c:v>
                </c:pt>
                <c:pt idx="3">
                  <c:v>Май</c:v>
                </c:pt>
              </c:strCache>
            </c:strRef>
          </c:cat>
          <c:val>
            <c:numRef>
              <c:f>Summary!$B$27:$E$27</c:f>
              <c:numCache>
                <c:formatCode>0</c:formatCode>
                <c:ptCount val="4"/>
                <c:pt idx="0">
                  <c:v>3098113</c:v>
                </c:pt>
                <c:pt idx="1">
                  <c:v>3398560</c:v>
                </c:pt>
                <c:pt idx="2">
                  <c:v>1760280</c:v>
                </c:pt>
                <c:pt idx="3">
                  <c:v>3333564</c:v>
                </c:pt>
              </c:numCache>
            </c:numRef>
          </c:val>
          <c:extLst>
            <c:ext xmlns:c16="http://schemas.microsoft.com/office/drawing/2014/chart" uri="{C3380CC4-5D6E-409C-BE32-E72D297353CC}">
              <c16:uniqueId val="{00000002-C9B4-F94A-B6E8-7DD29ECDA44A}"/>
            </c:ext>
          </c:extLst>
        </c:ser>
        <c:dLbls>
          <c:showLegendKey val="0"/>
          <c:showVal val="0"/>
          <c:showCatName val="0"/>
          <c:showSerName val="0"/>
          <c:showPercent val="0"/>
          <c:showBubbleSize val="0"/>
        </c:dLbls>
        <c:gapWidth val="150"/>
        <c:axId val="263431064"/>
        <c:axId val="423514584"/>
        <c:extLst/>
      </c:barChart>
      <c:lineChart>
        <c:grouping val="standard"/>
        <c:varyColors val="0"/>
        <c:ser>
          <c:idx val="4"/>
          <c:order val="1"/>
          <c:tx>
            <c:strRef>
              <c:f>Summary!$A$31</c:f>
              <c:strCache>
                <c:ptCount val="1"/>
                <c:pt idx="0">
                  <c:v>KPI</c:v>
                </c:pt>
              </c:strCache>
            </c:strRef>
          </c:tx>
          <c:spPr>
            <a:ln w="22225" cap="rnd">
              <a:solidFill>
                <a:srgbClr val="00B050"/>
              </a:solidFill>
              <a:prstDash val="dash"/>
              <a:round/>
            </a:ln>
            <a:effectLst/>
          </c:spPr>
          <c:marker>
            <c:symbol val="circle"/>
            <c:size val="5"/>
            <c:spPr>
              <a:solidFill>
                <a:srgbClr val="00B050"/>
              </a:solidFill>
              <a:ln w="6350">
                <a:solidFill>
                  <a:srgbClr val="00B050"/>
                </a:solidFill>
              </a:ln>
              <a:effectLst/>
            </c:spPr>
          </c:marker>
          <c:dLbls>
            <c:dLbl>
              <c:idx val="0"/>
              <c:layout>
                <c:manualLayout>
                  <c:x val="-0.10040613344384583"/>
                  <c:y val="7.72391246664827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B4-F94A-B6E8-7DD29ECDA44A}"/>
                </c:ext>
              </c:extLst>
            </c:dLbl>
            <c:dLbl>
              <c:idx val="1"/>
              <c:layout>
                <c:manualLayout>
                  <c:x val="-0.10040613344384583"/>
                  <c:y val="7.72391246664827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B4-F94A-B6E8-7DD29ECDA44A}"/>
                </c:ext>
              </c:extLst>
            </c:dLbl>
            <c:dLbl>
              <c:idx val="2"/>
              <c:layout>
                <c:manualLayout>
                  <c:x val="-9.7632659336825287E-2"/>
                  <c:y val="5.06335573702125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D4-8B49-95FE-39E4B6EB5722}"/>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Verdana" panose="020B0604030504040204" pitchFamily="34" charset="0"/>
                    <a:ea typeface="Verdana" panose="020B0604030504040204" pitchFamily="34" charset="0"/>
                    <a:cs typeface="+mn-cs"/>
                  </a:defRPr>
                </a:pPr>
                <a:endParaRPr lang="ru-RU"/>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Summary!$B$26:$C$26</c:f>
              <c:strCache>
                <c:ptCount val="2"/>
                <c:pt idx="0">
                  <c:v>Февраль</c:v>
                </c:pt>
                <c:pt idx="1">
                  <c:v>Март</c:v>
                </c:pt>
              </c:strCache>
            </c:strRef>
          </c:cat>
          <c:val>
            <c:numRef>
              <c:f>Summary!$B$31:$E$31</c:f>
              <c:numCache>
                <c:formatCode>#,##0</c:formatCode>
                <c:ptCount val="4"/>
                <c:pt idx="0">
                  <c:v>1674000</c:v>
                </c:pt>
                <c:pt idx="1">
                  <c:v>1755000</c:v>
                </c:pt>
                <c:pt idx="2">
                  <c:v>1755000</c:v>
                </c:pt>
                <c:pt idx="3">
                  <c:v>1755000</c:v>
                </c:pt>
              </c:numCache>
            </c:numRef>
          </c:val>
          <c:smooth val="0"/>
          <c:extLst>
            <c:ext xmlns:c16="http://schemas.microsoft.com/office/drawing/2014/chart" uri="{C3380CC4-5D6E-409C-BE32-E72D297353CC}">
              <c16:uniqueId val="{00000008-C9B4-F94A-B6E8-7DD29ECDA44A}"/>
            </c:ext>
          </c:extLst>
        </c:ser>
        <c:dLbls>
          <c:showLegendKey val="0"/>
          <c:showVal val="0"/>
          <c:showCatName val="0"/>
          <c:showSerName val="0"/>
          <c:showPercent val="0"/>
          <c:showBubbleSize val="0"/>
        </c:dLbls>
        <c:marker val="1"/>
        <c:smooth val="0"/>
        <c:axId val="263431064"/>
        <c:axId val="423514584"/>
      </c:lineChart>
      <c:catAx>
        <c:axId val="26343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crossAx val="423514584"/>
        <c:crosses val="autoZero"/>
        <c:auto val="1"/>
        <c:lblAlgn val="ctr"/>
        <c:lblOffset val="100"/>
        <c:noMultiLvlLbl val="0"/>
      </c:catAx>
      <c:valAx>
        <c:axId val="423514584"/>
        <c:scaling>
          <c:orientation val="minMax"/>
          <c:max val="5000000"/>
        </c:scaling>
        <c:delete val="1"/>
        <c:axPos val="l"/>
        <c:numFmt formatCode="0" sourceLinked="1"/>
        <c:majorTickMark val="out"/>
        <c:minorTickMark val="none"/>
        <c:tickLblPos val="nextTo"/>
        <c:crossAx val="26343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latin typeface="Verdana" panose="020B0604030504040204" pitchFamily="34" charset="0"/>
          <a:ea typeface="Verdana" panose="020B0604030504040204" pitchFamily="34" charset="0"/>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243936712173781E-2"/>
          <c:y val="6.0626819252118061E-2"/>
          <c:w val="0.89429871802121497"/>
          <c:h val="0.71493858352040529"/>
        </c:manualLayout>
      </c:layout>
      <c:barChart>
        <c:barDir val="col"/>
        <c:grouping val="clustered"/>
        <c:varyColors val="0"/>
        <c:ser>
          <c:idx val="1"/>
          <c:order val="0"/>
          <c:tx>
            <c:strRef>
              <c:f>Summary!$A$29</c:f>
              <c:strCache>
                <c:ptCount val="1"/>
                <c:pt idx="0">
                  <c:v>Вовлечение читателей в диалог</c:v>
                </c:pt>
              </c:strCache>
            </c:strRef>
          </c:tx>
          <c:spPr>
            <a:solidFill>
              <a:srgbClr val="7030A0"/>
            </a:solidFill>
            <a:ln>
              <a:noFill/>
            </a:ln>
            <a:effectLst/>
          </c:spPr>
          <c:invertIfNegative val="0"/>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B1-494F-9743-E67D94005071}"/>
                </c:ext>
              </c:extLst>
            </c:dLbl>
            <c:dLbl>
              <c:idx val="3"/>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Verdana" panose="020B0604030504040204" pitchFamily="34" charset="0"/>
                      <a:ea typeface="Verdana" panose="020B0604030504040204" pitchFamily="34" charset="0"/>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B1-494F-9743-E67D94005071}"/>
                </c:ext>
              </c:extLst>
            </c:dLbl>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Verdana" panose="020B0604030504040204" pitchFamily="34" charset="0"/>
                    <a:ea typeface="Verdana" panose="020B0604030504040204" pitchFamily="34" charset="0"/>
                    <a:cs typeface="+mn-cs"/>
                  </a:defRPr>
                </a:pPr>
                <a:endParaRPr lang="ru-RU"/>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Summary!$B$26:$E$26</c:f>
              <c:strCache>
                <c:ptCount val="4"/>
                <c:pt idx="0">
                  <c:v>Февраль</c:v>
                </c:pt>
                <c:pt idx="1">
                  <c:v>Март</c:v>
                </c:pt>
                <c:pt idx="2">
                  <c:v>Апрель</c:v>
                </c:pt>
                <c:pt idx="3">
                  <c:v>Май</c:v>
                </c:pt>
              </c:strCache>
            </c:strRef>
          </c:cat>
          <c:val>
            <c:numRef>
              <c:f>Summary!$B$29:$E$29</c:f>
              <c:numCache>
                <c:formatCode>0%</c:formatCode>
                <c:ptCount val="4"/>
                <c:pt idx="0">
                  <c:v>0.2</c:v>
                </c:pt>
                <c:pt idx="1">
                  <c:v>0.20038535645472061</c:v>
                </c:pt>
                <c:pt idx="2">
                  <c:v>0.19691119691119691</c:v>
                </c:pt>
                <c:pt idx="3">
                  <c:v>0.2012072434607646</c:v>
                </c:pt>
              </c:numCache>
            </c:numRef>
          </c:val>
          <c:extLst>
            <c:ext xmlns:c16="http://schemas.microsoft.com/office/drawing/2014/chart" uri="{C3380CC4-5D6E-409C-BE32-E72D297353CC}">
              <c16:uniqueId val="{00000002-07B1-494F-9743-E67D94005071}"/>
            </c:ext>
          </c:extLst>
        </c:ser>
        <c:dLbls>
          <c:showLegendKey val="0"/>
          <c:showVal val="0"/>
          <c:showCatName val="0"/>
          <c:showSerName val="0"/>
          <c:showPercent val="0"/>
          <c:showBubbleSize val="0"/>
        </c:dLbls>
        <c:gapWidth val="150"/>
        <c:axId val="423514192"/>
        <c:axId val="423512232"/>
        <c:extLst/>
      </c:barChart>
      <c:catAx>
        <c:axId val="4235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crossAx val="423512232"/>
        <c:crosses val="autoZero"/>
        <c:auto val="1"/>
        <c:lblAlgn val="ctr"/>
        <c:lblOffset val="100"/>
        <c:noMultiLvlLbl val="0"/>
      </c:catAx>
      <c:valAx>
        <c:axId val="423512232"/>
        <c:scaling>
          <c:orientation val="minMax"/>
          <c:max val="0.25"/>
        </c:scaling>
        <c:delete val="1"/>
        <c:axPos val="l"/>
        <c:numFmt formatCode="0%" sourceLinked="1"/>
        <c:majorTickMark val="none"/>
        <c:minorTickMark val="none"/>
        <c:tickLblPos val="nextTo"/>
        <c:crossAx val="42351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latin typeface="Verdana" panose="020B0604030504040204" pitchFamily="34" charset="0"/>
          <a:ea typeface="Verdana" panose="020B0604030504040204"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ru-RU" sz="900" b="1"/>
              <a:t>Отзывов всего (на площадках в топ-20)</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title>
    <c:autoTitleDeleted val="0"/>
    <c:plotArea>
      <c:layout>
        <c:manualLayout>
          <c:layoutTarget val="inner"/>
          <c:xMode val="edge"/>
          <c:yMode val="edge"/>
          <c:x val="3.4861656803251123E-2"/>
          <c:y val="0.10892699084485911"/>
          <c:w val="0.8677537979058827"/>
          <c:h val="0.56562142983373309"/>
        </c:manualLayout>
      </c:layout>
      <c:barChart>
        <c:barDir val="col"/>
        <c:grouping val="clustered"/>
        <c:varyColors val="0"/>
        <c:ser>
          <c:idx val="0"/>
          <c:order val="0"/>
          <c:tx>
            <c:strRef>
              <c:f>'[1]Summary 2024'!$A$6</c:f>
              <c:strCache>
                <c:ptCount val="1"/>
                <c:pt idx="0">
                  <c:v>Отзывов всего (на площадках в топ-20)</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Verdana" panose="020B0604030504040204" pitchFamily="34" charset="0"/>
                    <a:ea typeface="Verdana" panose="020B0604030504040204" pitchFamily="34" charset="0"/>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Summary!$B$1:$L$1</c:f>
              <c:numCache>
                <c:formatCode>mmm\-yy</c:formatCode>
                <c:ptCount val="11"/>
                <c:pt idx="0">
                  <c:v>45627</c:v>
                </c:pt>
                <c:pt idx="1">
                  <c:v>45658</c:v>
                </c:pt>
                <c:pt idx="2">
                  <c:v>45689</c:v>
                </c:pt>
                <c:pt idx="3">
                  <c:v>45717</c:v>
                </c:pt>
                <c:pt idx="4">
                  <c:v>45748</c:v>
                </c:pt>
                <c:pt idx="5">
                  <c:v>45778</c:v>
                </c:pt>
              </c:numCache>
            </c:numRef>
          </c:cat>
          <c:val>
            <c:numRef>
              <c:f>Summary!$B$6:$L$6</c:f>
              <c:numCache>
                <c:formatCode>General</c:formatCode>
                <c:ptCount val="11"/>
                <c:pt idx="0">
                  <c:v>1483</c:v>
                </c:pt>
                <c:pt idx="1">
                  <c:v>1458</c:v>
                </c:pt>
                <c:pt idx="2">
                  <c:v>1645</c:v>
                </c:pt>
                <c:pt idx="3">
                  <c:v>1655</c:v>
                </c:pt>
                <c:pt idx="4">
                  <c:v>1708</c:v>
                </c:pt>
                <c:pt idx="5">
                  <c:v>1693</c:v>
                </c:pt>
              </c:numCache>
            </c:numRef>
          </c:val>
          <c:extLst xmlns:c15="http://schemas.microsoft.com/office/drawing/2012/chart">
            <c:ext xmlns:c16="http://schemas.microsoft.com/office/drawing/2014/chart" uri="{C3380CC4-5D6E-409C-BE32-E72D297353CC}">
              <c16:uniqueId val="{00000000-174F-EF4F-9FF2-FBC815ACE8C1}"/>
            </c:ext>
          </c:extLst>
        </c:ser>
        <c:dLbls>
          <c:showLegendKey val="0"/>
          <c:showVal val="0"/>
          <c:showCatName val="0"/>
          <c:showSerName val="0"/>
          <c:showPercent val="0"/>
          <c:showBubbleSize val="0"/>
        </c:dLbls>
        <c:gapWidth val="113"/>
        <c:axId val="492238656"/>
        <c:axId val="492235128"/>
        <c:extLst/>
      </c:barChart>
      <c:dateAx>
        <c:axId val="49223865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ru-RU"/>
          </a:p>
        </c:txPr>
        <c:crossAx val="492235128"/>
        <c:crosses val="autoZero"/>
        <c:auto val="1"/>
        <c:lblOffset val="100"/>
        <c:baseTimeUnit val="months"/>
      </c:dateAx>
      <c:valAx>
        <c:axId val="492235128"/>
        <c:scaling>
          <c:orientation val="minMax"/>
          <c:max val="2000"/>
          <c:min val="200"/>
        </c:scaling>
        <c:delete val="1"/>
        <c:axPos val="l"/>
        <c:numFmt formatCode="General" sourceLinked="1"/>
        <c:majorTickMark val="out"/>
        <c:minorTickMark val="none"/>
        <c:tickLblPos val="nextTo"/>
        <c:crossAx val="492238656"/>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Verdana" panose="020B0604030504040204" pitchFamily="34" charset="0"/>
          <a:ea typeface="Verdana" panose="020B0604030504040204" pitchFamily="34" charset="0"/>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88898</xdr:colOff>
      <xdr:row>8</xdr:row>
      <xdr:rowOff>174337</xdr:rowOff>
    </xdr:from>
    <xdr:to>
      <xdr:col>2</xdr:col>
      <xdr:colOff>63500</xdr:colOff>
      <xdr:row>23</xdr:row>
      <xdr:rowOff>0</xdr:rowOff>
    </xdr:to>
    <xdr:graphicFrame macro="">
      <xdr:nvGraphicFramePr>
        <xdr:cNvPr id="2" name="Chart 6">
          <a:extLst>
            <a:ext uri="{FF2B5EF4-FFF2-40B4-BE49-F238E27FC236}">
              <a16:creationId xmlns:a16="http://schemas.microsoft.com/office/drawing/2014/main" id="{361A5932-2EFE-924B-90FB-AFA467B2C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31</xdr:row>
      <xdr:rowOff>46990</xdr:rowOff>
    </xdr:from>
    <xdr:to>
      <xdr:col>1</xdr:col>
      <xdr:colOff>152400</xdr:colOff>
      <xdr:row>47</xdr:row>
      <xdr:rowOff>84229</xdr:rowOff>
    </xdr:to>
    <xdr:graphicFrame macro="">
      <xdr:nvGraphicFramePr>
        <xdr:cNvPr id="3" name="Chart 8">
          <a:extLst>
            <a:ext uri="{FF2B5EF4-FFF2-40B4-BE49-F238E27FC236}">
              <a16:creationId xmlns:a16="http://schemas.microsoft.com/office/drawing/2014/main" id="{8CAC84D2-1BF9-D343-B950-D39377B84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372566</xdr:colOff>
      <xdr:row>31</xdr:row>
      <xdr:rowOff>61563</xdr:rowOff>
    </xdr:from>
    <xdr:to>
      <xdr:col>6</xdr:col>
      <xdr:colOff>88900</xdr:colOff>
      <xdr:row>47</xdr:row>
      <xdr:rowOff>98802</xdr:rowOff>
    </xdr:to>
    <xdr:graphicFrame macro="">
      <xdr:nvGraphicFramePr>
        <xdr:cNvPr id="4" name="Chart 9">
          <a:extLst>
            <a:ext uri="{FF2B5EF4-FFF2-40B4-BE49-F238E27FC236}">
              <a16:creationId xmlns:a16="http://schemas.microsoft.com/office/drawing/2014/main" id="{8E166CFA-E44E-5346-B6BC-3A55FFCAE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419100</xdr:colOff>
      <xdr:row>8</xdr:row>
      <xdr:rowOff>165100</xdr:rowOff>
    </xdr:from>
    <xdr:to>
      <xdr:col>8</xdr:col>
      <xdr:colOff>457200</xdr:colOff>
      <xdr:row>23</xdr:row>
      <xdr:rowOff>0</xdr:rowOff>
    </xdr:to>
    <xdr:graphicFrame macro="">
      <xdr:nvGraphicFramePr>
        <xdr:cNvPr id="6" name="Chart 7">
          <a:extLst>
            <a:ext uri="{FF2B5EF4-FFF2-40B4-BE49-F238E27FC236}">
              <a16:creationId xmlns:a16="http://schemas.microsoft.com/office/drawing/2014/main" id="{DF60A4B4-D583-CC4A-8016-23777E679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linabadritdinova/Downloads/&#1060;&#1080;&#1090;&#1086;&#1083;&#1080;&#1079;&#1080;&#1085;%20ORM%20-%20&#1084;&#1072;&#1088;&#1090;%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Медиаплан 2024"/>
      <sheetName val="Динамика по конкурентам"/>
      <sheetName val="Summary 2024"/>
      <sheetName val="Март 2024"/>
      <sheetName val="Февраль 2024"/>
      <sheetName val="Январь 2024"/>
      <sheetName val="Медиаплан 2023"/>
      <sheetName val="Summary 2023"/>
      <sheetName val="Декабрь 2023"/>
      <sheetName val="Ноябрь 2023"/>
      <sheetName val="Октябрь 2023"/>
      <sheetName val="Сентябрь 2023"/>
      <sheetName val="Август 2023"/>
      <sheetName val="Июль 2023"/>
      <sheetName val="Июнь 2023"/>
      <sheetName val="Май 2023"/>
      <sheetName val="Апрель 2023"/>
      <sheetName val="Март 2023 "/>
      <sheetName val="Февраль 2023"/>
      <sheetName val="Январь 2023"/>
      <sheetName val="Медиаплан 2022"/>
      <sheetName val="Март 2022"/>
      <sheetName val="Февраль 2022"/>
      <sheetName val="Январь 2022"/>
      <sheetName val="Summary 2021"/>
      <sheetName val="Медиаплан 2021"/>
      <sheetName val="Декабрь 21"/>
      <sheetName val="Ноябрь 21"/>
      <sheetName val="Октябрь 21"/>
      <sheetName val="Сентябрь 21 "/>
      <sheetName val="Август 21"/>
      <sheetName val="Июль 21"/>
      <sheetName val="Июнь 21"/>
      <sheetName val="Май 21"/>
      <sheetName val="Апрель 21"/>
      <sheetName val="Март 21"/>
    </sheetNames>
    <sheetDataSet>
      <sheetData sheetId="0"/>
      <sheetData sheetId="1"/>
      <sheetData sheetId="2">
        <row r="6">
          <cell r="A6" t="str">
            <v>Отзывов всего (на площадках в топ-20)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1" Type="http://schemas.openxmlformats.org/officeDocument/2006/relationships/hyperlink" Target="https://market.yandex.ru/product--fortedetrim-kaps/1908216151/reviews?sku=102158187749&amp;sort_by=date&amp;page=1" TargetMode="External"/><Relationship Id="rId170" Type="http://schemas.openxmlformats.org/officeDocument/2006/relationships/hyperlink" Target="https://vk.com/wall-206388161_42376" TargetMode="External"/><Relationship Id="rId268" Type="http://schemas.openxmlformats.org/officeDocument/2006/relationships/hyperlink" Target="https://otvet.mail.ru/answer/2077163314" TargetMode="External"/><Relationship Id="rId475" Type="http://schemas.openxmlformats.org/officeDocument/2006/relationships/hyperlink" Target="https://dzen.ru/a/aB_Amh8AugyheZre" TargetMode="External"/><Relationship Id="rId682" Type="http://schemas.openxmlformats.org/officeDocument/2006/relationships/hyperlink" Target="https://vk.com/wall-158339750_567723?reply=567809" TargetMode="External"/><Relationship Id="rId128" Type="http://schemas.openxmlformats.org/officeDocument/2006/relationships/hyperlink" Target="https://vk.com/wall-185590164_787669?w=wall-185590164_787669_r789194" TargetMode="External"/><Relationship Id="rId335" Type="http://schemas.openxmlformats.org/officeDocument/2006/relationships/hyperlink" Target="https://vk.com/wall-146414683_2760265" TargetMode="External"/><Relationship Id="rId542" Type="http://schemas.openxmlformats.org/officeDocument/2006/relationships/hyperlink" Target="https://dzen.ru/a/aCNuEx8AugyhepB-?auth_provider=vk" TargetMode="External"/><Relationship Id="rId987" Type="http://schemas.openxmlformats.org/officeDocument/2006/relationships/hyperlink" Target="https://mom.life/post/682ce4d62f4fc12e8218f6f2-devochki-zhutko-em-vypadat" TargetMode="External"/><Relationship Id="rId1172" Type="http://schemas.openxmlformats.org/officeDocument/2006/relationships/hyperlink" Target="https://vk.com/wall-186247858_1435471?reply=1435942" TargetMode="External"/><Relationship Id="rId402" Type="http://schemas.openxmlformats.org/officeDocument/2006/relationships/hyperlink" Target="https://vk.com/wall-33519515_2679975?w=wall-33519515_2679975_r2680311" TargetMode="External"/><Relationship Id="rId847" Type="http://schemas.openxmlformats.org/officeDocument/2006/relationships/hyperlink" Target="https://vk.com/wall-73940434_499807" TargetMode="External"/><Relationship Id="rId1032" Type="http://schemas.openxmlformats.org/officeDocument/2006/relationships/hyperlink" Target="https://vk.com/wall-206214408_285398?reply=285445" TargetMode="External"/><Relationship Id="rId707" Type="http://schemas.openxmlformats.org/officeDocument/2006/relationships/hyperlink" Target="https://mom.life/post/6826b1940161466c6f4ea2bf-uzhasno-stali-lezt-em-volo" TargetMode="External"/><Relationship Id="rId914" Type="http://schemas.openxmlformats.org/officeDocument/2006/relationships/hyperlink" Target="https://vk.com/wall-217743649_14223" TargetMode="External"/><Relationship Id="rId43" Type="http://schemas.openxmlformats.org/officeDocument/2006/relationships/hyperlink" Target="https://www.woman.ru/health/diets/thread-tabletki-dlya-pokhudeniya-id6255787/" TargetMode="External"/><Relationship Id="rId192" Type="http://schemas.openxmlformats.org/officeDocument/2006/relationships/hyperlink" Target="https://vk.com/wall-189498941_10844?w=wall-189498941_10844_r10851" TargetMode="External"/><Relationship Id="rId497" Type="http://schemas.openxmlformats.org/officeDocument/2006/relationships/hyperlink" Target="https://vk.com/wall-188977267_25275" TargetMode="External"/><Relationship Id="rId357" Type="http://schemas.openxmlformats.org/officeDocument/2006/relationships/hyperlink" Target="https://otvet.mail.ru/question/242938907" TargetMode="External"/><Relationship Id="rId217" Type="http://schemas.openxmlformats.org/officeDocument/2006/relationships/hyperlink" Target="https://vk.com/feed?w=wall-221755992_22605_r23265" TargetMode="External"/><Relationship Id="rId564" Type="http://schemas.openxmlformats.org/officeDocument/2006/relationships/hyperlink" Target="https://vk.com/wall-48183890_1743868" TargetMode="External"/><Relationship Id="rId771" Type="http://schemas.openxmlformats.org/officeDocument/2006/relationships/hyperlink" Target="https://vk.com/wall-131969905_213705" TargetMode="External"/><Relationship Id="rId869" Type="http://schemas.openxmlformats.org/officeDocument/2006/relationships/hyperlink" Target="https://vk.com/wall-60039416_328545?w=wall-60039416_328545_r328574" TargetMode="External"/><Relationship Id="rId424" Type="http://schemas.openxmlformats.org/officeDocument/2006/relationships/hyperlink" Target="https://vk.com/wall-67713317_1814772" TargetMode="External"/><Relationship Id="rId631" Type="http://schemas.openxmlformats.org/officeDocument/2006/relationships/hyperlink" Target="https://vk.com/wall-66222698_1436214" TargetMode="External"/><Relationship Id="rId729" Type="http://schemas.openxmlformats.org/officeDocument/2006/relationships/hyperlink" Target="https://www.woman.ru/forum/GoToMessage/?id=99210418" TargetMode="External"/><Relationship Id="rId1054" Type="http://schemas.openxmlformats.org/officeDocument/2006/relationships/hyperlink" Target="https://mom.life/post/683043f5fb9a3d5e701ceded" TargetMode="External"/><Relationship Id="rId936" Type="http://schemas.openxmlformats.org/officeDocument/2006/relationships/hyperlink" Target="https://dzen.ru/a/aC6px_okWWVMZylk?from=feed&amp;utm_referrer=https%3A%2F%2Fzen.yandex.com&amp;integration=site_desktop&amp;place=subscriptions_feed&amp;secdata=CMCyhbLvMiA9UMcIagE9kAEA&amp;clid=1400&amp;rid=507916739.1460.1747901841668.74818&amp;referrer_clid=1400&amp;" TargetMode="External"/><Relationship Id="rId1121" Type="http://schemas.openxmlformats.org/officeDocument/2006/relationships/hyperlink" Target="https://pikabu.ru/story/promezhutochnyiy_itog_12767961?cid=353785483" TargetMode="External"/><Relationship Id="rId65" Type="http://schemas.openxmlformats.org/officeDocument/2006/relationships/hyperlink" Target="https://youtu.be/qOoAl4xDv1w?si=R9-7_KUtusACKEKk" TargetMode="External"/><Relationship Id="rId281" Type="http://schemas.openxmlformats.org/officeDocument/2006/relationships/hyperlink" Target="https://mom.life/post/681ad8efed110c19d2375fa2-posle-ispolneniya-rebenku-8" TargetMode="External"/><Relationship Id="rId141" Type="http://schemas.openxmlformats.org/officeDocument/2006/relationships/hyperlink" Target="https://vk.com/wall-33519515_2675520" TargetMode="External"/><Relationship Id="rId379" Type="http://schemas.openxmlformats.org/officeDocument/2006/relationships/hyperlink" Target="https://youtu.be/SeKFr2D43xQ?si=_I_yhYQSM3n-MTW-" TargetMode="External"/><Relationship Id="rId586" Type="http://schemas.openxmlformats.org/officeDocument/2006/relationships/hyperlink" Target="https://vk.com/wall-151227408_113513" TargetMode="External"/><Relationship Id="rId793" Type="http://schemas.openxmlformats.org/officeDocument/2006/relationships/hyperlink" Target="http://www.tiktok.com/@uncle_ber/video/7506019202759757074" TargetMode="External"/><Relationship Id="rId7" Type="http://schemas.openxmlformats.org/officeDocument/2006/relationships/hyperlink" Target="https://medum.ru/fortedetrim-otzyvy" TargetMode="External"/><Relationship Id="rId239" Type="http://schemas.openxmlformats.org/officeDocument/2006/relationships/hyperlink" Target="https://t.me/endo_mi/712?comment=161758" TargetMode="External"/><Relationship Id="rId446" Type="http://schemas.openxmlformats.org/officeDocument/2006/relationships/hyperlink" Target="https://vk.com/wall-55122354_1425622" TargetMode="External"/><Relationship Id="rId653" Type="http://schemas.openxmlformats.org/officeDocument/2006/relationships/hyperlink" Target="https://vk.com/wall-95593062_531060" TargetMode="External"/><Relationship Id="rId1076" Type="http://schemas.openxmlformats.org/officeDocument/2006/relationships/hyperlink" Target="https://vk.com/wall-76963132_179539?w=wall-76963132_179539_r179565" TargetMode="External"/><Relationship Id="rId306" Type="http://schemas.openxmlformats.org/officeDocument/2006/relationships/hyperlink" Target="https://vk.com/wall-74204231_754369?w=wall-74204231_754369_r754928" TargetMode="External"/><Relationship Id="rId860" Type="http://schemas.openxmlformats.org/officeDocument/2006/relationships/hyperlink" Target="https://vk.com/wall-61005538_104385" TargetMode="External"/><Relationship Id="rId958" Type="http://schemas.openxmlformats.org/officeDocument/2006/relationships/hyperlink" Target="https://vk.com/wall-15872795_991357?reply=991391" TargetMode="External"/><Relationship Id="rId1143" Type="http://schemas.openxmlformats.org/officeDocument/2006/relationships/hyperlink" Target="https://vk.com/wall-79081221_35759" TargetMode="External"/><Relationship Id="rId87" Type="http://schemas.openxmlformats.org/officeDocument/2006/relationships/hyperlink" Target="https://vk.com/wall-402711_60323?w=wall-402711_60323_r60374" TargetMode="External"/><Relationship Id="rId513" Type="http://schemas.openxmlformats.org/officeDocument/2006/relationships/hyperlink" Target="https://vk.com/wall-74204231_759222?offset=20&amp;w=wall-74204231_759222_r759497" TargetMode="External"/><Relationship Id="rId720" Type="http://schemas.openxmlformats.org/officeDocument/2006/relationships/hyperlink" Target="https://dzen.ru/a/aCc3bSTxsFChGlkJ?feed_exp=ordinary_feed&amp;from=channel&amp;integration=site_desktop&amp;place=subscriptions_channel&amp;secdata=CIC5uMntMiABUA9qAQGQAQA%3D&amp;rid=3067853769.1499.1747577725072.54352&amp;referrer_clid=1400&amp;" TargetMode="External"/><Relationship Id="rId818" Type="http://schemas.openxmlformats.org/officeDocument/2006/relationships/hyperlink" Target="https://youtube.com/watch?v=YKfyj6spABc&amp;lc=UgwcLwX2HkpDx_Ym91p4AaABAg&amp;si=VCPmSDPNc5Q-V4tI" TargetMode="External"/><Relationship Id="rId1003" Type="http://schemas.openxmlformats.org/officeDocument/2006/relationships/hyperlink" Target="http://www.youtube.com/watch?v=qAOCK_1-fQI&amp;lc=Ugz17APjef-ckB2Onb94AaABAg.AIQwpJLXct3AISn6r_XiCn" TargetMode="External"/><Relationship Id="rId14" Type="http://schemas.openxmlformats.org/officeDocument/2006/relationships/hyperlink" Target="https://otzyvy.pro/category/krasota-i-zdorove/lekarstvennyie-sredstva/784539-fortedetrim.html" TargetMode="External"/><Relationship Id="rId163" Type="http://schemas.openxmlformats.org/officeDocument/2006/relationships/hyperlink" Target="https://vk.com/wall-844447_1850144" TargetMode="External"/><Relationship Id="rId370" Type="http://schemas.openxmlformats.org/officeDocument/2006/relationships/hyperlink" Target="https://t.me/eco_m_a_m_a/716583" TargetMode="External"/><Relationship Id="rId230" Type="http://schemas.openxmlformats.org/officeDocument/2006/relationships/hyperlink" Target="https://vk.com/wall-85156709_1162050" TargetMode="External"/><Relationship Id="rId468" Type="http://schemas.openxmlformats.org/officeDocument/2006/relationships/hyperlink" Target="https://telegram.me/katya_zharaya/3145" TargetMode="External"/><Relationship Id="rId675" Type="http://schemas.openxmlformats.org/officeDocument/2006/relationships/hyperlink" Target="https://vk.com/wall-149507384_107346?w=wall-149507384_107346_r107393" TargetMode="External"/><Relationship Id="rId882" Type="http://schemas.openxmlformats.org/officeDocument/2006/relationships/hyperlink" Target="https://vk.com/wall-98547775_234164?reply=234200" TargetMode="External"/><Relationship Id="rId1098" Type="http://schemas.openxmlformats.org/officeDocument/2006/relationships/hyperlink" Target="https://vk.com/wall-72993761_288070" TargetMode="External"/><Relationship Id="rId328" Type="http://schemas.openxmlformats.org/officeDocument/2006/relationships/hyperlink" Target="https://vk.com/wall-197339283_169730?offset=20&amp;w=wall-197339283_169730_r169875" TargetMode="External"/><Relationship Id="rId535" Type="http://schemas.openxmlformats.org/officeDocument/2006/relationships/hyperlink" Target="https://youtube.com/watch?v=kPrxJ98cwCE&amp;lc=UgxNrbA9-bPQj4jwWW54AaABAg&amp;si=LM07_kdJUnFZQAd7" TargetMode="External"/><Relationship Id="rId742" Type="http://schemas.openxmlformats.org/officeDocument/2006/relationships/hyperlink" Target="https://vk.com/wall-163580423_435461" TargetMode="External"/><Relationship Id="rId1165" Type="http://schemas.openxmlformats.org/officeDocument/2006/relationships/hyperlink" Target="https://vk.com/wall-136860886_603827?w=wall-136860886_603827_r603975" TargetMode="External"/><Relationship Id="rId602" Type="http://schemas.openxmlformats.org/officeDocument/2006/relationships/hyperlink" Target="https://www.youtube.com/watch?v=59Qw256ZELM&amp;lc=UgxluGZoxy7Ha3OGeWx4AaABAg" TargetMode="External"/><Relationship Id="rId1025" Type="http://schemas.openxmlformats.org/officeDocument/2006/relationships/hyperlink" Target="https://dzen.ru/a/aC_HpPokWWVMx-Fp" TargetMode="External"/><Relationship Id="rId907" Type="http://schemas.openxmlformats.org/officeDocument/2006/relationships/hyperlink" Target="https://telegram.me/romaleonchuk/1230" TargetMode="External"/><Relationship Id="rId36" Type="http://schemas.openxmlformats.org/officeDocument/2006/relationships/hyperlink" Target="https://www.woman.ru/forum/GoToMessage/?id=99028662" TargetMode="External"/><Relationship Id="rId185" Type="http://schemas.openxmlformats.org/officeDocument/2006/relationships/hyperlink" Target="https://ok.ru/group/53006944502002/topic/158054008471026?utm_campaign=web_share" TargetMode="External"/><Relationship Id="rId392" Type="http://schemas.openxmlformats.org/officeDocument/2006/relationships/hyperlink" Target="https://vk.com/wall-212203514_27951?w=wall-212203514_27951_r28001" TargetMode="External"/><Relationship Id="rId697" Type="http://schemas.openxmlformats.org/officeDocument/2006/relationships/hyperlink" Target="https://vk.com/wall-129785825_842833" TargetMode="External"/><Relationship Id="rId252" Type="http://schemas.openxmlformats.org/officeDocument/2006/relationships/hyperlink" Target="https://vk.com/wall-147761648_397196?w=wall-147761648_397196_r397236" TargetMode="External"/><Relationship Id="rId112" Type="http://schemas.openxmlformats.org/officeDocument/2006/relationships/hyperlink" Target="https://vk.com/wall-219551052_109866?w=wall-219551052_109866_r109914" TargetMode="External"/><Relationship Id="rId557" Type="http://schemas.openxmlformats.org/officeDocument/2006/relationships/hyperlink" Target="https://vk.com/wall-110697191_725193?reply=725248" TargetMode="External"/><Relationship Id="rId764" Type="http://schemas.openxmlformats.org/officeDocument/2006/relationships/hyperlink" Target="https://vk.com/wall-185317296_357834?w=wall-185317296_357834_r357972" TargetMode="External"/><Relationship Id="rId971" Type="http://schemas.openxmlformats.org/officeDocument/2006/relationships/hyperlink" Target="https://www.youtube.com/watch?v=RT6nBi8oJN4&amp;lc=UgxYlx7zN4jFL-_eC4F4AaABAg" TargetMode="External"/><Relationship Id="rId417" Type="http://schemas.openxmlformats.org/officeDocument/2006/relationships/hyperlink" Target="https://vk.com/wall-88523831_350029?reply=350090" TargetMode="External"/><Relationship Id="rId624" Type="http://schemas.openxmlformats.org/officeDocument/2006/relationships/hyperlink" Target="https://vk.com/wall-68971768_254246?w=wall-68971768_254246_r254273" TargetMode="External"/><Relationship Id="rId831" Type="http://schemas.openxmlformats.org/officeDocument/2006/relationships/hyperlink" Target="https://vk.com/wall-211305833_100852?offset=120&amp;w=wall-211305833_100852_r101121" TargetMode="External"/><Relationship Id="rId1047" Type="http://schemas.openxmlformats.org/officeDocument/2006/relationships/hyperlink" Target="https://vt.tiktok.com/ZShWwL7po/" TargetMode="External"/><Relationship Id="rId929" Type="http://schemas.openxmlformats.org/officeDocument/2006/relationships/hyperlink" Target="https://www.woman.ru/forum/GoToMessage/?id=99237691" TargetMode="External"/><Relationship Id="rId1114" Type="http://schemas.openxmlformats.org/officeDocument/2006/relationships/hyperlink" Target="https://www.woman.ru/health/diets/thread-zapustila-sebya-id6266182/" TargetMode="External"/><Relationship Id="rId58" Type="http://schemas.openxmlformats.org/officeDocument/2006/relationships/hyperlink" Target="https://pikabu.ru/story/rezultat_zanyatiy_za_4_mesyatsa_12682240?cid=351094123" TargetMode="External"/><Relationship Id="rId274" Type="http://schemas.openxmlformats.org/officeDocument/2006/relationships/hyperlink" Target="https://otvet.mail.ru/answer/2077184953" TargetMode="External"/><Relationship Id="rId481" Type="http://schemas.openxmlformats.org/officeDocument/2006/relationships/hyperlink" Target="https://t.me/immmargot/2412?comment=16073" TargetMode="External"/><Relationship Id="rId134" Type="http://schemas.openxmlformats.org/officeDocument/2006/relationships/hyperlink" Target="https://vk.com/wall-81321882_1137737?w=wall-81321882_1137737_r1138055" TargetMode="External"/><Relationship Id="rId579" Type="http://schemas.openxmlformats.org/officeDocument/2006/relationships/hyperlink" Target="https://vk.com/wall-40740411_2864973?reply=2865039" TargetMode="External"/><Relationship Id="rId786" Type="http://schemas.openxmlformats.org/officeDocument/2006/relationships/hyperlink" Target="https://mom.life/post/682a05df4e437d36eb5ac54f-devochki-posovetuyte-sredstv" TargetMode="External"/><Relationship Id="rId993" Type="http://schemas.openxmlformats.org/officeDocument/2006/relationships/hyperlink" Target="https://mom.life/post/682e278ae2b903390e760cb4-5-mesyacev-posle-rodov-em" TargetMode="External"/><Relationship Id="rId341" Type="http://schemas.openxmlformats.org/officeDocument/2006/relationships/hyperlink" Target="https://vk.com/wall-142433077_679742" TargetMode="External"/><Relationship Id="rId439" Type="http://schemas.openxmlformats.org/officeDocument/2006/relationships/hyperlink" Target="https://vk.com/wall-120997136_295462?w=wall-120997136_295462_r295556" TargetMode="External"/><Relationship Id="rId646" Type="http://schemas.openxmlformats.org/officeDocument/2006/relationships/hyperlink" Target="https://vk.com/wall-61371807_480605?w=wall-75609462_1893041_r1893305" TargetMode="External"/><Relationship Id="rId1069" Type="http://schemas.openxmlformats.org/officeDocument/2006/relationships/hyperlink" Target="https://vk.com/wall-64400504_656383?w=wall-64400504_656383_r656659" TargetMode="External"/><Relationship Id="rId201" Type="http://schemas.openxmlformats.org/officeDocument/2006/relationships/hyperlink" Target="https://vk.com/wall-66788329_5123947" TargetMode="External"/><Relationship Id="rId285" Type="http://schemas.openxmlformats.org/officeDocument/2006/relationships/hyperlink" Target="https://mom.life/post/681ac741c1c9057ec037f7c0-podskazhite-pozhaluysta-ya-v" TargetMode="External"/><Relationship Id="rId506" Type="http://schemas.openxmlformats.org/officeDocument/2006/relationships/hyperlink" Target="https://vk.com/wall-98618905_2052347?offset=20&amp;w=wall-98618905_2052347_r2052575" TargetMode="External"/><Relationship Id="rId853" Type="http://schemas.openxmlformats.org/officeDocument/2006/relationships/hyperlink" Target="https://mom.life/post/682b9b975bd6a114c273f284-kak-spravitsya-s-poslerodov" TargetMode="External"/><Relationship Id="rId1136" Type="http://schemas.openxmlformats.org/officeDocument/2006/relationships/hyperlink" Target="https://vk.com/wall-135803348_849482" TargetMode="External"/><Relationship Id="rId492" Type="http://schemas.openxmlformats.org/officeDocument/2006/relationships/hyperlink" Target="https://otvet.mail.ru/answer/2077527606" TargetMode="External"/><Relationship Id="rId713" Type="http://schemas.openxmlformats.org/officeDocument/2006/relationships/hyperlink" Target="https://mom.life/post/68261247b54ba8149019e03e" TargetMode="External"/><Relationship Id="rId797" Type="http://schemas.openxmlformats.org/officeDocument/2006/relationships/hyperlink" Target="https://youtu.be/0eG-C9C9eJo?si=V7tTHKEYjpkouWGG" TargetMode="External"/><Relationship Id="rId920" Type="http://schemas.openxmlformats.org/officeDocument/2006/relationships/hyperlink" Target="https://vk.com/wall-211304351_41656" TargetMode="External"/><Relationship Id="rId145" Type="http://schemas.openxmlformats.org/officeDocument/2006/relationships/hyperlink" Target="https://mom.life/post/68184ac8cbc8443db00a40bc-devochki-kto-tozhe-muchaetsya" TargetMode="External"/><Relationship Id="rId352" Type="http://schemas.openxmlformats.org/officeDocument/2006/relationships/hyperlink" Target="https://vk.com/wall-179684605_330573" TargetMode="External"/><Relationship Id="rId212" Type="http://schemas.openxmlformats.org/officeDocument/2006/relationships/hyperlink" Target="https://vk.com/wall-42315318_261275" TargetMode="External"/><Relationship Id="rId657" Type="http://schemas.openxmlformats.org/officeDocument/2006/relationships/hyperlink" Target="https://vk.com/wall-32667957_597903" TargetMode="External"/><Relationship Id="rId864" Type="http://schemas.openxmlformats.org/officeDocument/2006/relationships/hyperlink" Target="https://vk.com/wall-191858427_460724" TargetMode="External"/><Relationship Id="rId296" Type="http://schemas.openxmlformats.org/officeDocument/2006/relationships/hyperlink" Target="https://mom.life/post/6819ddaa34c58f18761d07f9-privet-devochki-uzhasno-em" TargetMode="External"/><Relationship Id="rId517" Type="http://schemas.openxmlformats.org/officeDocument/2006/relationships/hyperlink" Target="https://vk.com/wall-72027659_135647?w=wall-72027659_135647_r135678" TargetMode="External"/><Relationship Id="rId724" Type="http://schemas.openxmlformats.org/officeDocument/2006/relationships/hyperlink" Target="https://dzen.ru/a/aCc2W-NOrl9XsVBN?feed_exp=ordinary_feed&amp;from=channel&amp;integration=site_desktop&amp;place=subscriptions_channel&amp;secdata=CO3XoOPtMiABUA9qAQGQAQA%3D&amp;rid=1275130734.1504.1747579279139.95716&amp;referrer_clid=1400&amp;" TargetMode="External"/><Relationship Id="rId931" Type="http://schemas.openxmlformats.org/officeDocument/2006/relationships/hyperlink" Target="https://vk.com/feed?w=wall-59717127_1807827_r1808127" TargetMode="External"/><Relationship Id="rId1147" Type="http://schemas.openxmlformats.org/officeDocument/2006/relationships/hyperlink" Target="https://vk.com/wall-87460076_506567?w=wall-87460076_506567_r506587" TargetMode="External"/><Relationship Id="rId60" Type="http://schemas.openxmlformats.org/officeDocument/2006/relationships/hyperlink" Target="https://dzen.ru/a/aBmUfrMU3SM_3vAh" TargetMode="External"/><Relationship Id="rId156" Type="http://schemas.openxmlformats.org/officeDocument/2006/relationships/hyperlink" Target="https://mom.life/post/681774e1ce40524aa263a59b-chto-tolko-ne-pereprobovala" TargetMode="External"/><Relationship Id="rId363" Type="http://schemas.openxmlformats.org/officeDocument/2006/relationships/hyperlink" Target="https://t.me/magerya/13072" TargetMode="External"/><Relationship Id="rId570" Type="http://schemas.openxmlformats.org/officeDocument/2006/relationships/hyperlink" Target="https://vk.com/wall-120545282_98053?w=wall-120545282_98053_r98087" TargetMode="External"/><Relationship Id="rId1007" Type="http://schemas.openxmlformats.org/officeDocument/2006/relationships/hyperlink" Target="https://www.youtube.com/watch?v=tA0CbNLJXIY&amp;pp=ygUf0LLQuNGC0LDQvNC40L3RiyDQvNGD0LbRh9C40L3QtQ%3D%3D" TargetMode="External"/><Relationship Id="rId223" Type="http://schemas.openxmlformats.org/officeDocument/2006/relationships/hyperlink" Target="https://ok.ru/group/54223954116783/topic/158262155598767?utm_campaign=web_share" TargetMode="External"/><Relationship Id="rId430" Type="http://schemas.openxmlformats.org/officeDocument/2006/relationships/hyperlink" Target="https://vk.com/wall-75962000_2266419" TargetMode="External"/><Relationship Id="rId668" Type="http://schemas.openxmlformats.org/officeDocument/2006/relationships/hyperlink" Target="https://vk.com/wall-13642660_2990622" TargetMode="External"/><Relationship Id="rId875" Type="http://schemas.openxmlformats.org/officeDocument/2006/relationships/hyperlink" Target="https://vk.com/wall-196389526_1602007?w=wall-196389526_1602007_r1603182" TargetMode="External"/><Relationship Id="rId1060" Type="http://schemas.openxmlformats.org/officeDocument/2006/relationships/hyperlink" Target="https://youtu.be/gwChJvI0h6Q?si=TxOsaYHSwYXB2iW8" TargetMode="External"/><Relationship Id="rId18" Type="http://schemas.openxmlformats.org/officeDocument/2006/relationships/hyperlink" Target="https://market.yandex.ru/product--fortedetrim-kaps/764669074/reviews?sku=101304296742" TargetMode="External"/><Relationship Id="rId528" Type="http://schemas.openxmlformats.org/officeDocument/2006/relationships/hyperlink" Target="https://t.me/medic_smith/3572?comment=30925" TargetMode="External"/><Relationship Id="rId735" Type="http://schemas.openxmlformats.org/officeDocument/2006/relationships/hyperlink" Target="https://vk.com/wall-163443556_1934818?reply=1935132" TargetMode="External"/><Relationship Id="rId942" Type="http://schemas.openxmlformats.org/officeDocument/2006/relationships/hyperlink" Target="https://vk.com/wall-145939567_162527?reply=162604" TargetMode="External"/><Relationship Id="rId1158" Type="http://schemas.openxmlformats.org/officeDocument/2006/relationships/hyperlink" Target="https://vk.com/wall-163661733_429527?w=wall-163661733_429527_r429678" TargetMode="External"/><Relationship Id="rId167" Type="http://schemas.openxmlformats.org/officeDocument/2006/relationships/hyperlink" Target="https://t.me/liberanskaya/3080?comment=36866" TargetMode="External"/><Relationship Id="rId374" Type="http://schemas.openxmlformats.org/officeDocument/2006/relationships/hyperlink" Target="https://www.woman.ru/health/woman-health/thread-podelites-opytom-priema-preparat-soderzhaschego-vitamin-d3-id6257476/" TargetMode="External"/><Relationship Id="rId581" Type="http://schemas.openxmlformats.org/officeDocument/2006/relationships/hyperlink" Target="https://vk.com/wall-13642660_2990072?w=wall-13642660_2990072_r2990498" TargetMode="External"/><Relationship Id="rId1018" Type="http://schemas.openxmlformats.org/officeDocument/2006/relationships/hyperlink" Target="https://www.youtube.com/watch?v=rHVcZ-ATQqg&amp;lc=UgxNaPslgFsxvcsxdDt4AaABAg" TargetMode="External"/><Relationship Id="rId71" Type="http://schemas.openxmlformats.org/officeDocument/2006/relationships/hyperlink" Target="https://uteka.ru/articles/vitaminy/dlya-chego-nuzhen-kholekaltsiferol-vitamin-d3/" TargetMode="External"/><Relationship Id="rId234" Type="http://schemas.openxmlformats.org/officeDocument/2006/relationships/hyperlink" Target="https://vk.com/wall-74204231_754122?reply=755920" TargetMode="External"/><Relationship Id="rId679" Type="http://schemas.openxmlformats.org/officeDocument/2006/relationships/hyperlink" Target="https://vk.com/wall-84367943_50264" TargetMode="External"/><Relationship Id="rId802" Type="http://schemas.openxmlformats.org/officeDocument/2006/relationships/hyperlink" Target="https://dzen.ru/a/aCs9uMPGq2pHJ_aV" TargetMode="External"/><Relationship Id="rId886" Type="http://schemas.openxmlformats.org/officeDocument/2006/relationships/hyperlink" Target="https://vk.com/wall-46782944_300172?w=wall-46782944_300172_r300213" TargetMode="External"/><Relationship Id="rId2" Type="http://schemas.openxmlformats.org/officeDocument/2006/relationships/hyperlink" Target="https://otzovik.com/review_17373918.html" TargetMode="External"/><Relationship Id="rId29" Type="http://schemas.openxmlformats.org/officeDocument/2006/relationships/hyperlink" Target="https://megapteka.ru/vidnoe/catalog/zabolevaniya-sustavov-58/fortedetrim-kapsuly-10000me-4530721" TargetMode="External"/><Relationship Id="rId441" Type="http://schemas.openxmlformats.org/officeDocument/2006/relationships/hyperlink" Target="https://vk.com/wall-166746908_184767?reply=184781" TargetMode="External"/><Relationship Id="rId539" Type="http://schemas.openxmlformats.org/officeDocument/2006/relationships/hyperlink" Target="https://vk.com/wall-210934520_113377?reply=113472&amp;thread=113386&amp;w=wall-210934520_113377_r113472" TargetMode="External"/><Relationship Id="rId746" Type="http://schemas.openxmlformats.org/officeDocument/2006/relationships/hyperlink" Target="https://t.me/docwhatshow/5917?comment=22436" TargetMode="External"/><Relationship Id="rId1071" Type="http://schemas.openxmlformats.org/officeDocument/2006/relationships/hyperlink" Target="https://vk.com/wall-65851691_382696?w=wall-65851691_382696_r382733" TargetMode="External"/><Relationship Id="rId1169" Type="http://schemas.openxmlformats.org/officeDocument/2006/relationships/hyperlink" Target="https://vk.com/wall-113871071_49852?w=wall-113871071_49852_r49870" TargetMode="External"/><Relationship Id="rId178" Type="http://schemas.openxmlformats.org/officeDocument/2006/relationships/hyperlink" Target="https://vk.com/wall-211167804_227573?w=wall-211167804_227573_r227785" TargetMode="External"/><Relationship Id="rId301" Type="http://schemas.openxmlformats.org/officeDocument/2006/relationships/hyperlink" Target="https://vk.com/wall-205707188_19831" TargetMode="External"/><Relationship Id="rId953" Type="http://schemas.openxmlformats.org/officeDocument/2006/relationships/hyperlink" Target="https://vk.com/wall-124703346_41397" TargetMode="External"/><Relationship Id="rId1029" Type="http://schemas.openxmlformats.org/officeDocument/2006/relationships/hyperlink" Target="https://vk.com/wall-206214408_285398" TargetMode="External"/><Relationship Id="rId82" Type="http://schemas.openxmlformats.org/officeDocument/2006/relationships/hyperlink" Target="https://vk.com/wall-699799_906868" TargetMode="External"/><Relationship Id="rId385" Type="http://schemas.openxmlformats.org/officeDocument/2006/relationships/hyperlink" Target="https://vk.com/wall-33519515_2679979?reply=2680373" TargetMode="External"/><Relationship Id="rId592" Type="http://schemas.openxmlformats.org/officeDocument/2006/relationships/hyperlink" Target="https://dzen.ru/a/aCQi4h8AugyhqQfA" TargetMode="External"/><Relationship Id="rId606" Type="http://schemas.openxmlformats.org/officeDocument/2006/relationships/hyperlink" Target="https://dzen.ru/a/aCV0K8Yh9yLRoe-g" TargetMode="External"/><Relationship Id="rId813" Type="http://schemas.openxmlformats.org/officeDocument/2006/relationships/hyperlink" Target="http://vk.com/wall-33519515_2684670" TargetMode="External"/><Relationship Id="rId245" Type="http://schemas.openxmlformats.org/officeDocument/2006/relationships/hyperlink" Target="https://vk.com/wall-126367623_72026?w=wall-126367623_72026_r72045" TargetMode="External"/><Relationship Id="rId452" Type="http://schemas.openxmlformats.org/officeDocument/2006/relationships/hyperlink" Target="https://dzen.ru/a/aCHaBx8AugyhAG_U?feed_exp=ordinary_feed&amp;from=channel&amp;integration=site_desktop&amp;place=subscriptions_channel&amp;secdata=CLC34aHsMiABUA9qAQGQAQA%3D&amp;rid=2268503620.2165.1747054882146.27908&amp;referrer_clid=1400&amp;" TargetMode="External"/><Relationship Id="rId897" Type="http://schemas.openxmlformats.org/officeDocument/2006/relationships/hyperlink" Target="https://youtu.be/VOCDLbHsghg?si=dI7nBIQmVw3WMViL" TargetMode="External"/><Relationship Id="rId1082" Type="http://schemas.openxmlformats.org/officeDocument/2006/relationships/hyperlink" Target="https://vk.com/wall-94302419_811016" TargetMode="External"/><Relationship Id="rId105" Type="http://schemas.openxmlformats.org/officeDocument/2006/relationships/hyperlink" Target="https://otvet.mail.ru/question/242898628" TargetMode="External"/><Relationship Id="rId312" Type="http://schemas.openxmlformats.org/officeDocument/2006/relationships/hyperlink" Target="https://t.me/volkovaforwomen/5853?comment=171970" TargetMode="External"/><Relationship Id="rId757" Type="http://schemas.openxmlformats.org/officeDocument/2006/relationships/hyperlink" Target="https://otvet.mail.ru/answer/2077923020" TargetMode="External"/><Relationship Id="rId964" Type="http://schemas.openxmlformats.org/officeDocument/2006/relationships/hyperlink" Target="https://vk.com/wall-63416843_1267099?w=wall-63416843_1267099_r1267137" TargetMode="External"/><Relationship Id="rId93" Type="http://schemas.openxmlformats.org/officeDocument/2006/relationships/hyperlink" Target="https://vk.com/wall-167841355_1213224?offset=20&amp;w=wall-167841355_1213224_r1213942" TargetMode="External"/><Relationship Id="rId189" Type="http://schemas.openxmlformats.org/officeDocument/2006/relationships/hyperlink" Target="https://vk.com/wall-186107090_108669" TargetMode="External"/><Relationship Id="rId396" Type="http://schemas.openxmlformats.org/officeDocument/2006/relationships/hyperlink" Target="https://t.me/magerya/13093?comment=899980" TargetMode="External"/><Relationship Id="rId617" Type="http://schemas.openxmlformats.org/officeDocument/2006/relationships/hyperlink" Target="https://vk.com/wall-75932344_1783134" TargetMode="External"/><Relationship Id="rId824" Type="http://schemas.openxmlformats.org/officeDocument/2006/relationships/hyperlink" Target="http://www.youtube.com/watch?v=vwWMtU6C-3c" TargetMode="External"/><Relationship Id="rId256" Type="http://schemas.openxmlformats.org/officeDocument/2006/relationships/hyperlink" Target="https://vk.com/wall-149305128_409293" TargetMode="External"/><Relationship Id="rId463" Type="http://schemas.openxmlformats.org/officeDocument/2006/relationships/hyperlink" Target="https://www.instagram.com/reel/DJjdudpNgl1/?igsh=MTJidHNkZXhxOWZzOQ==" TargetMode="External"/><Relationship Id="rId670" Type="http://schemas.openxmlformats.org/officeDocument/2006/relationships/hyperlink" Target="https://vk.com/wall-58073616_1061740" TargetMode="External"/><Relationship Id="rId1093" Type="http://schemas.openxmlformats.org/officeDocument/2006/relationships/hyperlink" Target="https://vk.com/wall-197831416_12817?w=wall-197831416_12817_r12822" TargetMode="External"/><Relationship Id="rId1107" Type="http://schemas.openxmlformats.org/officeDocument/2006/relationships/hyperlink" Target="https://vk.com/wall-79244517_1569249?reply=1571563" TargetMode="External"/><Relationship Id="rId116" Type="http://schemas.openxmlformats.org/officeDocument/2006/relationships/hyperlink" Target="https://dzen.ru/a/aBb6B3rDiSdKNTuf" TargetMode="External"/><Relationship Id="rId323" Type="http://schemas.openxmlformats.org/officeDocument/2006/relationships/hyperlink" Target="https://vk.com/wall-177217489_314501?w=wall-177217489_314501_r314612" TargetMode="External"/><Relationship Id="rId530" Type="http://schemas.openxmlformats.org/officeDocument/2006/relationships/hyperlink" Target="https://youtu.be/XFbrT3d2VHk?si=po4ce8zEorZhBwM4" TargetMode="External"/><Relationship Id="rId768" Type="http://schemas.openxmlformats.org/officeDocument/2006/relationships/hyperlink" Target="https://vk.com/wall-62490990_1646027" TargetMode="External"/><Relationship Id="rId975" Type="http://schemas.openxmlformats.org/officeDocument/2006/relationships/hyperlink" Target="https://www.youtube.com/watch?v=qAOCK_1-fQI&amp;lc=Ugz17APjef-ckB2Onb94AaABAg" TargetMode="External"/><Relationship Id="rId1160" Type="http://schemas.openxmlformats.org/officeDocument/2006/relationships/hyperlink" Target="https://vk.com/wall-117764704_5421234?w=wall-117764704_5421234_r5423222" TargetMode="External"/><Relationship Id="rId20" Type="http://schemas.openxmlformats.org/officeDocument/2006/relationships/hyperlink" Target="https://uteka.ru/product/fortedetrim-415579/" TargetMode="External"/><Relationship Id="rId628" Type="http://schemas.openxmlformats.org/officeDocument/2006/relationships/hyperlink" Target="https://vk.com/wall-54793836_4713463" TargetMode="External"/><Relationship Id="rId835" Type="http://schemas.openxmlformats.org/officeDocument/2006/relationships/hyperlink" Target="https://telegram.me/modsminecraft332/851" TargetMode="External"/><Relationship Id="rId267" Type="http://schemas.openxmlformats.org/officeDocument/2006/relationships/hyperlink" Target="https://otvet.mail.ru/question/242914406" TargetMode="External"/><Relationship Id="rId474" Type="http://schemas.openxmlformats.org/officeDocument/2006/relationships/hyperlink" Target="https://dzen.ru/a/aB_Amh8AugyheZre" TargetMode="External"/><Relationship Id="rId1020" Type="http://schemas.openxmlformats.org/officeDocument/2006/relationships/hyperlink" Target="https://vk.com/wall-102039879_101578?w=wall-102039879_101578_r101579" TargetMode="External"/><Relationship Id="rId1118" Type="http://schemas.openxmlformats.org/officeDocument/2006/relationships/hyperlink" Target="https://vt.tiktok.com/ZShwbNM11/" TargetMode="External"/><Relationship Id="rId127" Type="http://schemas.openxmlformats.org/officeDocument/2006/relationships/hyperlink" Target="https://vk.com/wall-185590164_787669" TargetMode="External"/><Relationship Id="rId681" Type="http://schemas.openxmlformats.org/officeDocument/2006/relationships/hyperlink" Target="https://vk.com/wall-158339750_567723" TargetMode="External"/><Relationship Id="rId779" Type="http://schemas.openxmlformats.org/officeDocument/2006/relationships/hyperlink" Target="https://vk.com/wall-160062434_686434?w=wall-160062434_686434_r686567" TargetMode="External"/><Relationship Id="rId902" Type="http://schemas.openxmlformats.org/officeDocument/2006/relationships/hyperlink" Target="https://vk.com/wall-4533259_268759" TargetMode="External"/><Relationship Id="rId986" Type="http://schemas.openxmlformats.org/officeDocument/2006/relationships/hyperlink" Target="https://mom.life/post/682dc6349542d53146134f6f-devochki-esli-silno-em-vyp" TargetMode="External"/><Relationship Id="rId31" Type="http://schemas.openxmlformats.org/officeDocument/2006/relationships/hyperlink" Target="https://uteka.ru/product/fortedetrim-415579/" TargetMode="External"/><Relationship Id="rId334" Type="http://schemas.openxmlformats.org/officeDocument/2006/relationships/hyperlink" Target="https://vk.com/wall-163443556_1932771?w=wall-163443556_1932771_r1933101" TargetMode="External"/><Relationship Id="rId541" Type="http://schemas.openxmlformats.org/officeDocument/2006/relationships/hyperlink" Target="https://dzen.ru/a/aCNuEx8AugyhepB-" TargetMode="External"/><Relationship Id="rId639" Type="http://schemas.openxmlformats.org/officeDocument/2006/relationships/hyperlink" Target="https://vk.com/wall-60397113_13287130" TargetMode="External"/><Relationship Id="rId1171" Type="http://schemas.openxmlformats.org/officeDocument/2006/relationships/hyperlink" Target="https://vk.com/wall-186247858_1435471?w=wall-186247858_1435471_r1435901" TargetMode="External"/><Relationship Id="rId180" Type="http://schemas.openxmlformats.org/officeDocument/2006/relationships/hyperlink" Target="https://vk.com/wall-55122354_1423891?offset=60&amp;w=wall-55122354_1423891_r1424256" TargetMode="External"/><Relationship Id="rId278" Type="http://schemas.openxmlformats.org/officeDocument/2006/relationships/hyperlink" Target="https://otvet.mail.ru/question/242922297" TargetMode="External"/><Relationship Id="rId401" Type="http://schemas.openxmlformats.org/officeDocument/2006/relationships/hyperlink" Target="https://vk.com/wall-33519515_2679975" TargetMode="External"/><Relationship Id="rId846" Type="http://schemas.openxmlformats.org/officeDocument/2006/relationships/hyperlink" Target="https://vk.com/wall-113871071_49738?w=wall-113871071_49738_r49757" TargetMode="External"/><Relationship Id="rId1031" Type="http://schemas.openxmlformats.org/officeDocument/2006/relationships/hyperlink" Target="https://vk.com/wall-206214408_285398?w=wall-206214408_285398_r285472" TargetMode="External"/><Relationship Id="rId1129" Type="http://schemas.openxmlformats.org/officeDocument/2006/relationships/hyperlink" Target="https://t.me/kachalkagym63/2073?comment=3594" TargetMode="External"/><Relationship Id="rId485" Type="http://schemas.openxmlformats.org/officeDocument/2006/relationships/hyperlink" Target="https://otvet.mail.ru/question/243000627" TargetMode="External"/><Relationship Id="rId692" Type="http://schemas.openxmlformats.org/officeDocument/2006/relationships/hyperlink" Target="https://vk.com/wall-139885371_379492?w=wall-139885371_379492_r379504" TargetMode="External"/><Relationship Id="rId706" Type="http://schemas.openxmlformats.org/officeDocument/2006/relationships/hyperlink" Target="https://mom.life/post/6826ce663cce7a70e4084d05-devochki-v-poslednee-vrem" TargetMode="External"/><Relationship Id="rId913" Type="http://schemas.openxmlformats.org/officeDocument/2006/relationships/hyperlink" Target="https://t.me/liberanskaya/3134?comment=37177" TargetMode="External"/><Relationship Id="rId42" Type="http://schemas.openxmlformats.org/officeDocument/2006/relationships/hyperlink" Target="https://vk.com/wall-185090315_345124?offset=20&amp;w=wall-185090315_345124_r345449" TargetMode="External"/><Relationship Id="rId138" Type="http://schemas.openxmlformats.org/officeDocument/2006/relationships/hyperlink" Target="https://vk.com/wall-196389526_1583085?offset=40&amp;w=wall-196389526_1583085_r1585842" TargetMode="External"/><Relationship Id="rId345" Type="http://schemas.openxmlformats.org/officeDocument/2006/relationships/hyperlink" Target="https://www.woman.ru/forum/GoToMessage/?id=99071908" TargetMode="External"/><Relationship Id="rId552" Type="http://schemas.openxmlformats.org/officeDocument/2006/relationships/hyperlink" Target="https://vk.com/wall-136860886_602506" TargetMode="External"/><Relationship Id="rId997" Type="http://schemas.openxmlformats.org/officeDocument/2006/relationships/hyperlink" Target="https://mom.life/post/682ec17732b03406a67695f5-mozhet-li-iz-za-shampunya-sos" TargetMode="External"/><Relationship Id="rId191" Type="http://schemas.openxmlformats.org/officeDocument/2006/relationships/hyperlink" Target="https://vk.com/wall-189498941_10844" TargetMode="External"/><Relationship Id="rId205" Type="http://schemas.openxmlformats.org/officeDocument/2006/relationships/hyperlink" Target="https://vk.com/wall-61012136_165389?reply=165405" TargetMode="External"/><Relationship Id="rId412" Type="http://schemas.openxmlformats.org/officeDocument/2006/relationships/hyperlink" Target="https://vk.com/wall-180847_635450" TargetMode="External"/><Relationship Id="rId857" Type="http://schemas.openxmlformats.org/officeDocument/2006/relationships/hyperlink" Target="https://vk.com/wall-211305833_100852?reply=101195&amp;thread=101121" TargetMode="External"/><Relationship Id="rId1042" Type="http://schemas.openxmlformats.org/officeDocument/2006/relationships/hyperlink" Target="https://vt.tiktok.com/ZShWTGstJ/" TargetMode="External"/><Relationship Id="rId289" Type="http://schemas.openxmlformats.org/officeDocument/2006/relationships/hyperlink" Target="https://mom.life/post/681a2ae1ab78350476103206-za-las-s-alopeciey-i-em" TargetMode="External"/><Relationship Id="rId496" Type="http://schemas.openxmlformats.org/officeDocument/2006/relationships/hyperlink" Target="https://vk.com/wall-85246661_1853422?w=wall-85246661_1853422_r1853486" TargetMode="External"/><Relationship Id="rId717" Type="http://schemas.openxmlformats.org/officeDocument/2006/relationships/hyperlink" Target="https://vk.com/wall-75962000_2266419?w=wall-75962000_2266419_r2268011" TargetMode="External"/><Relationship Id="rId924" Type="http://schemas.openxmlformats.org/officeDocument/2006/relationships/hyperlink" Target="https://vk.com/wall-186247858_1427948" TargetMode="External"/><Relationship Id="rId53" Type="http://schemas.openxmlformats.org/officeDocument/2006/relationships/hyperlink" Target="https://dzen.ru/a/aBmwlCGKnRqplFEH" TargetMode="External"/><Relationship Id="rId149" Type="http://schemas.openxmlformats.org/officeDocument/2006/relationships/hyperlink" Target="https://mom.life/post/6817c1117076d71537491138-vopros-posle-rodov-strada" TargetMode="External"/><Relationship Id="rId356" Type="http://schemas.openxmlformats.org/officeDocument/2006/relationships/hyperlink" Target="https://vk.com/wall-118493645_616394?reply=616573" TargetMode="External"/><Relationship Id="rId563" Type="http://schemas.openxmlformats.org/officeDocument/2006/relationships/hyperlink" Target="https://vk.com/wall-110697506_491438?reply=491446" TargetMode="External"/><Relationship Id="rId770" Type="http://schemas.openxmlformats.org/officeDocument/2006/relationships/hyperlink" Target="https://vk.com/wall-62490990_1646027?offset=20&amp;w=wall-62490990_1646027_r1646268" TargetMode="External"/><Relationship Id="rId216" Type="http://schemas.openxmlformats.org/officeDocument/2006/relationships/hyperlink" Target="https://vk.com/feed?w=wall-221755992_22605_r23261" TargetMode="External"/><Relationship Id="rId423" Type="http://schemas.openxmlformats.org/officeDocument/2006/relationships/hyperlink" Target="https://vk.com/wall-95572991_275831?reply=275867" TargetMode="External"/><Relationship Id="rId868" Type="http://schemas.openxmlformats.org/officeDocument/2006/relationships/hyperlink" Target="https://vk.com/wall-60039416_328545" TargetMode="External"/><Relationship Id="rId1053" Type="http://schemas.openxmlformats.org/officeDocument/2006/relationships/hyperlink" Target="https://mom.life/post/683043f5fb9a3d5e701ceded-chto-to-sovsem-beda-s" TargetMode="External"/><Relationship Id="rId630" Type="http://schemas.openxmlformats.org/officeDocument/2006/relationships/hyperlink" Target="https://vk.com/wall-54793836_4713463?reply=4713756" TargetMode="External"/><Relationship Id="rId728" Type="http://schemas.openxmlformats.org/officeDocument/2006/relationships/hyperlink" Target="https://www.woman.ru/health/psychology/thread-net-sil-id6262575/" TargetMode="External"/><Relationship Id="rId935" Type="http://schemas.openxmlformats.org/officeDocument/2006/relationships/hyperlink" Target="https://dzen.ru/a/aCwQQLyb-XL36I0o?from=feed&amp;utm_referrer=https%3A%2F%2Fzen.yandex.com&amp;integration=site_desktop&amp;place=subscriptions_feed&amp;secdata=CPX0ubLvMiA9UMcIagE9kAEA&amp;clid=1400&amp;rid=4001320876.1670.1747901827169.36799&amp;referrer_clid=1400&amp;" TargetMode="External"/><Relationship Id="rId64" Type="http://schemas.openxmlformats.org/officeDocument/2006/relationships/hyperlink" Target="https://youtu.be/qOoAl4xDv1w?si=R9-7_KUtusACKEKk" TargetMode="External"/><Relationship Id="rId367" Type="http://schemas.openxmlformats.org/officeDocument/2006/relationships/hyperlink" Target="https://t.me/endo_mi/712?comment=161951" TargetMode="External"/><Relationship Id="rId574" Type="http://schemas.openxmlformats.org/officeDocument/2006/relationships/hyperlink" Target="https://vk.com/wall-125904458_452587" TargetMode="External"/><Relationship Id="rId1120" Type="http://schemas.openxmlformats.org/officeDocument/2006/relationships/hyperlink" Target="https://pikabu.ru/story/promezhutochnyiy_itog_12767961?utm_source=linkshare&amp;utm_medium=sharing" TargetMode="External"/><Relationship Id="rId227" Type="http://schemas.openxmlformats.org/officeDocument/2006/relationships/hyperlink" Target="https://vk.com/wall-73506807_927409?w=wall-73506807_927409_r928598" TargetMode="External"/><Relationship Id="rId781" Type="http://schemas.openxmlformats.org/officeDocument/2006/relationships/hyperlink" Target="https://vk.com/wall-102453067_401542" TargetMode="External"/><Relationship Id="rId879" Type="http://schemas.openxmlformats.org/officeDocument/2006/relationships/hyperlink" Target="https://vk.com/wall-60397113_13296868?offset=40&amp;w=wall-60397113_13296868_r13298046" TargetMode="External"/><Relationship Id="rId434" Type="http://schemas.openxmlformats.org/officeDocument/2006/relationships/hyperlink" Target="https://vk.com/wall-115207698_599205" TargetMode="External"/><Relationship Id="rId641" Type="http://schemas.openxmlformats.org/officeDocument/2006/relationships/hyperlink" Target="https://vk.com/wall-60397113_13287130?reply=13287858" TargetMode="External"/><Relationship Id="rId739" Type="http://schemas.openxmlformats.org/officeDocument/2006/relationships/hyperlink" Target="https://vk.com/wall-158171481_451849" TargetMode="External"/><Relationship Id="rId1064" Type="http://schemas.openxmlformats.org/officeDocument/2006/relationships/hyperlink" Target="https://vk.com/wall-62288741_1316452" TargetMode="External"/><Relationship Id="rId280" Type="http://schemas.openxmlformats.org/officeDocument/2006/relationships/hyperlink" Target="https://mom.life/post/681ad8efed110c19d2375fa2-posle-ispolneniya-rebenku-8" TargetMode="External"/><Relationship Id="rId501" Type="http://schemas.openxmlformats.org/officeDocument/2006/relationships/hyperlink" Target="https://vk.com/wall-73436931_3686449" TargetMode="External"/><Relationship Id="rId946" Type="http://schemas.openxmlformats.org/officeDocument/2006/relationships/hyperlink" Target="https://vk.com/wall-59215187_1168992?w=wall-59215187_1168992_r1169117" TargetMode="External"/><Relationship Id="rId1131" Type="http://schemas.openxmlformats.org/officeDocument/2006/relationships/hyperlink" Target="https://www.youtube.com/watch?v=VN5nP1Aw0cs&amp;lc=UgxmsXiH4H1a-xMRWx14AaABAg" TargetMode="External"/><Relationship Id="rId75" Type="http://schemas.openxmlformats.org/officeDocument/2006/relationships/hyperlink" Target="https://dzen.ru/shorts/6816bfb16a4c6418eaee82c0?rid=3067853769.1452.1746395270268.69166&amp;referrer_clid=1400&amp;" TargetMode="External"/><Relationship Id="rId140" Type="http://schemas.openxmlformats.org/officeDocument/2006/relationships/hyperlink" Target="https://vk.com/wall-196389526_1583085?offset=40&amp;w=wall-196389526_1583085_r1585912" TargetMode="External"/><Relationship Id="rId378" Type="http://schemas.openxmlformats.org/officeDocument/2006/relationships/hyperlink" Target="https://youtu.be/SeKFr2D43xQ?si=_I_yhYQSM3n-MTW-" TargetMode="External"/><Relationship Id="rId585" Type="http://schemas.openxmlformats.org/officeDocument/2006/relationships/hyperlink" Target="https://vk.com/wall-190663874_72843?reply=72907" TargetMode="External"/><Relationship Id="rId792" Type="http://schemas.openxmlformats.org/officeDocument/2006/relationships/hyperlink" Target="https://vk.com/wall-158936891_664297?w=wall-113922100_380849_r381001" TargetMode="External"/><Relationship Id="rId806" Type="http://schemas.openxmlformats.org/officeDocument/2006/relationships/hyperlink" Target="https://www.youtube.com/watch?v=uEPt-qrfbUE&amp;lc=UgwOQp3v0JF0qn49BIR4AaABAg" TargetMode="External"/><Relationship Id="rId6" Type="http://schemas.openxmlformats.org/officeDocument/2006/relationships/hyperlink" Target="https://irecommend.ru/content/vy-znaete-svoi-uroven-d3" TargetMode="External"/><Relationship Id="rId238" Type="http://schemas.openxmlformats.org/officeDocument/2006/relationships/hyperlink" Target="https://telegram.me/endo_mi/712?comment=161068" TargetMode="External"/><Relationship Id="rId445" Type="http://schemas.openxmlformats.org/officeDocument/2006/relationships/hyperlink" Target="https://vk.com/wall-84490681_797844?reply=797936" TargetMode="External"/><Relationship Id="rId652" Type="http://schemas.openxmlformats.org/officeDocument/2006/relationships/hyperlink" Target="https://vk.com/wall-66724885_853583?w=wall-66724885_853583_r853837" TargetMode="External"/><Relationship Id="rId1075" Type="http://schemas.openxmlformats.org/officeDocument/2006/relationships/hyperlink" Target="https://vk.com/wall-76963132_179539" TargetMode="External"/><Relationship Id="rId291" Type="http://schemas.openxmlformats.org/officeDocument/2006/relationships/hyperlink" Target="https://mom.life/post/681a128752659f230d427f21-posovetuyte-kompleks-a-to" TargetMode="External"/><Relationship Id="rId305" Type="http://schemas.openxmlformats.org/officeDocument/2006/relationships/hyperlink" Target="https://vk.com/wall-74204231_754369" TargetMode="External"/><Relationship Id="rId512" Type="http://schemas.openxmlformats.org/officeDocument/2006/relationships/hyperlink" Target="https://vk.com/wall-74204231_759222?offset=20&amp;w=wall-74204231_759222_r759591" TargetMode="External"/><Relationship Id="rId957" Type="http://schemas.openxmlformats.org/officeDocument/2006/relationships/hyperlink" Target="https://vk.com/wall-15872795_991357" TargetMode="External"/><Relationship Id="rId1142" Type="http://schemas.openxmlformats.org/officeDocument/2006/relationships/hyperlink" Target="https://vk.com/wall-201383714_8702?w=wall-201383714_8702_r8712" TargetMode="External"/><Relationship Id="rId86" Type="http://schemas.openxmlformats.org/officeDocument/2006/relationships/hyperlink" Target="https://vk.com/wall-402711_60323" TargetMode="External"/><Relationship Id="rId151" Type="http://schemas.openxmlformats.org/officeDocument/2006/relationships/hyperlink" Target="https://mom.life/post/6817c1117076d71537491138-vopros-posle-rodov-strada" TargetMode="External"/><Relationship Id="rId389" Type="http://schemas.openxmlformats.org/officeDocument/2006/relationships/hyperlink" Target="https://t.me/hikikomori_on/65547?comment=6876697" TargetMode="External"/><Relationship Id="rId596" Type="http://schemas.openxmlformats.org/officeDocument/2006/relationships/hyperlink" Target="https://vk.com/wall-149047382_2966655?reply=2967442" TargetMode="External"/><Relationship Id="rId817" Type="http://schemas.openxmlformats.org/officeDocument/2006/relationships/hyperlink" Target="https://youtube.com/watch?v=YKfyj6spABc&amp;lc=UgwcLwX2HkpDx_Ym91p4AaABAg&amp;si=VCPmSDPNc5Q-V4tI" TargetMode="External"/><Relationship Id="rId1002" Type="http://schemas.openxmlformats.org/officeDocument/2006/relationships/hyperlink" Target="https://t.me/polinassay/3787?comment=70409" TargetMode="External"/><Relationship Id="rId249" Type="http://schemas.openxmlformats.org/officeDocument/2006/relationships/hyperlink" Target="https://vk.com/wall-47120073_3789762" TargetMode="External"/><Relationship Id="rId456" Type="http://schemas.openxmlformats.org/officeDocument/2006/relationships/hyperlink" Target="https://t.me/kachalkagym63/1986" TargetMode="External"/><Relationship Id="rId663" Type="http://schemas.openxmlformats.org/officeDocument/2006/relationships/hyperlink" Target="https://vk.com/wall-98017701_667065" TargetMode="External"/><Relationship Id="rId870" Type="http://schemas.openxmlformats.org/officeDocument/2006/relationships/hyperlink" Target="https://vk.com/wall-144353696_3028372" TargetMode="External"/><Relationship Id="rId1086" Type="http://schemas.openxmlformats.org/officeDocument/2006/relationships/hyperlink" Target="https://www.woman.ru/health/thread-kak-ukreplyaete-immunitet-id6265775/" TargetMode="External"/><Relationship Id="rId13" Type="http://schemas.openxmlformats.org/officeDocument/2006/relationships/hyperlink" Target="https://vseotzyvy.ru/item/67519/review/457535/fortedetrim-vitamin-d-medana-farma" TargetMode="External"/><Relationship Id="rId109" Type="http://schemas.openxmlformats.org/officeDocument/2006/relationships/hyperlink" Target="https://otvet.mail.ru/question/242884084" TargetMode="External"/><Relationship Id="rId316" Type="http://schemas.openxmlformats.org/officeDocument/2006/relationships/hyperlink" Target="https://vk.com/wall-208972539_31932" TargetMode="External"/><Relationship Id="rId523" Type="http://schemas.openxmlformats.org/officeDocument/2006/relationships/hyperlink" Target="https://vk.com/wall-26456494_3270316?w=wall-26456494_3270316_r3270429" TargetMode="External"/><Relationship Id="rId968" Type="http://schemas.openxmlformats.org/officeDocument/2006/relationships/hyperlink" Target="https://vk.com/wall-54853935_1129727" TargetMode="External"/><Relationship Id="rId1153" Type="http://schemas.openxmlformats.org/officeDocument/2006/relationships/hyperlink" Target="https://otvet.mail.ru/question/267058308" TargetMode="External"/><Relationship Id="rId97" Type="http://schemas.openxmlformats.org/officeDocument/2006/relationships/hyperlink" Target="https://vk.com/wall-202159253_181556?w=wall-202159253_181556_r181811" TargetMode="External"/><Relationship Id="rId730" Type="http://schemas.openxmlformats.org/officeDocument/2006/relationships/hyperlink" Target="https://www.woman.ru/forum/GoToMessage/?id=99209960" TargetMode="External"/><Relationship Id="rId828" Type="http://schemas.openxmlformats.org/officeDocument/2006/relationships/hyperlink" Target="https://vk.com/wall-211305833_100852" TargetMode="External"/><Relationship Id="rId1013" Type="http://schemas.openxmlformats.org/officeDocument/2006/relationships/hyperlink" Target="https://www.youtube.com/watch?v=C0v2cEU-BxI&amp;pp=ygUf0LLQuNGC0LDQvNC40L3RiyDQvNGD0LbRh9C40L3QtdIHCQmNCQGHKiGM7w%3D%3D" TargetMode="External"/><Relationship Id="rId162" Type="http://schemas.openxmlformats.org/officeDocument/2006/relationships/hyperlink" Target="https://vk.com/wall-59270452_11613052?w=wall-59270452_11613052_r11613406" TargetMode="External"/><Relationship Id="rId467" Type="http://schemas.openxmlformats.org/officeDocument/2006/relationships/hyperlink" Target="https://t.me/dr_voenvrach/3136?comment=406080" TargetMode="External"/><Relationship Id="rId1097" Type="http://schemas.openxmlformats.org/officeDocument/2006/relationships/hyperlink" Target="https://vk.com/wall-59570318_225683?w=wall-59570318_225683_r225820" TargetMode="External"/><Relationship Id="rId674" Type="http://schemas.openxmlformats.org/officeDocument/2006/relationships/hyperlink" Target="https://vk.com/wall-149507384_107346" TargetMode="External"/><Relationship Id="rId881" Type="http://schemas.openxmlformats.org/officeDocument/2006/relationships/hyperlink" Target="https://vk.com/wall-98547775_234164" TargetMode="External"/><Relationship Id="rId979" Type="http://schemas.openxmlformats.org/officeDocument/2006/relationships/hyperlink" Target="https://telegram.me/semaglu/839990" TargetMode="External"/><Relationship Id="rId24" Type="http://schemas.openxmlformats.org/officeDocument/2006/relationships/hyperlink" Target="https://www.rigla.ru/product/143311" TargetMode="External"/><Relationship Id="rId327" Type="http://schemas.openxmlformats.org/officeDocument/2006/relationships/hyperlink" Target="https://vk.com/wall-197339283_169730" TargetMode="External"/><Relationship Id="rId534" Type="http://schemas.openxmlformats.org/officeDocument/2006/relationships/hyperlink" Target="https://youtu.be/kPrxJ98cwCE?si=cKIC5CzlC7HOXV8K" TargetMode="External"/><Relationship Id="rId741" Type="http://schemas.openxmlformats.org/officeDocument/2006/relationships/hyperlink" Target="https://vk.com/wall-158171481_451849?w=wall-158171481_451849_r451988" TargetMode="External"/><Relationship Id="rId839" Type="http://schemas.openxmlformats.org/officeDocument/2006/relationships/hyperlink" Target="https://vk.com/wall-26296001_122078?reply=122096" TargetMode="External"/><Relationship Id="rId1164" Type="http://schemas.openxmlformats.org/officeDocument/2006/relationships/hyperlink" Target="https://vk.com/wall-136860886_603827" TargetMode="External"/><Relationship Id="rId173" Type="http://schemas.openxmlformats.org/officeDocument/2006/relationships/hyperlink" Target="https://dzen.ru/a/aBjo8sjQd2ypIuiY?auth_provider=vk" TargetMode="External"/><Relationship Id="rId380" Type="http://schemas.openxmlformats.org/officeDocument/2006/relationships/hyperlink" Target="https://youtu.be/SeKFr2D43xQ?si=_I_yhYQSM3n-MTW-" TargetMode="External"/><Relationship Id="rId601" Type="http://schemas.openxmlformats.org/officeDocument/2006/relationships/hyperlink" Target="https://youtu.be/59Qw256ZELM?si=Z7wb2w9yWH_OPSEy" TargetMode="External"/><Relationship Id="rId1024" Type="http://schemas.openxmlformats.org/officeDocument/2006/relationships/hyperlink" Target="https://vk.com/wall-25873533_140654?w=wall-25873533_140654_r140679" TargetMode="External"/><Relationship Id="rId240" Type="http://schemas.openxmlformats.org/officeDocument/2006/relationships/hyperlink" Target="https://t.me/endo_mi/712?comment=161880" TargetMode="External"/><Relationship Id="rId478" Type="http://schemas.openxmlformats.org/officeDocument/2006/relationships/hyperlink" Target="https://t.me/kgavrilovnanews/154187?comment=11153676" TargetMode="External"/><Relationship Id="rId685" Type="http://schemas.openxmlformats.org/officeDocument/2006/relationships/hyperlink" Target="https://vk.com/wall-113922100_380849" TargetMode="External"/><Relationship Id="rId892" Type="http://schemas.openxmlformats.org/officeDocument/2006/relationships/hyperlink" Target="https://pikabu.ru/story/pokhudenie_na_grechke_12745426?cid=352986007" TargetMode="External"/><Relationship Id="rId906" Type="http://schemas.openxmlformats.org/officeDocument/2006/relationships/hyperlink" Target="https://vk.com/wall-77983280_413113?reply=413369" TargetMode="External"/><Relationship Id="rId35" Type="http://schemas.openxmlformats.org/officeDocument/2006/relationships/hyperlink" Target="https://www.woman.ru/health/thread-vitaminy-id6256185/" TargetMode="External"/><Relationship Id="rId100" Type="http://schemas.openxmlformats.org/officeDocument/2006/relationships/hyperlink" Target="https://dzen.ru/a/aBfMocjQd2yp0sau" TargetMode="External"/><Relationship Id="rId338" Type="http://schemas.openxmlformats.org/officeDocument/2006/relationships/hyperlink" Target="https://vk.com/wall-44084452_3056225?reply=3056957" TargetMode="External"/><Relationship Id="rId545" Type="http://schemas.openxmlformats.org/officeDocument/2006/relationships/hyperlink" Target="https://www.youtube.com/live/Jz0m18ibhIo?si=j_0HEjT8wKWmgCvY" TargetMode="External"/><Relationship Id="rId752" Type="http://schemas.openxmlformats.org/officeDocument/2006/relationships/hyperlink" Target="https://otvet.mail.ru/question/243063210" TargetMode="External"/><Relationship Id="rId1175" Type="http://schemas.openxmlformats.org/officeDocument/2006/relationships/hyperlink" Target="https://vk.com/wall-201119912_142941?w=wall-201119912_142941_r143020" TargetMode="External"/><Relationship Id="rId184" Type="http://schemas.openxmlformats.org/officeDocument/2006/relationships/hyperlink" Target="https://dzen.ru/a/aBXa-Qynn39gaX8C" TargetMode="External"/><Relationship Id="rId391" Type="http://schemas.openxmlformats.org/officeDocument/2006/relationships/hyperlink" Target="https://vk.com/wall-212203514_27951" TargetMode="External"/><Relationship Id="rId405" Type="http://schemas.openxmlformats.org/officeDocument/2006/relationships/hyperlink" Target="https://vk.com/wall-174774397_464003" TargetMode="External"/><Relationship Id="rId612" Type="http://schemas.openxmlformats.org/officeDocument/2006/relationships/hyperlink" Target="https://vk.com/wall-34118551_4491314" TargetMode="External"/><Relationship Id="rId1035" Type="http://schemas.openxmlformats.org/officeDocument/2006/relationships/hyperlink" Target="https://vk.com/wall-43647561_287050?w=wall-43647561_287050_r287343" TargetMode="External"/><Relationship Id="rId251" Type="http://schemas.openxmlformats.org/officeDocument/2006/relationships/hyperlink" Target="https://vk.com/wall-147761648_397196" TargetMode="External"/><Relationship Id="rId489" Type="http://schemas.openxmlformats.org/officeDocument/2006/relationships/hyperlink" Target="https://otvet.mail.ru/question/242983619" TargetMode="External"/><Relationship Id="rId696" Type="http://schemas.openxmlformats.org/officeDocument/2006/relationships/hyperlink" Target="https://vk.com/wall-98618905_2054117?w=wall-98618905_2054117_r2054529" TargetMode="External"/><Relationship Id="rId917" Type="http://schemas.openxmlformats.org/officeDocument/2006/relationships/hyperlink" Target="https://dzen.ru/a/aCxiTfokWWVMtfB6?comment-request=1&amp;auth_provider=yandex" TargetMode="External"/><Relationship Id="rId1102" Type="http://schemas.openxmlformats.org/officeDocument/2006/relationships/hyperlink" Target="https://vk.com/wall-33552590_1243084" TargetMode="External"/><Relationship Id="rId46" Type="http://schemas.openxmlformats.org/officeDocument/2006/relationships/hyperlink" Target="https://www.woman.ru/forum/GoToMessage/?id=99031274" TargetMode="External"/><Relationship Id="rId349" Type="http://schemas.openxmlformats.org/officeDocument/2006/relationships/hyperlink" Target="https://vk.com/wall-8634046_1828320" TargetMode="External"/><Relationship Id="rId556" Type="http://schemas.openxmlformats.org/officeDocument/2006/relationships/hyperlink" Target="https://vk.com/wall-110697191_725193" TargetMode="External"/><Relationship Id="rId763" Type="http://schemas.openxmlformats.org/officeDocument/2006/relationships/hyperlink" Target="https://vk.com/wall-185317296_357834?reply=357986" TargetMode="External"/><Relationship Id="rId111" Type="http://schemas.openxmlformats.org/officeDocument/2006/relationships/hyperlink" Target="https://vk.com/wall-219551052_109866" TargetMode="External"/><Relationship Id="rId195" Type="http://schemas.openxmlformats.org/officeDocument/2006/relationships/hyperlink" Target="https://vk.com/wall-64214104_8103328" TargetMode="External"/><Relationship Id="rId209" Type="http://schemas.openxmlformats.org/officeDocument/2006/relationships/hyperlink" Target="https://vk.com/wall-158171481_450204?w=wall-158171481_450204_r450255" TargetMode="External"/><Relationship Id="rId416" Type="http://schemas.openxmlformats.org/officeDocument/2006/relationships/hyperlink" Target="https://vk.com/wall-88523831_350029" TargetMode="External"/><Relationship Id="rId970" Type="http://schemas.openxmlformats.org/officeDocument/2006/relationships/hyperlink" Target="https://youtu.be/RT6nBi8oJN4?si=3FcvVqpWN6ve8wiN" TargetMode="External"/><Relationship Id="rId1046" Type="http://schemas.openxmlformats.org/officeDocument/2006/relationships/hyperlink" Target="https://vt.tiktok.com/ZShWwF482/" TargetMode="External"/><Relationship Id="rId623" Type="http://schemas.openxmlformats.org/officeDocument/2006/relationships/hyperlink" Target="https://vk.com/wall-68971768_254246" TargetMode="External"/><Relationship Id="rId830" Type="http://schemas.openxmlformats.org/officeDocument/2006/relationships/hyperlink" Target="https://vk.com/wall-211305833_100852?reply=101089" TargetMode="External"/><Relationship Id="rId928" Type="http://schemas.openxmlformats.org/officeDocument/2006/relationships/hyperlink" Target="https://www.woman.ru/health/woman-health/thread-produkt-dlya-podnyatiya-sil-i-energii-ili-vitamin-id6263649/" TargetMode="External"/><Relationship Id="rId57" Type="http://schemas.openxmlformats.org/officeDocument/2006/relationships/hyperlink" Target="https://pikabu.ru/story/rezultat_zanyatiy_za_4_mesyatsa_12682240?utm_source=linkshare&amp;utm_medium=sharing" TargetMode="External"/><Relationship Id="rId262" Type="http://schemas.openxmlformats.org/officeDocument/2006/relationships/hyperlink" Target="https://dzen.ru/a/Z_o_dRCdEm3NlYLn" TargetMode="External"/><Relationship Id="rId567" Type="http://schemas.openxmlformats.org/officeDocument/2006/relationships/hyperlink" Target="https://vk.com/wall-101950126_400518?w=wall-101950126_400518_r400617" TargetMode="External"/><Relationship Id="rId1113" Type="http://schemas.openxmlformats.org/officeDocument/2006/relationships/hyperlink" Target="https://vk.com/wall-272_6439238?reply=6439653" TargetMode="External"/><Relationship Id="rId122" Type="http://schemas.openxmlformats.org/officeDocument/2006/relationships/hyperlink" Target="https://vk.com/wall-193354828_30417?w=wall-193354828_30417_r30461" TargetMode="External"/><Relationship Id="rId774" Type="http://schemas.openxmlformats.org/officeDocument/2006/relationships/hyperlink" Target="https://vk.com/wall-81773410_165856?w=wall-81773410_165856_r165919" TargetMode="External"/><Relationship Id="rId981" Type="http://schemas.openxmlformats.org/officeDocument/2006/relationships/hyperlink" Target="https://vt.tiktok.com/ZShnewx5f/" TargetMode="External"/><Relationship Id="rId1057" Type="http://schemas.openxmlformats.org/officeDocument/2006/relationships/hyperlink" Target="https://mom.life/post/682f726c53cd5d2bf15430ec-prosto-proydus-rukami-po" TargetMode="External"/><Relationship Id="rId427" Type="http://schemas.openxmlformats.org/officeDocument/2006/relationships/hyperlink" Target="https://vk.com/wall-101793432_1188211?w=wall-101793432_1188211_r1188311" TargetMode="External"/><Relationship Id="rId634" Type="http://schemas.openxmlformats.org/officeDocument/2006/relationships/hyperlink" Target="https://vk.com/wall-59717127_1807827?w=wall-59717127_1807827_r1807855" TargetMode="External"/><Relationship Id="rId841" Type="http://schemas.openxmlformats.org/officeDocument/2006/relationships/hyperlink" Target="https://vk.com/wall-1678339_2402651?offset=20&amp;w=wall-1678339_2402651_r2402836" TargetMode="External"/><Relationship Id="rId273" Type="http://schemas.openxmlformats.org/officeDocument/2006/relationships/hyperlink" Target="https://otvet.mail.ru/question/242909898" TargetMode="External"/><Relationship Id="rId480" Type="http://schemas.openxmlformats.org/officeDocument/2006/relationships/hyperlink" Target="https://t.me/immmargot/2412?comment=16052" TargetMode="External"/><Relationship Id="rId701" Type="http://schemas.openxmlformats.org/officeDocument/2006/relationships/hyperlink" Target="https://vk.com/wall-118889096_372155" TargetMode="External"/><Relationship Id="rId939" Type="http://schemas.openxmlformats.org/officeDocument/2006/relationships/hyperlink" Target="https://t.me/beautysophia/3372?comment=45319" TargetMode="External"/><Relationship Id="rId1124" Type="http://schemas.openxmlformats.org/officeDocument/2006/relationships/hyperlink" Target="https://pikabu.ru/story/kak_nas_treniruyut_novoispechyonnyie_fitnestreneryi_bombit_12764074?utm_source=linkshare&amp;utm_medium=sharing" TargetMode="External"/><Relationship Id="rId68" Type="http://schemas.openxmlformats.org/officeDocument/2006/relationships/hyperlink" Target="https://www.woman.ru/health/diets/thread-intervalnoe-golodanie-problemy-s-zheludkom-id6258267/" TargetMode="External"/><Relationship Id="rId133" Type="http://schemas.openxmlformats.org/officeDocument/2006/relationships/hyperlink" Target="https://vk.com/wall-81321882_1137737?w=wall-81321882_1137737_r1138099" TargetMode="External"/><Relationship Id="rId340" Type="http://schemas.openxmlformats.org/officeDocument/2006/relationships/hyperlink" Target="https://vk.com/wall-117799700_1237015?w=wall-117799700_1237015_r1237090" TargetMode="External"/><Relationship Id="rId578" Type="http://schemas.openxmlformats.org/officeDocument/2006/relationships/hyperlink" Target="https://vk.com/wall-40740411_2864973" TargetMode="External"/><Relationship Id="rId785" Type="http://schemas.openxmlformats.org/officeDocument/2006/relationships/hyperlink" Target="https://mom.life/post/682a05df4e437d36eb5ac54f-devochki-posovetuyte-sredstv" TargetMode="External"/><Relationship Id="rId992" Type="http://schemas.openxmlformats.org/officeDocument/2006/relationships/hyperlink" Target="https://mom.life/post/682e278ae2b903390e760cb4-5-mesyacev-posle-rodov-em" TargetMode="External"/><Relationship Id="rId200" Type="http://schemas.openxmlformats.org/officeDocument/2006/relationships/hyperlink" Target="https://vk.com/wall-118474860_5804229?reply=5805199" TargetMode="External"/><Relationship Id="rId438" Type="http://schemas.openxmlformats.org/officeDocument/2006/relationships/hyperlink" Target="https://vk.com/wall-120997136_295462" TargetMode="External"/><Relationship Id="rId645" Type="http://schemas.openxmlformats.org/officeDocument/2006/relationships/hyperlink" Target="https://vk.com/wall-88570414_210434?w=wall-134449726_11434394_r11441902" TargetMode="External"/><Relationship Id="rId852" Type="http://schemas.openxmlformats.org/officeDocument/2006/relationships/hyperlink" Target="https://mom.life/post/682c2b3c5d148749f83c1b14" TargetMode="External"/><Relationship Id="rId1068" Type="http://schemas.openxmlformats.org/officeDocument/2006/relationships/hyperlink" Target="https://vk.com/wall-64400504_656383" TargetMode="External"/><Relationship Id="rId284" Type="http://schemas.openxmlformats.org/officeDocument/2006/relationships/hyperlink" Target="https://mom.life/post/681ac741c1c9057ec037f7c0" TargetMode="External"/><Relationship Id="rId491" Type="http://schemas.openxmlformats.org/officeDocument/2006/relationships/hyperlink" Target="https://otvet.mail.ru/question/242992783" TargetMode="External"/><Relationship Id="rId505" Type="http://schemas.openxmlformats.org/officeDocument/2006/relationships/hyperlink" Target="https://vk.com/wall-98618905_2052347" TargetMode="External"/><Relationship Id="rId712" Type="http://schemas.openxmlformats.org/officeDocument/2006/relationships/hyperlink" Target="https://mom.life/post/68261247b54ba8149019e03e-chto-to-u-menya-posle-otpuska" TargetMode="External"/><Relationship Id="rId1135" Type="http://schemas.openxmlformats.org/officeDocument/2006/relationships/hyperlink" Target="https://vk.com/wall-136313405_1258370?reply=1258518" TargetMode="External"/><Relationship Id="rId79" Type="http://schemas.openxmlformats.org/officeDocument/2006/relationships/hyperlink" Target="https://dzen.ru/a/aBdQ7oxtNQTpTrkc" TargetMode="External"/><Relationship Id="rId144" Type="http://schemas.openxmlformats.org/officeDocument/2006/relationships/hyperlink" Target="https://mom.life/post/681872c514582d0ff53237c2-u-muzha-em-volosy-em-em" TargetMode="External"/><Relationship Id="rId589" Type="http://schemas.openxmlformats.org/officeDocument/2006/relationships/hyperlink" Target="https://vk.com/wall-202202157_55764?w=wall-202202157_55764_r55825" TargetMode="External"/><Relationship Id="rId796" Type="http://schemas.openxmlformats.org/officeDocument/2006/relationships/hyperlink" Target="https://t.me/ivan_ber_chat/51957" TargetMode="External"/><Relationship Id="rId351" Type="http://schemas.openxmlformats.org/officeDocument/2006/relationships/hyperlink" Target="https://vk.com/wall-8634046_1828320?reply=1828521" TargetMode="External"/><Relationship Id="rId449" Type="http://schemas.openxmlformats.org/officeDocument/2006/relationships/hyperlink" Target="https://dzen.ru/a/aCCbeaNdIH3NuIYF?feed_exp=ordinary_feed&amp;from=channel&amp;integration=site_desktop&amp;place=subscriptions_channel&amp;secdata=COCei%2FvrMiABUA9qAQGQAQA%3D&amp;rid=3451311441.1349.1746996394732.12368&amp;referrer_clid=1400&amp;" TargetMode="External"/><Relationship Id="rId656" Type="http://schemas.openxmlformats.org/officeDocument/2006/relationships/hyperlink" Target="https://vk.com/wall-148648459_963573?w=wall-148648459_963573_r963638" TargetMode="External"/><Relationship Id="rId863" Type="http://schemas.openxmlformats.org/officeDocument/2006/relationships/hyperlink" Target="https://vk.com/wall-135803348_845465?w=wall-135803348_845465_r845977" TargetMode="External"/><Relationship Id="rId1079" Type="http://schemas.openxmlformats.org/officeDocument/2006/relationships/hyperlink" Target="https://youtube.com/watch?v=muip5ybeKgo&amp;lc=Ugz4MbrXkV5QbFkLHgZ4AaABAg&amp;si=exoEo2-C_Kwt4zIc" TargetMode="External"/><Relationship Id="rId211" Type="http://schemas.openxmlformats.org/officeDocument/2006/relationships/hyperlink" Target="https://vk.com/wall-174774397_463701?reply=463767" TargetMode="External"/><Relationship Id="rId295" Type="http://schemas.openxmlformats.org/officeDocument/2006/relationships/hyperlink" Target="https://mom.life/post/6819ddaa34c58f18761d07f9-privet-devochki-uzhasno-em" TargetMode="External"/><Relationship Id="rId309" Type="http://schemas.openxmlformats.org/officeDocument/2006/relationships/hyperlink" Target="https://mom.life/post/681774e1ce40524aa263a59b" TargetMode="External"/><Relationship Id="rId516" Type="http://schemas.openxmlformats.org/officeDocument/2006/relationships/hyperlink" Target="https://vk.com/wall-72027659_135647" TargetMode="External"/><Relationship Id="rId1146" Type="http://schemas.openxmlformats.org/officeDocument/2006/relationships/hyperlink" Target="https://vk.com/wall-87460076_506567?reply=506585" TargetMode="External"/><Relationship Id="rId723" Type="http://schemas.openxmlformats.org/officeDocument/2006/relationships/hyperlink" Target="https://dzen.ru/a/aCGsGdl4Dm7UJbys?feed_exp=ordinary_feed&amp;from=channel&amp;integration=site_desktop&amp;place=subscriptions_channel&amp;secdata=CLe6tozuMiABUA9qAQGQAQA%3D&amp;rid=3552684348.1279.1747578801170.61684&amp;referrer_clid=1400&amp;" TargetMode="External"/><Relationship Id="rId930" Type="http://schemas.openxmlformats.org/officeDocument/2006/relationships/hyperlink" Target="https://vk.com/feed?w=wall-59717127_1807827_r1808094" TargetMode="External"/><Relationship Id="rId1006" Type="http://schemas.openxmlformats.org/officeDocument/2006/relationships/hyperlink" Target="https://www.youtube.com/watch?v=S4CE2Pxrgos&amp;lc=UgyFjyCzVf-wG5volg54AaABAg" TargetMode="External"/><Relationship Id="rId155" Type="http://schemas.openxmlformats.org/officeDocument/2006/relationships/hyperlink" Target="https://mom.life/post/6817931b9854894a602d8f08-kak-ya-budu-vosstanavlivat" TargetMode="External"/><Relationship Id="rId362" Type="http://schemas.openxmlformats.org/officeDocument/2006/relationships/hyperlink" Target="https://mom.life/post/681b67519ff8096fa02c1e33" TargetMode="External"/><Relationship Id="rId222" Type="http://schemas.openxmlformats.org/officeDocument/2006/relationships/hyperlink" Target="https://ok.ru/group/54223954116783/topic/158262155598767?utm_campaign=web_share" TargetMode="External"/><Relationship Id="rId667" Type="http://schemas.openxmlformats.org/officeDocument/2006/relationships/hyperlink" Target="https://vk.com/wall-177094528_1088123?w=wall-177094528_1088123_r1088600" TargetMode="External"/><Relationship Id="rId874" Type="http://schemas.openxmlformats.org/officeDocument/2006/relationships/hyperlink" Target="https://vk.com/wall-196389526_1602007?offset=20&amp;w=wall-196389526_1602007_r1603418" TargetMode="External"/><Relationship Id="rId17" Type="http://schemas.openxmlformats.org/officeDocument/2006/relationships/hyperlink" Target="https://market.yandex.ru/product--fortedetrim-kaps/1908216151/reviews?uniqueId=148482831&amp;sku=102158194737&amp;offerId=hss4fyOpZa_QiRLDX4JLww" TargetMode="External"/><Relationship Id="rId527" Type="http://schemas.openxmlformats.org/officeDocument/2006/relationships/hyperlink" Target="https://t.me/medic_smith/3572?comment=30815" TargetMode="External"/><Relationship Id="rId734" Type="http://schemas.openxmlformats.org/officeDocument/2006/relationships/hyperlink" Target="https://vk.com/wall-163443556_1934818" TargetMode="External"/><Relationship Id="rId941" Type="http://schemas.openxmlformats.org/officeDocument/2006/relationships/hyperlink" Target="https://vk.com/wall-145939567_162527" TargetMode="External"/><Relationship Id="rId1157" Type="http://schemas.openxmlformats.org/officeDocument/2006/relationships/hyperlink" Target="https://vk.com/wall-163661733_429527" TargetMode="External"/><Relationship Id="rId70" Type="http://schemas.openxmlformats.org/officeDocument/2006/relationships/hyperlink" Target="https://uteka.ru/articles/vitaminy/dlya-chego-nuzhen-kholekaltsiferol-vitamin-d3/" TargetMode="External"/><Relationship Id="rId166" Type="http://schemas.openxmlformats.org/officeDocument/2006/relationships/hyperlink" Target="https://t.me/liberanskaya/3080?comment=36868" TargetMode="External"/><Relationship Id="rId373" Type="http://schemas.openxmlformats.org/officeDocument/2006/relationships/hyperlink" Target="https://youtu.be/PW1BW2neueU?si=EpnxutMhc9AQmZRL" TargetMode="External"/><Relationship Id="rId580" Type="http://schemas.openxmlformats.org/officeDocument/2006/relationships/hyperlink" Target="https://vk.com/wall-13642660_2990072" TargetMode="External"/><Relationship Id="rId801" Type="http://schemas.openxmlformats.org/officeDocument/2006/relationships/hyperlink" Target="https://dzen.ru/a/aCsRnSymiTAHesu6" TargetMode="External"/><Relationship Id="rId1017" Type="http://schemas.openxmlformats.org/officeDocument/2006/relationships/hyperlink" Target="https://www.youtube.com/shorts/rHVcZ-ATQqg" TargetMode="External"/><Relationship Id="rId1" Type="http://schemas.openxmlformats.org/officeDocument/2006/relationships/hyperlink" Target="https://otzovik.com/reviews/fortedetrim/" TargetMode="External"/><Relationship Id="rId233" Type="http://schemas.openxmlformats.org/officeDocument/2006/relationships/hyperlink" Target="https://vk.com/wall-74204231_754122" TargetMode="External"/><Relationship Id="rId440" Type="http://schemas.openxmlformats.org/officeDocument/2006/relationships/hyperlink" Target="https://vk.com/wall-166746908_184767" TargetMode="External"/><Relationship Id="rId678" Type="http://schemas.openxmlformats.org/officeDocument/2006/relationships/hyperlink" Target="https://vk.com/wall-146361880_3350860?w=wall-146361880_3350860_r3353118" TargetMode="External"/><Relationship Id="rId885" Type="http://schemas.openxmlformats.org/officeDocument/2006/relationships/hyperlink" Target="https://vk.com/wall-46782944_300172" TargetMode="External"/><Relationship Id="rId1070" Type="http://schemas.openxmlformats.org/officeDocument/2006/relationships/hyperlink" Target="https://vk.com/wall-65851691_382696" TargetMode="External"/><Relationship Id="rId28" Type="http://schemas.openxmlformats.org/officeDocument/2006/relationships/hyperlink" Target="https://megapteka.ru/ufa/catalog/zabolevaniya-sustavov-58/fortedetrim-kapsuly-10000me-4530721" TargetMode="External"/><Relationship Id="rId300" Type="http://schemas.openxmlformats.org/officeDocument/2006/relationships/hyperlink" Target="https://vk.com/wall-161924649_313199?w=wall-161924649_313199_r313218" TargetMode="External"/><Relationship Id="rId538" Type="http://schemas.openxmlformats.org/officeDocument/2006/relationships/hyperlink" Target="https://youtu.be/MFe3891YeJs?si=34vbOpAFHii_vgE2" TargetMode="External"/><Relationship Id="rId745" Type="http://schemas.openxmlformats.org/officeDocument/2006/relationships/hyperlink" Target="https://telegram.me/docwhatshow/5917" TargetMode="External"/><Relationship Id="rId952" Type="http://schemas.openxmlformats.org/officeDocument/2006/relationships/hyperlink" Target="https://vk.com/wall-47120073_3795499?reply=3795810" TargetMode="External"/><Relationship Id="rId1168" Type="http://schemas.openxmlformats.org/officeDocument/2006/relationships/hyperlink" Target="https://vk.com/wall-113871071_49852" TargetMode="External"/><Relationship Id="rId81" Type="http://schemas.openxmlformats.org/officeDocument/2006/relationships/hyperlink" Target="https://youtu.be/ABdbIXuNzdQ?si=La2q3U6Bo7Jz-Ldu" TargetMode="External"/><Relationship Id="rId177" Type="http://schemas.openxmlformats.org/officeDocument/2006/relationships/hyperlink" Target="https://vk.com/wall-211167804_227573" TargetMode="External"/><Relationship Id="rId384" Type="http://schemas.openxmlformats.org/officeDocument/2006/relationships/hyperlink" Target="https://vk.com/wall-33519515_2679979?w=wall-33519515_2679979_r2680296" TargetMode="External"/><Relationship Id="rId591" Type="http://schemas.openxmlformats.org/officeDocument/2006/relationships/hyperlink" Target="https://vk.com/wall-199873238_65251?reply=65302" TargetMode="External"/><Relationship Id="rId605" Type="http://schemas.openxmlformats.org/officeDocument/2006/relationships/hyperlink" Target="https://t.me/put_k_chudu/407968" TargetMode="External"/><Relationship Id="rId812" Type="http://schemas.openxmlformats.org/officeDocument/2006/relationships/hyperlink" Target="https://vk.com/wall-118193328_3006163?w=wall-118193328_3006163_r3006398" TargetMode="External"/><Relationship Id="rId1028" Type="http://schemas.openxmlformats.org/officeDocument/2006/relationships/hyperlink" Target="https://dzen.ru/a/aC_mN_okWWVMz1DE" TargetMode="External"/><Relationship Id="rId244" Type="http://schemas.openxmlformats.org/officeDocument/2006/relationships/hyperlink" Target="https://vk.com/wall-126367623_72026?reply=72043" TargetMode="External"/><Relationship Id="rId689" Type="http://schemas.openxmlformats.org/officeDocument/2006/relationships/hyperlink" Target="https://vk.com/wall-70251224_62811" TargetMode="External"/><Relationship Id="rId896" Type="http://schemas.openxmlformats.org/officeDocument/2006/relationships/hyperlink" Target="https://pikabu.ru/story/pitanie_pitaniyu_rozn_pravilo_tarelki_kremlyovskaya_dieta_intervalnoe_golodanie_i_drugie_skazki_12742510?cid=353022469" TargetMode="External"/><Relationship Id="rId1081" Type="http://schemas.openxmlformats.org/officeDocument/2006/relationships/hyperlink" Target="https://vk.com/wall-42502560_454636?w=wall-42502560_454636_r454670" TargetMode="External"/><Relationship Id="rId39" Type="http://schemas.openxmlformats.org/officeDocument/2006/relationships/hyperlink" Target="https://www.woman.ru/health/thread-kak-izbavitsya-ot-ustalosti-id6256184/" TargetMode="External"/><Relationship Id="rId451" Type="http://schemas.openxmlformats.org/officeDocument/2006/relationships/hyperlink" Target="https://dzen.ru/a/aCHfDR8AugyhAibE?feed_exp=ordinary_feed&amp;from=channel&amp;integration=site_desktop&amp;place=subscriptions_channel&amp;secdata=CKD2r6LsMiABUA9qAQGQAQA%3D&amp;rid=3227599095.1473.1747054361819.36146&amp;referrer_clid=1400&amp;" TargetMode="External"/><Relationship Id="rId549" Type="http://schemas.openxmlformats.org/officeDocument/2006/relationships/hyperlink" Target="https://vk.com/wall-128350290_1772528?w=wall-128350290_1772528_r1772567" TargetMode="External"/><Relationship Id="rId756" Type="http://schemas.openxmlformats.org/officeDocument/2006/relationships/hyperlink" Target="https://otvet.mail.ru/question/243057566" TargetMode="External"/><Relationship Id="rId1179" Type="http://schemas.openxmlformats.org/officeDocument/2006/relationships/hyperlink" Target="https://vk.com/wall-92573964_14462?w=wall-92573964_14462_r14493" TargetMode="External"/><Relationship Id="rId104" Type="http://schemas.openxmlformats.org/officeDocument/2006/relationships/hyperlink" Target="https://otvet.mail.ru/answer/2077027567" TargetMode="External"/><Relationship Id="rId188" Type="http://schemas.openxmlformats.org/officeDocument/2006/relationships/hyperlink" Target="https://ok.ru/group/53006944502002/topic/158054008471026?utm_campaign=web_share" TargetMode="External"/><Relationship Id="rId311" Type="http://schemas.openxmlformats.org/officeDocument/2006/relationships/hyperlink" Target="https://t.me/volkovaforwomen/5853?comment=171977" TargetMode="External"/><Relationship Id="rId395" Type="http://schemas.openxmlformats.org/officeDocument/2006/relationships/hyperlink" Target="https://t.me/magerya/13093?comment=899143" TargetMode="External"/><Relationship Id="rId409" Type="http://schemas.openxmlformats.org/officeDocument/2006/relationships/hyperlink" Target="https://vk.com/wall-143230453_467047?w=wall-143230453_467047_r467063" TargetMode="External"/><Relationship Id="rId963" Type="http://schemas.openxmlformats.org/officeDocument/2006/relationships/hyperlink" Target="https://vk.com/wall-63416843_1267099?reply=1267139" TargetMode="External"/><Relationship Id="rId1039" Type="http://schemas.openxmlformats.org/officeDocument/2006/relationships/hyperlink" Target="https://vk.com/wall-110220095_259778?w=wall-110220095_259778_r259980" TargetMode="External"/><Relationship Id="rId92" Type="http://schemas.openxmlformats.org/officeDocument/2006/relationships/hyperlink" Target="https://vk.com/wall-167841355_1213224" TargetMode="External"/><Relationship Id="rId616" Type="http://schemas.openxmlformats.org/officeDocument/2006/relationships/hyperlink" Target="https://vk.com/wall-33519515_2681666?reply=2682420&amp;w=wall-33519515_2681666_r2682420" TargetMode="External"/><Relationship Id="rId823" Type="http://schemas.openxmlformats.org/officeDocument/2006/relationships/hyperlink" Target="http://www.youtube.com/watch?v=vwWMtU6C-3c" TargetMode="External"/><Relationship Id="rId255" Type="http://schemas.openxmlformats.org/officeDocument/2006/relationships/hyperlink" Target="https://vk.com/wall-134969922_961127?w=wall-134969922_961127_r961321" TargetMode="External"/><Relationship Id="rId462" Type="http://schemas.openxmlformats.org/officeDocument/2006/relationships/hyperlink" Target="https://www.instagram.com/p/DJjdudpNgl1/" TargetMode="External"/><Relationship Id="rId1092" Type="http://schemas.openxmlformats.org/officeDocument/2006/relationships/hyperlink" Target="https://vk.com/wall-197831416_12817" TargetMode="External"/><Relationship Id="rId1106" Type="http://schemas.openxmlformats.org/officeDocument/2006/relationships/hyperlink" Target="https://vk.com/wall-79244517_1569249" TargetMode="External"/><Relationship Id="rId115" Type="http://schemas.openxmlformats.org/officeDocument/2006/relationships/hyperlink" Target="https://dzen.ru/a/aBb6B3rDiSdKNTuf" TargetMode="External"/><Relationship Id="rId322" Type="http://schemas.openxmlformats.org/officeDocument/2006/relationships/hyperlink" Target="https://vk.com/wall-177217489_314501" TargetMode="External"/><Relationship Id="rId767" Type="http://schemas.openxmlformats.org/officeDocument/2006/relationships/hyperlink" Target="https://vk.com/wall-33519515_2683881?reply=2684600" TargetMode="External"/><Relationship Id="rId974" Type="http://schemas.openxmlformats.org/officeDocument/2006/relationships/hyperlink" Target="https://youtube.com/watch?v=qAOCK_1-fQI&amp;lc=UgxOUzpIErvwk7__VCF4AaABAg&amp;si=0NuI-kZuKKh8pPMT" TargetMode="External"/><Relationship Id="rId199" Type="http://schemas.openxmlformats.org/officeDocument/2006/relationships/hyperlink" Target="https://vk.com/wall-118474860_5804229?offset=20&amp;w=wall-118474860_5804229_r5804470" TargetMode="External"/><Relationship Id="rId627" Type="http://schemas.openxmlformats.org/officeDocument/2006/relationships/hyperlink" Target="https://vk.com/wall-167841355_1217706?offset=20&amp;w=wall-167841355_1217706_r1218232" TargetMode="External"/><Relationship Id="rId834" Type="http://schemas.openxmlformats.org/officeDocument/2006/relationships/hyperlink" Target="https://vk.com/wall-167393622_149716?reply=149925" TargetMode="External"/><Relationship Id="rId266" Type="http://schemas.openxmlformats.org/officeDocument/2006/relationships/hyperlink" Target="https://otvet.mail.ru/answer/2077128309" TargetMode="External"/><Relationship Id="rId473" Type="http://schemas.openxmlformats.org/officeDocument/2006/relationships/hyperlink" Target="https://t.me/cnpocu_coveta/3815?comment=47380" TargetMode="External"/><Relationship Id="rId680" Type="http://schemas.openxmlformats.org/officeDocument/2006/relationships/hyperlink" Target="https://vk.com/wall-84367943_50264?w=wall-84367943_50264_r50288" TargetMode="External"/><Relationship Id="rId901" Type="http://schemas.openxmlformats.org/officeDocument/2006/relationships/hyperlink" Target="https://vk.com/wall-96554981_149348?w=wall-96554981_149348_r149358" TargetMode="External"/><Relationship Id="rId1117" Type="http://schemas.openxmlformats.org/officeDocument/2006/relationships/hyperlink" Target="https://www.woman.ru/forum/GoToMessage/?id=99302137" TargetMode="External"/><Relationship Id="rId30" Type="http://schemas.openxmlformats.org/officeDocument/2006/relationships/hyperlink" Target="https://megapteka.ru/product/fortedetrim/reviews" TargetMode="External"/><Relationship Id="rId126" Type="http://schemas.openxmlformats.org/officeDocument/2006/relationships/hyperlink" Target="https://vk.com/wall-201383364_10018?w=wall-201383364_10018_r10033" TargetMode="External"/><Relationship Id="rId333" Type="http://schemas.openxmlformats.org/officeDocument/2006/relationships/hyperlink" Target="https://vk.com/wall-163443556_1932771" TargetMode="External"/><Relationship Id="rId540" Type="http://schemas.openxmlformats.org/officeDocument/2006/relationships/hyperlink" Target="https://vk.com/wall-210934520_113377?reply=113540&amp;thread=113386" TargetMode="External"/><Relationship Id="rId778" Type="http://schemas.openxmlformats.org/officeDocument/2006/relationships/hyperlink" Target="https://vk.com/wall-160062434_686434" TargetMode="External"/><Relationship Id="rId985" Type="http://schemas.openxmlformats.org/officeDocument/2006/relationships/hyperlink" Target="https://mom.life/post/682dc6349542d53146134f6f-devochki-esli-silno-em-vyp" TargetMode="External"/><Relationship Id="rId1170" Type="http://schemas.openxmlformats.org/officeDocument/2006/relationships/hyperlink" Target="https://vk.com/wall-186247858_1435471" TargetMode="External"/><Relationship Id="rId638" Type="http://schemas.openxmlformats.org/officeDocument/2006/relationships/hyperlink" Target="https://vk.com/wall-114393375_350185?w=wall-114393375_350185_r350316" TargetMode="External"/><Relationship Id="rId845" Type="http://schemas.openxmlformats.org/officeDocument/2006/relationships/hyperlink" Target="https://vk.com/wall-113871071_49738" TargetMode="External"/><Relationship Id="rId1030" Type="http://schemas.openxmlformats.org/officeDocument/2006/relationships/hyperlink" Target="https://vk.com/wall-206214408_285398?offset=20&amp;w=wall-206214408_285398_r285429" TargetMode="External"/><Relationship Id="rId277" Type="http://schemas.openxmlformats.org/officeDocument/2006/relationships/hyperlink" Target="https://otvet.mail.ru/answer/2077163427" TargetMode="External"/><Relationship Id="rId400" Type="http://schemas.openxmlformats.org/officeDocument/2006/relationships/hyperlink" Target="https://vk.com/wall-158393246_1588931?reply=1589248" TargetMode="External"/><Relationship Id="rId484" Type="http://schemas.openxmlformats.org/officeDocument/2006/relationships/hyperlink" Target="https://vk.com/wall-212135840_29745?w=wall-212135840_29745_r29764" TargetMode="External"/><Relationship Id="rId705" Type="http://schemas.openxmlformats.org/officeDocument/2006/relationships/hyperlink" Target="https://mom.life/post/6826ce663cce7a70e4084d05-devochki-v-poslednee-vrem" TargetMode="External"/><Relationship Id="rId1128" Type="http://schemas.openxmlformats.org/officeDocument/2006/relationships/hyperlink" Target="https://t.me/kachalkagym63/2073" TargetMode="External"/><Relationship Id="rId137" Type="http://schemas.openxmlformats.org/officeDocument/2006/relationships/hyperlink" Target="https://vk.com/wall-196389526_1583085" TargetMode="External"/><Relationship Id="rId344" Type="http://schemas.openxmlformats.org/officeDocument/2006/relationships/hyperlink" Target="https://www.woman.ru/health/woman-health/thread-devochki-porekomenduyte-chto-to-dlya-immuniteta-pozhaluysta-id6258254/" TargetMode="External"/><Relationship Id="rId691" Type="http://schemas.openxmlformats.org/officeDocument/2006/relationships/hyperlink" Target="https://vk.com/wall-139885371_379492" TargetMode="External"/><Relationship Id="rId789" Type="http://schemas.openxmlformats.org/officeDocument/2006/relationships/hyperlink" Target="https://vk.com/friends?section=all&amp;w=wall-179684605_330573_r331994" TargetMode="External"/><Relationship Id="rId912" Type="http://schemas.openxmlformats.org/officeDocument/2006/relationships/hyperlink" Target="https://t.me/liberanskaya/3134?comment=37231" TargetMode="External"/><Relationship Id="rId996" Type="http://schemas.openxmlformats.org/officeDocument/2006/relationships/hyperlink" Target="https://mom.life/post/682ebe23e7728d761c45adb6-em-vypadayut-em-em-volos" TargetMode="External"/><Relationship Id="rId41" Type="http://schemas.openxmlformats.org/officeDocument/2006/relationships/hyperlink" Target="https://vk.com/wall-185090315_345124" TargetMode="External"/><Relationship Id="rId551" Type="http://schemas.openxmlformats.org/officeDocument/2006/relationships/hyperlink" Target="https://vk.com/wall-185731603_296416?reply=296489" TargetMode="External"/><Relationship Id="rId649" Type="http://schemas.openxmlformats.org/officeDocument/2006/relationships/hyperlink" Target="https://www.woman.ru/forum/GoToMessage/?id=99169082" TargetMode="External"/><Relationship Id="rId856" Type="http://schemas.openxmlformats.org/officeDocument/2006/relationships/hyperlink" Target="https://vk.com/wall-211305833_100852?reply=101141&amp;thread=101121" TargetMode="External"/><Relationship Id="rId1181" Type="http://schemas.openxmlformats.org/officeDocument/2006/relationships/hyperlink" Target="https://vk.com/wall-219379279_28946?reply=28994" TargetMode="External"/><Relationship Id="rId190" Type="http://schemas.openxmlformats.org/officeDocument/2006/relationships/hyperlink" Target="https://vk.com/wall-186107090_108669?reply=108680" TargetMode="External"/><Relationship Id="rId204" Type="http://schemas.openxmlformats.org/officeDocument/2006/relationships/hyperlink" Target="https://vk.com/wall-61012136_165389" TargetMode="External"/><Relationship Id="rId288" Type="http://schemas.openxmlformats.org/officeDocument/2006/relationships/hyperlink" Target="https://mom.life/post/681a2e15c44ed0413e5647a7" TargetMode="External"/><Relationship Id="rId411" Type="http://schemas.openxmlformats.org/officeDocument/2006/relationships/hyperlink" Target="https://vk.com/wall-103021826_110218?reply=110242" TargetMode="External"/><Relationship Id="rId509" Type="http://schemas.openxmlformats.org/officeDocument/2006/relationships/hyperlink" Target="https://vk.com/wall-73506807_942018" TargetMode="External"/><Relationship Id="rId1041" Type="http://schemas.openxmlformats.org/officeDocument/2006/relationships/hyperlink" Target="https://vt.tiktok.com/ZShWTEJq7/" TargetMode="External"/><Relationship Id="rId1139" Type="http://schemas.openxmlformats.org/officeDocument/2006/relationships/hyperlink" Target="https://vk.com/wall-43077189_112897" TargetMode="External"/><Relationship Id="rId495" Type="http://schemas.openxmlformats.org/officeDocument/2006/relationships/hyperlink" Target="https://vk.com/wall-85246661_1853422" TargetMode="External"/><Relationship Id="rId716" Type="http://schemas.openxmlformats.org/officeDocument/2006/relationships/hyperlink" Target="https://vk.com/wall-75962000_2266419?w=wall-75962000_2266419_r2267608" TargetMode="External"/><Relationship Id="rId923" Type="http://schemas.openxmlformats.org/officeDocument/2006/relationships/hyperlink" Target="https://vk.com/wall-211304351_41656?offset=20&amp;w=wall-211304351_41656_r41718" TargetMode="External"/><Relationship Id="rId52" Type="http://schemas.openxmlformats.org/officeDocument/2006/relationships/hyperlink" Target="https://youtube.com/shorts/6ca1VsqUmr4?lc=Ugzz3KruS2KzQpszRJF4AaABAg&amp;si=B4B7Yo6RVvtVsWOH" TargetMode="External"/><Relationship Id="rId148" Type="http://schemas.openxmlformats.org/officeDocument/2006/relationships/hyperlink" Target="https://mom.life/post/6817eb97dc2fb47e951ea55e" TargetMode="External"/><Relationship Id="rId355" Type="http://schemas.openxmlformats.org/officeDocument/2006/relationships/hyperlink" Target="https://vk.com/wall-118493645_616394?w=wall-118493645_616394_r616566" TargetMode="External"/><Relationship Id="rId562" Type="http://schemas.openxmlformats.org/officeDocument/2006/relationships/hyperlink" Target="https://vk.com/wall-110697506_491438" TargetMode="External"/><Relationship Id="rId215" Type="http://schemas.openxmlformats.org/officeDocument/2006/relationships/hyperlink" Target="https://vk.com/wall-73203923_472392?w=wall-73203923_472392_r472411" TargetMode="External"/><Relationship Id="rId422" Type="http://schemas.openxmlformats.org/officeDocument/2006/relationships/hyperlink" Target="https://vk.com/wall-95572991_275831" TargetMode="External"/><Relationship Id="rId867" Type="http://schemas.openxmlformats.org/officeDocument/2006/relationships/hyperlink" Target="https://vk.com/wall-6523189_6214451?reply=6214983" TargetMode="External"/><Relationship Id="rId1052" Type="http://schemas.openxmlformats.org/officeDocument/2006/relationships/hyperlink" Target="https://vt.tiktok.com/ZShWTGoyE/" TargetMode="External"/><Relationship Id="rId299" Type="http://schemas.openxmlformats.org/officeDocument/2006/relationships/hyperlink" Target="https://vk.com/wall-161924649_313199" TargetMode="External"/><Relationship Id="rId727" Type="http://schemas.openxmlformats.org/officeDocument/2006/relationships/hyperlink" Target="https://vk.com/wall-67777518_74089?w=wall-67777518_74089_r74101" TargetMode="External"/><Relationship Id="rId934" Type="http://schemas.openxmlformats.org/officeDocument/2006/relationships/hyperlink" Target="https://dzen.ru/a/aCwQQLyb-XL36I0o?from=feed&amp;utm_referrer=https%3A%2F%2Fzen.yandex.com&amp;integration=site_desktop&amp;place=subscriptions_feed&amp;secdata=CPX0ubLvMiA9UMcIagE9kAEA&amp;clid=1400&amp;rid=4001320876.1670.1747901827169.36799&amp;referrer_clid=1400&amp;" TargetMode="External"/><Relationship Id="rId63" Type="http://schemas.openxmlformats.org/officeDocument/2006/relationships/hyperlink" Target="https://youtu.be/5ri1ANe0BUs?si=eonkYVtYvKbC8GiD" TargetMode="External"/><Relationship Id="rId159" Type="http://schemas.openxmlformats.org/officeDocument/2006/relationships/hyperlink" Target="https://vk.com/wall-129275975_782953" TargetMode="External"/><Relationship Id="rId366" Type="http://schemas.openxmlformats.org/officeDocument/2006/relationships/hyperlink" Target="https://t.me/endo_mi/712?comment=161890" TargetMode="External"/><Relationship Id="rId573" Type="http://schemas.openxmlformats.org/officeDocument/2006/relationships/hyperlink" Target="https://vk.com/wall-53404865_842980?reply=843091" TargetMode="External"/><Relationship Id="rId780" Type="http://schemas.openxmlformats.org/officeDocument/2006/relationships/hyperlink" Target="https://vk.com/wall-160062434_686434?w=wall-160062434_686434_r686577" TargetMode="External"/><Relationship Id="rId226" Type="http://schemas.openxmlformats.org/officeDocument/2006/relationships/hyperlink" Target="https://vk.com/wall-73506807_927409" TargetMode="External"/><Relationship Id="rId433" Type="http://schemas.openxmlformats.org/officeDocument/2006/relationships/hyperlink" Target="https://vk.com/wall-186276145_211484?w=wall-186276145_211484_r211546" TargetMode="External"/><Relationship Id="rId878" Type="http://schemas.openxmlformats.org/officeDocument/2006/relationships/hyperlink" Target="https://vk.com/wall-60397113_13296868" TargetMode="External"/><Relationship Id="rId1063" Type="http://schemas.openxmlformats.org/officeDocument/2006/relationships/hyperlink" Target="https://vk.com/wall-48951027_79591?w=wall-48951027_79591_r79607" TargetMode="External"/><Relationship Id="rId640" Type="http://schemas.openxmlformats.org/officeDocument/2006/relationships/hyperlink" Target="https://vk.com/wall-60397113_13287130?w=wall-60397113_13287130_r13287789" TargetMode="External"/><Relationship Id="rId738" Type="http://schemas.openxmlformats.org/officeDocument/2006/relationships/hyperlink" Target="https://dzen.ru/a/aClc4yULO2OTmsrn" TargetMode="External"/><Relationship Id="rId945" Type="http://schemas.openxmlformats.org/officeDocument/2006/relationships/hyperlink" Target="https://vk.com/wall-59215187_1168992" TargetMode="External"/><Relationship Id="rId74" Type="http://schemas.openxmlformats.org/officeDocument/2006/relationships/hyperlink" Target="https://dzen.ru/shorts/6816bfb16a4c6418eaee82c0?rid=3067853769.1452.1746395270268.69166&amp;referrer_clid=1400&amp;" TargetMode="External"/><Relationship Id="rId377" Type="http://schemas.openxmlformats.org/officeDocument/2006/relationships/hyperlink" Target="https://otvet.mail.ru/answer/2077463993" TargetMode="External"/><Relationship Id="rId500" Type="http://schemas.openxmlformats.org/officeDocument/2006/relationships/hyperlink" Target="https://vk.com/wall-86624756_221750?w=wall-86624756_221750_r221800" TargetMode="External"/><Relationship Id="rId584" Type="http://schemas.openxmlformats.org/officeDocument/2006/relationships/hyperlink" Target="https://vk.com/wall-190663874_72843" TargetMode="External"/><Relationship Id="rId805" Type="http://schemas.openxmlformats.org/officeDocument/2006/relationships/hyperlink" Target="https://youtube.com/watch?v=uEPt-qrfbUE&amp;lc=UgyAeV9Vl1u7sCY5yU94AaABAg&amp;si=AHs55YUlk9kagAGe" TargetMode="External"/><Relationship Id="rId1130" Type="http://schemas.openxmlformats.org/officeDocument/2006/relationships/hyperlink" Target="https://www.youtube.com/shorts/VN5nP1Aw0cs" TargetMode="External"/><Relationship Id="rId5" Type="http://schemas.openxmlformats.org/officeDocument/2006/relationships/hyperlink" Target="https://irecommend.ru/node/10736460" TargetMode="External"/><Relationship Id="rId237" Type="http://schemas.openxmlformats.org/officeDocument/2006/relationships/hyperlink" Target="http://www.youtube.com/watch?v=qa7ViB1legY" TargetMode="External"/><Relationship Id="rId791" Type="http://schemas.openxmlformats.org/officeDocument/2006/relationships/hyperlink" Target="https://vk.com/wall-158936891_664297?w=wall-113922100_380849_r380907" TargetMode="External"/><Relationship Id="rId889" Type="http://schemas.openxmlformats.org/officeDocument/2006/relationships/hyperlink" Target="https://pikabu.ru/story/dnevnik_khudeyushchego_den_9_12746927?utm_source=linkshare&amp;utm_medium=sharing" TargetMode="External"/><Relationship Id="rId1074" Type="http://schemas.openxmlformats.org/officeDocument/2006/relationships/hyperlink" Target="https://vk.com/wall-37462290_53031?w=wall-37462290_53031_r53040" TargetMode="External"/><Relationship Id="rId444" Type="http://schemas.openxmlformats.org/officeDocument/2006/relationships/hyperlink" Target="https://vk.com/wall-84490681_797844" TargetMode="External"/><Relationship Id="rId651" Type="http://schemas.openxmlformats.org/officeDocument/2006/relationships/hyperlink" Target="https://vk.com/wall-66724885_853583" TargetMode="External"/><Relationship Id="rId749" Type="http://schemas.openxmlformats.org/officeDocument/2006/relationships/hyperlink" Target="https://vk.com/wall-67794506_1235161?reply=1235195" TargetMode="External"/><Relationship Id="rId290" Type="http://schemas.openxmlformats.org/officeDocument/2006/relationships/hyperlink" Target="https://mom.life/post/681a2ae1ab78350476103206-za-las-s-alopeciey-i-em" TargetMode="External"/><Relationship Id="rId304" Type="http://schemas.openxmlformats.org/officeDocument/2006/relationships/hyperlink" Target="https://vk.com/wall-223157341_7730?w=wall-223157341_7730_r7754" TargetMode="External"/><Relationship Id="rId388" Type="http://schemas.openxmlformats.org/officeDocument/2006/relationships/hyperlink" Target="https://telegram.me/hikikomori_on/65547" TargetMode="External"/><Relationship Id="rId511" Type="http://schemas.openxmlformats.org/officeDocument/2006/relationships/hyperlink" Target="https://vk.com/wall-74204231_759222" TargetMode="External"/><Relationship Id="rId609" Type="http://schemas.openxmlformats.org/officeDocument/2006/relationships/hyperlink" Target="https://vk.com/wall-170350216_276052?offset=20&amp;w=wall-170350216_276052_r276295" TargetMode="External"/><Relationship Id="rId956" Type="http://schemas.openxmlformats.org/officeDocument/2006/relationships/hyperlink" Target="https://vk.com/wall-792937_747761?w=wall-792937_747761_r747784" TargetMode="External"/><Relationship Id="rId1141" Type="http://schemas.openxmlformats.org/officeDocument/2006/relationships/hyperlink" Target="https://vk.com/wall-201383714_8702" TargetMode="External"/><Relationship Id="rId85" Type="http://schemas.openxmlformats.org/officeDocument/2006/relationships/hyperlink" Target="https://vk.com/wall-189750117_185948?w=wall-189750117_185948_r185984" TargetMode="External"/><Relationship Id="rId150" Type="http://schemas.openxmlformats.org/officeDocument/2006/relationships/hyperlink" Target="https://mom.life/post/6817c1117076d71537491138-vopros-posle-rodov-strada" TargetMode="External"/><Relationship Id="rId595" Type="http://schemas.openxmlformats.org/officeDocument/2006/relationships/hyperlink" Target="https://vk.com/wall-149047382_2966655" TargetMode="External"/><Relationship Id="rId816" Type="http://schemas.openxmlformats.org/officeDocument/2006/relationships/hyperlink" Target="https://youtu.be/YKfyj6spABc?si=JkvC_N6_swkhin5m" TargetMode="External"/><Relationship Id="rId1001" Type="http://schemas.openxmlformats.org/officeDocument/2006/relationships/hyperlink" Target="https://t.me/polinassay/3787?comment=70405" TargetMode="External"/><Relationship Id="rId248" Type="http://schemas.openxmlformats.org/officeDocument/2006/relationships/hyperlink" Target="https://vk.com/wall-79251232_1276620?reply=1276739" TargetMode="External"/><Relationship Id="rId455" Type="http://schemas.openxmlformats.org/officeDocument/2006/relationships/hyperlink" Target="https://ok.ru/group/57305633652846/topic/158124610198894?utm_campaign=web_share" TargetMode="External"/><Relationship Id="rId662" Type="http://schemas.openxmlformats.org/officeDocument/2006/relationships/hyperlink" Target="https://vk.com/wall-108519436_475379?w=wall-108519436_475379_r475433" TargetMode="External"/><Relationship Id="rId1085" Type="http://schemas.openxmlformats.org/officeDocument/2006/relationships/hyperlink" Target="https://vk.com/wall-148321109_204594?w=wall-148321109_204594_r204609" TargetMode="External"/><Relationship Id="rId12" Type="http://schemas.openxmlformats.org/officeDocument/2006/relationships/hyperlink" Target="https://vseotzyvy.ru/item/67519/reviews-fortedetrim-vitamin-d-medana-farma/" TargetMode="External"/><Relationship Id="rId108" Type="http://schemas.openxmlformats.org/officeDocument/2006/relationships/hyperlink" Target="https://otvet.mail.ru/answer/2077013710" TargetMode="External"/><Relationship Id="rId315" Type="http://schemas.openxmlformats.org/officeDocument/2006/relationships/hyperlink" Target="https://dzen.ru/a/aBtdw_lcalZHnVZb" TargetMode="External"/><Relationship Id="rId522" Type="http://schemas.openxmlformats.org/officeDocument/2006/relationships/hyperlink" Target="https://vk.com/wall-26456494_3270316" TargetMode="External"/><Relationship Id="rId967" Type="http://schemas.openxmlformats.org/officeDocument/2006/relationships/hyperlink" Target="https://vk.com/wall-125098938_749990?reply=750142" TargetMode="External"/><Relationship Id="rId1152" Type="http://schemas.openxmlformats.org/officeDocument/2006/relationships/hyperlink" Target="https://vk.com/wall-33519515_2688297?offset=20&amp;w=wall-33519515_2688297_r2689122" TargetMode="External"/><Relationship Id="rId96" Type="http://schemas.openxmlformats.org/officeDocument/2006/relationships/hyperlink" Target="https://vk.com/wall-202159253_181556?w=wall-202159253_181556_r181815" TargetMode="External"/><Relationship Id="rId161" Type="http://schemas.openxmlformats.org/officeDocument/2006/relationships/hyperlink" Target="https://vk.com/wall-59270452_11613052" TargetMode="External"/><Relationship Id="rId399" Type="http://schemas.openxmlformats.org/officeDocument/2006/relationships/hyperlink" Target="https://vk.com/wall-158393246_1588931?w=wall-158393246_1588931_r1589204" TargetMode="External"/><Relationship Id="rId827" Type="http://schemas.openxmlformats.org/officeDocument/2006/relationships/hyperlink" Target="https://vk.com/wall-8634046_1830434?w=wall-8634046_1830434_r1830570" TargetMode="External"/><Relationship Id="rId1012" Type="http://schemas.openxmlformats.org/officeDocument/2006/relationships/hyperlink" Target="https://www.youtube.com/watch?v=8-szkFXEMzA&amp;lc=Ugy0v6elCOf3Xpupt6F4AaABAg" TargetMode="External"/><Relationship Id="rId259" Type="http://schemas.openxmlformats.org/officeDocument/2006/relationships/hyperlink" Target="https://vk.com/wall-189486814_10388" TargetMode="External"/><Relationship Id="rId466" Type="http://schemas.openxmlformats.org/officeDocument/2006/relationships/hyperlink" Target="https://telegram.me/dr_voenvrach/3136?comment=405773" TargetMode="External"/><Relationship Id="rId673" Type="http://schemas.openxmlformats.org/officeDocument/2006/relationships/hyperlink" Target="https://vk.com/wall-149170868_554433?w=wall-149170868_554433_r554543" TargetMode="External"/><Relationship Id="rId880" Type="http://schemas.openxmlformats.org/officeDocument/2006/relationships/hyperlink" Target="https://vk.com/wall-60397113_13296868?offset=20&amp;w=wall-60397113_13296868_r13297523" TargetMode="External"/><Relationship Id="rId1096" Type="http://schemas.openxmlformats.org/officeDocument/2006/relationships/hyperlink" Target="https://vk.com/wall-59570318_225683" TargetMode="External"/><Relationship Id="rId23" Type="http://schemas.openxmlformats.org/officeDocument/2006/relationships/hyperlink" Target="https://www.rigla.ru/product/143311" TargetMode="External"/><Relationship Id="rId119" Type="http://schemas.openxmlformats.org/officeDocument/2006/relationships/hyperlink" Target="https://telegram.me/rutkismary/9102" TargetMode="External"/><Relationship Id="rId326" Type="http://schemas.openxmlformats.org/officeDocument/2006/relationships/hyperlink" Target="https://vk.com/wall-132920134_174056?w=wall-132920134_174056_r174098" TargetMode="External"/><Relationship Id="rId533" Type="http://schemas.openxmlformats.org/officeDocument/2006/relationships/hyperlink" Target="https://youtu.be/kPrxJ98cwCE?si=cKIC5CzlC7HOXV8K" TargetMode="External"/><Relationship Id="rId978" Type="http://schemas.openxmlformats.org/officeDocument/2006/relationships/hyperlink" Target="https://t.me/polinassay/3787?comment=70395" TargetMode="External"/><Relationship Id="rId1163" Type="http://schemas.openxmlformats.org/officeDocument/2006/relationships/hyperlink" Target="https://vk.com/wall-187886497_236413?w=wall-187886497_236413_r236584" TargetMode="External"/><Relationship Id="rId740" Type="http://schemas.openxmlformats.org/officeDocument/2006/relationships/hyperlink" Target="https://vk.com/wall-158171481_451849?reply=451995" TargetMode="External"/><Relationship Id="rId838" Type="http://schemas.openxmlformats.org/officeDocument/2006/relationships/hyperlink" Target="https://vk.com/wall-26296001_122078" TargetMode="External"/><Relationship Id="rId1023" Type="http://schemas.openxmlformats.org/officeDocument/2006/relationships/hyperlink" Target="https://vk.com/wall-25873533_140654" TargetMode="External"/><Relationship Id="rId172" Type="http://schemas.openxmlformats.org/officeDocument/2006/relationships/hyperlink" Target="https://dzen.ru/a/aBjo8sjQd2ypIuiY" TargetMode="External"/><Relationship Id="rId477" Type="http://schemas.openxmlformats.org/officeDocument/2006/relationships/hyperlink" Target="https://t.me/kgavrilovnanews/154187?comment=11152045" TargetMode="External"/><Relationship Id="rId600" Type="http://schemas.openxmlformats.org/officeDocument/2006/relationships/hyperlink" Target="https://youtube.com/watch?v=gOl2VWcW3LE&amp;lc=UgxvGUKvd-YB97a7zLF4AaABAg&amp;si=mpc3NCcbmbARKTwP" TargetMode="External"/><Relationship Id="rId684" Type="http://schemas.openxmlformats.org/officeDocument/2006/relationships/hyperlink" Target="https://vk.com/wall-144353696_3022260?w=wall-144353696_3022260_r3023911" TargetMode="External"/><Relationship Id="rId337" Type="http://schemas.openxmlformats.org/officeDocument/2006/relationships/hyperlink" Target="https://vk.com/wall-44084452_3056225" TargetMode="External"/><Relationship Id="rId891" Type="http://schemas.openxmlformats.org/officeDocument/2006/relationships/hyperlink" Target="https://pikabu.ru/story/pokhudenie_na_grechke_12745426?utm_source=linkshare&amp;utm_medium=sharing" TargetMode="External"/><Relationship Id="rId905" Type="http://schemas.openxmlformats.org/officeDocument/2006/relationships/hyperlink" Target="https://vk.com/wall-77983280_413113?w=wall-77983280_413113_r413294" TargetMode="External"/><Relationship Id="rId989" Type="http://schemas.openxmlformats.org/officeDocument/2006/relationships/hyperlink" Target="https://mom.life/post/682e0279b43d2e7b4d5a51c9-posle-rodov-proshlo-tri-mesya" TargetMode="External"/><Relationship Id="rId34" Type="http://schemas.openxmlformats.org/officeDocument/2006/relationships/hyperlink" Target="https://uteka.ru/product/fortedetrim-415579/" TargetMode="External"/><Relationship Id="rId544" Type="http://schemas.openxmlformats.org/officeDocument/2006/relationships/hyperlink" Target="https://t.me/popolitovteam/4415?comment=33370" TargetMode="External"/><Relationship Id="rId751" Type="http://schemas.openxmlformats.org/officeDocument/2006/relationships/hyperlink" Target="https://t.me/familyhealthguide0/494?comment=2551" TargetMode="External"/><Relationship Id="rId849" Type="http://schemas.openxmlformats.org/officeDocument/2006/relationships/hyperlink" Target="https://mom.life/post/682c453461e1dc4fae1e97de-pomozhet-li-pri-vypadeniyah" TargetMode="External"/><Relationship Id="rId1174" Type="http://schemas.openxmlformats.org/officeDocument/2006/relationships/hyperlink" Target="https://vk.com/wall-201119912_142941" TargetMode="External"/><Relationship Id="rId183" Type="http://schemas.openxmlformats.org/officeDocument/2006/relationships/hyperlink" Target="https://dzen.ru/a/aBXa-Qynn39gaX8C" TargetMode="External"/><Relationship Id="rId390" Type="http://schemas.openxmlformats.org/officeDocument/2006/relationships/hyperlink" Target="https://t.me/hikikomori_on/65547?comment=6878024" TargetMode="External"/><Relationship Id="rId404" Type="http://schemas.openxmlformats.org/officeDocument/2006/relationships/hyperlink" Target="https://vk.com/wall-126883252_360071?w=wall-126883252_360071_r360138" TargetMode="External"/><Relationship Id="rId611" Type="http://schemas.openxmlformats.org/officeDocument/2006/relationships/hyperlink" Target="https://vk.com/wall-170350216_276052?reply=276332&amp;w=wall-170350216_276052_r276332" TargetMode="External"/><Relationship Id="rId1034" Type="http://schemas.openxmlformats.org/officeDocument/2006/relationships/hyperlink" Target="https://vk.com/wall-43647561_287050?offset=40&amp;w=wall-43647561_287050_r287323" TargetMode="External"/><Relationship Id="rId250" Type="http://schemas.openxmlformats.org/officeDocument/2006/relationships/hyperlink" Target="https://vk.com/wall-47120073_3789762?w=wall-47120073_3789762_r3790643" TargetMode="External"/><Relationship Id="rId488" Type="http://schemas.openxmlformats.org/officeDocument/2006/relationships/hyperlink" Target="https://otvet.mail.ru/answer/2077534832" TargetMode="External"/><Relationship Id="rId695" Type="http://schemas.openxmlformats.org/officeDocument/2006/relationships/hyperlink" Target="https://vk.com/wall-98618905_2054117" TargetMode="External"/><Relationship Id="rId709" Type="http://schemas.openxmlformats.org/officeDocument/2006/relationships/hyperlink" Target="https://mom.life/post/682686cbf09c73755842dbdd-devochkii-ot-vypadeniya-e" TargetMode="External"/><Relationship Id="rId916" Type="http://schemas.openxmlformats.org/officeDocument/2006/relationships/hyperlink" Target="https://dzen.ru/a/aCxiTfokWWVMtfB6" TargetMode="External"/><Relationship Id="rId1101" Type="http://schemas.openxmlformats.org/officeDocument/2006/relationships/hyperlink" Target="https://vk.com/wall-226824348_1695?reply=1710" TargetMode="External"/><Relationship Id="rId45" Type="http://schemas.openxmlformats.org/officeDocument/2006/relationships/hyperlink" Target="https://www.woman.ru/health/diets/thread-ne-ela-sladkoe-dva-dnya-zhutko-khochetsya-id6256903/" TargetMode="External"/><Relationship Id="rId110" Type="http://schemas.openxmlformats.org/officeDocument/2006/relationships/hyperlink" Target="https://otvet.mail.ru/answer/2077027831" TargetMode="External"/><Relationship Id="rId348" Type="http://schemas.openxmlformats.org/officeDocument/2006/relationships/hyperlink" Target="https://www.woman.ru/forum/GoToMessage/?id=99066963" TargetMode="External"/><Relationship Id="rId555" Type="http://schemas.openxmlformats.org/officeDocument/2006/relationships/hyperlink" Target="https://vk.com/wall-110697272_613823?w=wall-110697272_613823_r613917" TargetMode="External"/><Relationship Id="rId762" Type="http://schemas.openxmlformats.org/officeDocument/2006/relationships/hyperlink" Target="https://vk.com/wall-185317296_357834" TargetMode="External"/><Relationship Id="rId194" Type="http://schemas.openxmlformats.org/officeDocument/2006/relationships/hyperlink" Target="https://vk.com/wall-184142829_121627?w=wall-184142829_121627_r121637" TargetMode="External"/><Relationship Id="rId208" Type="http://schemas.openxmlformats.org/officeDocument/2006/relationships/hyperlink" Target="https://vk.com/wall-158171481_450204" TargetMode="External"/><Relationship Id="rId415" Type="http://schemas.openxmlformats.org/officeDocument/2006/relationships/hyperlink" Target="https://vk.com/wall-59161856_176497?w=wall-59161856_176497_r176511" TargetMode="External"/><Relationship Id="rId622" Type="http://schemas.openxmlformats.org/officeDocument/2006/relationships/hyperlink" Target="https://vk.com/wall-117764704_5410695?w=wall-117764704_5410695_r5411161" TargetMode="External"/><Relationship Id="rId1045" Type="http://schemas.openxmlformats.org/officeDocument/2006/relationships/hyperlink" Target="https://vt.tiktok.com/ZShWwF482/" TargetMode="External"/><Relationship Id="rId261" Type="http://schemas.openxmlformats.org/officeDocument/2006/relationships/hyperlink" Target="https://dzen.ru/a/Z_o_dRCdEm3NlYLn" TargetMode="External"/><Relationship Id="rId499" Type="http://schemas.openxmlformats.org/officeDocument/2006/relationships/hyperlink" Target="https://vk.com/wall-86624756_221750" TargetMode="External"/><Relationship Id="rId927" Type="http://schemas.openxmlformats.org/officeDocument/2006/relationships/hyperlink" Target="https://vk.com/wall-186247858_1427948?w=wall-186247858_1427948_r1428302" TargetMode="External"/><Relationship Id="rId1112" Type="http://schemas.openxmlformats.org/officeDocument/2006/relationships/hyperlink" Target="https://vk.com/wall-272_6439238" TargetMode="External"/><Relationship Id="rId56" Type="http://schemas.openxmlformats.org/officeDocument/2006/relationships/hyperlink" Target="https://t.me/einher/2306?comment=10075" TargetMode="External"/><Relationship Id="rId359" Type="http://schemas.openxmlformats.org/officeDocument/2006/relationships/hyperlink" Target="https://mom.life/post/681be7ac7a757b170639a84b-devochki-kto-znaet-kak-izba" TargetMode="External"/><Relationship Id="rId566" Type="http://schemas.openxmlformats.org/officeDocument/2006/relationships/hyperlink" Target="https://vk.com/wall-101950126_400518" TargetMode="External"/><Relationship Id="rId773" Type="http://schemas.openxmlformats.org/officeDocument/2006/relationships/hyperlink" Target="https://vk.com/wall-81773410_165856" TargetMode="External"/><Relationship Id="rId121" Type="http://schemas.openxmlformats.org/officeDocument/2006/relationships/hyperlink" Target="https://vk.com/wall-193354828_30417" TargetMode="External"/><Relationship Id="rId219" Type="http://schemas.openxmlformats.org/officeDocument/2006/relationships/hyperlink" Target="https://ok.ru/group/54799239675930/topic/157699389230362" TargetMode="External"/><Relationship Id="rId426" Type="http://schemas.openxmlformats.org/officeDocument/2006/relationships/hyperlink" Target="https://vk.com/wall-101793432_1188211" TargetMode="External"/><Relationship Id="rId633" Type="http://schemas.openxmlformats.org/officeDocument/2006/relationships/hyperlink" Target="https://vk.com/wall-59717127_1807827" TargetMode="External"/><Relationship Id="rId980" Type="http://schemas.openxmlformats.org/officeDocument/2006/relationships/hyperlink" Target="https://t.me/semaglu/5220/841006" TargetMode="External"/><Relationship Id="rId1056" Type="http://schemas.openxmlformats.org/officeDocument/2006/relationships/hyperlink" Target="https://mom.life/post/682f726c53cd5d2bf15430ec-prosto-proydus-rukami-po" TargetMode="External"/><Relationship Id="rId840" Type="http://schemas.openxmlformats.org/officeDocument/2006/relationships/hyperlink" Target="https://vk.com/wall-1678339_2402651" TargetMode="External"/><Relationship Id="rId938" Type="http://schemas.openxmlformats.org/officeDocument/2006/relationships/hyperlink" Target="https://t.me/beautysophia/3372?comment=45247" TargetMode="External"/><Relationship Id="rId67" Type="http://schemas.openxmlformats.org/officeDocument/2006/relationships/hyperlink" Target="https://dzen.ru/a/Z_eYHp9Jd3kR-6ye" TargetMode="External"/><Relationship Id="rId272" Type="http://schemas.openxmlformats.org/officeDocument/2006/relationships/hyperlink" Target="https://otvet.mail.ru/answer/2077163801" TargetMode="External"/><Relationship Id="rId577" Type="http://schemas.openxmlformats.org/officeDocument/2006/relationships/hyperlink" Target="https://vk.com/wall-137087844_108234?w=wall-137087844_108234_r108275" TargetMode="External"/><Relationship Id="rId700" Type="http://schemas.openxmlformats.org/officeDocument/2006/relationships/hyperlink" Target="https://vk.com/wall-167393622_149100?reply=149253" TargetMode="External"/><Relationship Id="rId1123" Type="http://schemas.openxmlformats.org/officeDocument/2006/relationships/hyperlink" Target="https://pikabu.ru/story/demonstratsiya_dostizheniya_12765796?cid=353806892" TargetMode="External"/><Relationship Id="rId132" Type="http://schemas.openxmlformats.org/officeDocument/2006/relationships/hyperlink" Target="https://vk.com/wall-81321882_1137737" TargetMode="External"/><Relationship Id="rId784" Type="http://schemas.openxmlformats.org/officeDocument/2006/relationships/hyperlink" Target="https://mom.life/post/682a36c3b45b8d5f8d08ce4e" TargetMode="External"/><Relationship Id="rId991" Type="http://schemas.openxmlformats.org/officeDocument/2006/relationships/hyperlink" Target="https://mom.life/post/682e0279b43d2e7b4d5a51c9-posle-rodov-proshlo-tri-mesya" TargetMode="External"/><Relationship Id="rId1067" Type="http://schemas.openxmlformats.org/officeDocument/2006/relationships/hyperlink" Target="https://vk.com/wall-112207023_238212?w=wall-112207023_238212_r238246" TargetMode="External"/><Relationship Id="rId437" Type="http://schemas.openxmlformats.org/officeDocument/2006/relationships/hyperlink" Target="https://vk.com/wall-102022824_828125?w=wall-102022824_828125_r828244" TargetMode="External"/><Relationship Id="rId644" Type="http://schemas.openxmlformats.org/officeDocument/2006/relationships/hyperlink" Target="https://vk.com/wall-88570414_210434?w=wall-134449726_11434394_r11439586" TargetMode="External"/><Relationship Id="rId851" Type="http://schemas.openxmlformats.org/officeDocument/2006/relationships/hyperlink" Target="https://mom.life/post/682c2b3c5d148749f83c1b14-devochki-strashno-lezut-em-v" TargetMode="External"/><Relationship Id="rId283" Type="http://schemas.openxmlformats.org/officeDocument/2006/relationships/hyperlink" Target="https://mom.life/post/681ac741c1c9057ec037f7c0-podskazhite-pozhaluysta-ya-v" TargetMode="External"/><Relationship Id="rId490" Type="http://schemas.openxmlformats.org/officeDocument/2006/relationships/hyperlink" Target="https://otvet.mail.ru/question/242983619" TargetMode="External"/><Relationship Id="rId504" Type="http://schemas.openxmlformats.org/officeDocument/2006/relationships/hyperlink" Target="https://vk.com/wall-94658526_602447?reply=602511" TargetMode="External"/><Relationship Id="rId711" Type="http://schemas.openxmlformats.org/officeDocument/2006/relationships/hyperlink" Target="https://mom.life/post/68261247b54ba8149019e03e-chto-to-u-menya-posle-otpuska" TargetMode="External"/><Relationship Id="rId949" Type="http://schemas.openxmlformats.org/officeDocument/2006/relationships/hyperlink" Target="https://vk.com/wall-112011819_2245433?w=wall-112011819_2245433_r2247138" TargetMode="External"/><Relationship Id="rId1134" Type="http://schemas.openxmlformats.org/officeDocument/2006/relationships/hyperlink" Target="https://vk.com/wall-136313405_1258370" TargetMode="External"/><Relationship Id="rId78" Type="http://schemas.openxmlformats.org/officeDocument/2006/relationships/hyperlink" Target="https://dzen.ru/a/aBdQ7oxtNQTpTrkc" TargetMode="External"/><Relationship Id="rId143" Type="http://schemas.openxmlformats.org/officeDocument/2006/relationships/hyperlink" Target="https://mom.life/post/681872c514582d0ff53237c2-u-muzha-em-volosy-em-em" TargetMode="External"/><Relationship Id="rId350" Type="http://schemas.openxmlformats.org/officeDocument/2006/relationships/hyperlink" Target="https://vk.com/wall-8634046_1828320?w=wall-8634046_1828320_r1828506" TargetMode="External"/><Relationship Id="rId588" Type="http://schemas.openxmlformats.org/officeDocument/2006/relationships/hyperlink" Target="https://vk.com/wall-202202157_55764" TargetMode="External"/><Relationship Id="rId795" Type="http://schemas.openxmlformats.org/officeDocument/2006/relationships/hyperlink" Target="https://t.me/ivan_ber_chat/51925" TargetMode="External"/><Relationship Id="rId809" Type="http://schemas.openxmlformats.org/officeDocument/2006/relationships/hyperlink" Target="https://vk.com/wall-73916798_9290886" TargetMode="External"/><Relationship Id="rId9" Type="http://schemas.openxmlformats.org/officeDocument/2006/relationships/hyperlink" Target="https://medum.ru/id12604" TargetMode="External"/><Relationship Id="rId210" Type="http://schemas.openxmlformats.org/officeDocument/2006/relationships/hyperlink" Target="https://vk.com/wall-174774397_463701" TargetMode="External"/><Relationship Id="rId448" Type="http://schemas.openxmlformats.org/officeDocument/2006/relationships/hyperlink" Target="https://dzen.ru/a/aCCbeaNdIH3NuIYF?feed_exp=ordinary_feed&amp;from=channel&amp;integration=site_desktop&amp;place=subscriptions_channel&amp;secdata=COCei%2FvrMiABUA9qAQGQAQA%3D&amp;rid=3451311441.1349.1746996394732.12368&amp;referrer_clid=1400&amp;" TargetMode="External"/><Relationship Id="rId655" Type="http://schemas.openxmlformats.org/officeDocument/2006/relationships/hyperlink" Target="https://vk.com/wall-148648459_963573" TargetMode="External"/><Relationship Id="rId862" Type="http://schemas.openxmlformats.org/officeDocument/2006/relationships/hyperlink" Target="https://vk.com/wall-135803348_845465" TargetMode="External"/><Relationship Id="rId1078" Type="http://schemas.openxmlformats.org/officeDocument/2006/relationships/hyperlink" Target="https://youtube.com/watch?v=muip5ybeKgo&amp;lc=Ugx-PBrAHdMpj11tpyt4AaABAg.AIYO9p148obAIakzgv9bd6&amp;si=4tthbRKJcbcHZCd-" TargetMode="External"/><Relationship Id="rId294" Type="http://schemas.openxmlformats.org/officeDocument/2006/relationships/hyperlink" Target="https://mom.life/post/6819ddaa34c58f18761d07f9-privet-devochki-uzhasno-em" TargetMode="External"/><Relationship Id="rId308" Type="http://schemas.openxmlformats.org/officeDocument/2006/relationships/hyperlink" Target="https://mom.life/post/681774e1ce40524aa263a59b" TargetMode="External"/><Relationship Id="rId515" Type="http://schemas.openxmlformats.org/officeDocument/2006/relationships/hyperlink" Target="https://vk.com/wall-91120963_233509?reply=233527" TargetMode="External"/><Relationship Id="rId722" Type="http://schemas.openxmlformats.org/officeDocument/2006/relationships/hyperlink" Target="https://dzen.ru/a/aCGsGdl4Dm7UJbys?feed_exp=ordinary_feed&amp;from=channel&amp;integration=site_desktop&amp;place=subscriptions_channel&amp;secdata=CLe6tozuMiABUA9qAQGQAQA%3D&amp;rid=3552684348.1279.1747578801170.61684&amp;referrer_clid=1400&amp;" TargetMode="External"/><Relationship Id="rId1145" Type="http://schemas.openxmlformats.org/officeDocument/2006/relationships/hyperlink" Target="https://vk.com/wall-87460076_506567" TargetMode="External"/><Relationship Id="rId89" Type="http://schemas.openxmlformats.org/officeDocument/2006/relationships/hyperlink" Target="https://vk.com/wall-402711_60329?reply=60375" TargetMode="External"/><Relationship Id="rId154" Type="http://schemas.openxmlformats.org/officeDocument/2006/relationships/hyperlink" Target="https://mom.life/post/6817931b9854894a602d8f08-kak-ya-budu-vosstanavlivat" TargetMode="External"/><Relationship Id="rId361" Type="http://schemas.openxmlformats.org/officeDocument/2006/relationships/hyperlink" Target="https://mom.life/post/681b67519ff8096fa02c1e33-u-devochki-nachali-silno-em" TargetMode="External"/><Relationship Id="rId599" Type="http://schemas.openxmlformats.org/officeDocument/2006/relationships/hyperlink" Target="https://youtu.be/gOl2VWcW3LE?si=TDB47HkiHe8p0UVI" TargetMode="External"/><Relationship Id="rId1005" Type="http://schemas.openxmlformats.org/officeDocument/2006/relationships/hyperlink" Target="https://www.youtube.com/shorts/S4CE2Pxrgos" TargetMode="External"/><Relationship Id="rId459" Type="http://schemas.openxmlformats.org/officeDocument/2006/relationships/hyperlink" Target="https://pikabu.ru/story/delay_chtoto__12709787?cid=351934929" TargetMode="External"/><Relationship Id="rId666" Type="http://schemas.openxmlformats.org/officeDocument/2006/relationships/hyperlink" Target="https://vk.com/wall-177094528_1088123" TargetMode="External"/><Relationship Id="rId873" Type="http://schemas.openxmlformats.org/officeDocument/2006/relationships/hyperlink" Target="https://vk.com/wall-196389526_1602007" TargetMode="External"/><Relationship Id="rId1089" Type="http://schemas.openxmlformats.org/officeDocument/2006/relationships/hyperlink" Target="https://vk.com/wall-44321041_702126?reply=702202" TargetMode="External"/><Relationship Id="rId16" Type="http://schemas.openxmlformats.org/officeDocument/2006/relationships/hyperlink" Target="https://market.yandex.ru/user/w84btxp7n2dz73markwj9geu48/reviews" TargetMode="External"/><Relationship Id="rId221" Type="http://schemas.openxmlformats.org/officeDocument/2006/relationships/hyperlink" Target="https://ok.ru/group/54599233961994/topic/157437030370058?utm_campaign=web_share" TargetMode="External"/><Relationship Id="rId319" Type="http://schemas.openxmlformats.org/officeDocument/2006/relationships/hyperlink" Target="https://vk.com/wall-149519487_149601" TargetMode="External"/><Relationship Id="rId526" Type="http://schemas.openxmlformats.org/officeDocument/2006/relationships/hyperlink" Target="https://t.me/medic_smith/3572?comment=30742" TargetMode="External"/><Relationship Id="rId1156" Type="http://schemas.openxmlformats.org/officeDocument/2006/relationships/hyperlink" Target="https://otvet.mail.ru/question/267054484" TargetMode="External"/><Relationship Id="rId733" Type="http://schemas.openxmlformats.org/officeDocument/2006/relationships/hyperlink" Target="https://www.woman.ru/forum/GoToMessage/?id=99210487" TargetMode="External"/><Relationship Id="rId940" Type="http://schemas.openxmlformats.org/officeDocument/2006/relationships/hyperlink" Target="https://t.me/beautysophia/3372?comment=45326" TargetMode="External"/><Relationship Id="rId1016" Type="http://schemas.openxmlformats.org/officeDocument/2006/relationships/hyperlink" Target="https://youtube.com/shorts/yXZCkKDAHfc?lc=UgwOKNftcSyjn0ABW1V4AaABAg&amp;si=zXatwZzYFeAMw_jV" TargetMode="External"/><Relationship Id="rId165" Type="http://schemas.openxmlformats.org/officeDocument/2006/relationships/hyperlink" Target="https://telegram.me/liberanskaya/3080" TargetMode="External"/><Relationship Id="rId372" Type="http://schemas.openxmlformats.org/officeDocument/2006/relationships/hyperlink" Target="https://www.youtube.com/watch?v=PW1BW2neueU&amp;lc=Ugy6wmfHI91dIpTdchx4AaABAg" TargetMode="External"/><Relationship Id="rId677" Type="http://schemas.openxmlformats.org/officeDocument/2006/relationships/hyperlink" Target="https://vk.com/wall-146361880_3350860?reply=3353015" TargetMode="External"/><Relationship Id="rId800" Type="http://schemas.openxmlformats.org/officeDocument/2006/relationships/hyperlink" Target="https://dzen.ru/a/aCsRnSymiTAHesu6" TargetMode="External"/><Relationship Id="rId232" Type="http://schemas.openxmlformats.org/officeDocument/2006/relationships/hyperlink" Target="https://vk.com/wall-85156709_1162050?w=wall-85156709_1162050_r1162081" TargetMode="External"/><Relationship Id="rId884" Type="http://schemas.openxmlformats.org/officeDocument/2006/relationships/hyperlink" Target="https://vk.com/wall-59135535_1155613?w=wall-59135535_1155613_r1155810" TargetMode="External"/><Relationship Id="rId27" Type="http://schemas.openxmlformats.org/officeDocument/2006/relationships/hyperlink" Target="https://megapteka.ru/ufa/catalog/zabolevaniya-sustavov-58/fortedetrim-kapsuly-10000me-4530721" TargetMode="External"/><Relationship Id="rId537" Type="http://schemas.openxmlformats.org/officeDocument/2006/relationships/hyperlink" Target="https://youtube.com/shorts/MFe3891YeJs?lc=UgxXSshSB5-OKyVTfhN4AaABAg&amp;si=PbtCVHyVSiQExZbW" TargetMode="External"/><Relationship Id="rId744" Type="http://schemas.openxmlformats.org/officeDocument/2006/relationships/hyperlink" Target="https://vk.com/wall-163580423_435461?reply=435622" TargetMode="External"/><Relationship Id="rId951" Type="http://schemas.openxmlformats.org/officeDocument/2006/relationships/hyperlink" Target="https://vk.com/wall-47120073_3795499?offset=20&amp;w=wall-47120073_3795499_r3795763" TargetMode="External"/><Relationship Id="rId1167" Type="http://schemas.openxmlformats.org/officeDocument/2006/relationships/hyperlink" Target="https://dzen.ru/a/aDVL8REleyMdVPnG?from=feed&amp;integration=site_desktop&amp;place=subscriptions_feed&amp;secdata=CNjEqoHxMiABUA9qAQGQAQA%3D&amp;clid=1400&amp;rid=2296203084.1309.1748330938332.94889&amp;referrer_clid=1400&amp;" TargetMode="External"/><Relationship Id="rId80" Type="http://schemas.openxmlformats.org/officeDocument/2006/relationships/hyperlink" Target="https://youtu.be/ABdbIXuNzdQ?si=La2q3U6Bo7Jz-Ldu" TargetMode="External"/><Relationship Id="rId176" Type="http://schemas.openxmlformats.org/officeDocument/2006/relationships/hyperlink" Target="https://vk.com/wall-13642660_2986829?reply=2987456" TargetMode="External"/><Relationship Id="rId383" Type="http://schemas.openxmlformats.org/officeDocument/2006/relationships/hyperlink" Target="https://vk.com/wall-33519515_2679979" TargetMode="External"/><Relationship Id="rId590" Type="http://schemas.openxmlformats.org/officeDocument/2006/relationships/hyperlink" Target="https://vk.com/wall-199873238_65251" TargetMode="External"/><Relationship Id="rId604" Type="http://schemas.openxmlformats.org/officeDocument/2006/relationships/hyperlink" Target="https://telegram.me/put_k_chudu/407194" TargetMode="External"/><Relationship Id="rId811" Type="http://schemas.openxmlformats.org/officeDocument/2006/relationships/hyperlink" Target="http://vk.com/wall-118193328_3006163" TargetMode="External"/><Relationship Id="rId1027" Type="http://schemas.openxmlformats.org/officeDocument/2006/relationships/hyperlink" Target="https://dzen.ru/a/aC_mN_okWWVMz1DE" TargetMode="External"/><Relationship Id="rId243" Type="http://schemas.openxmlformats.org/officeDocument/2006/relationships/hyperlink" Target="https://vk.com/wall-126367623_72026" TargetMode="External"/><Relationship Id="rId450" Type="http://schemas.openxmlformats.org/officeDocument/2006/relationships/hyperlink" Target="https://dzen.ru/a/aCHfDR8AugyhAibE?feed_exp=ordinary_feed&amp;from=channel&amp;integration=site_desktop&amp;place=subscriptions_channel&amp;secdata=CKD2r6LsMiABUA9qAQGQAQA%3D&amp;rid=3227599095.1473.1747054361819.36146&amp;referrer_clid=1400&amp;" TargetMode="External"/><Relationship Id="rId688" Type="http://schemas.openxmlformats.org/officeDocument/2006/relationships/hyperlink" Target="https://vk.com/wall-133577465_1412395?reply=1412534" TargetMode="External"/><Relationship Id="rId895" Type="http://schemas.openxmlformats.org/officeDocument/2006/relationships/hyperlink" Target="https://pikabu.ru/story/pitanie_pitaniyu_rozn_pravilo_tarelki_kremlyovskaya_dieta_intervalnoe_golodanie_i_drugie_skazki_12742510?utm_source=linkshare&amp;utm_medium=sharing" TargetMode="External"/><Relationship Id="rId909" Type="http://schemas.openxmlformats.org/officeDocument/2006/relationships/hyperlink" Target="https://t.me/romaleonchuk/1230?comment=22661" TargetMode="External"/><Relationship Id="rId1080" Type="http://schemas.openxmlformats.org/officeDocument/2006/relationships/hyperlink" Target="https://vk.com/wall-42502560_454636" TargetMode="External"/><Relationship Id="rId38" Type="http://schemas.openxmlformats.org/officeDocument/2006/relationships/hyperlink" Target="https://www.woman.ru/health/thread-kak-izbavitsya-ot-ustalosti-id6256184/" TargetMode="External"/><Relationship Id="rId103" Type="http://schemas.openxmlformats.org/officeDocument/2006/relationships/hyperlink" Target="https://otvet.mail.ru/answer/2077013244" TargetMode="External"/><Relationship Id="rId310" Type="http://schemas.openxmlformats.org/officeDocument/2006/relationships/hyperlink" Target="https://telegram.me/volkovaforwomen/5853?comment=171868" TargetMode="External"/><Relationship Id="rId548" Type="http://schemas.openxmlformats.org/officeDocument/2006/relationships/hyperlink" Target="https://vk.com/wall-128350290_1772528" TargetMode="External"/><Relationship Id="rId755" Type="http://schemas.openxmlformats.org/officeDocument/2006/relationships/hyperlink" Target="https://vk.com/wall-137658144_1711060?w=wall-137658144_1711060_r1711179" TargetMode="External"/><Relationship Id="rId962" Type="http://schemas.openxmlformats.org/officeDocument/2006/relationships/hyperlink" Target="https://vk.com/wall-63416843_1267099" TargetMode="External"/><Relationship Id="rId1178" Type="http://schemas.openxmlformats.org/officeDocument/2006/relationships/hyperlink" Target="https://vk.com/wall-92573964_14462?w=wall-92573964_14462_r14498" TargetMode="External"/><Relationship Id="rId91" Type="http://schemas.openxmlformats.org/officeDocument/2006/relationships/hyperlink" Target="https://vk.com/wall-189409045_111813?w=wall-189409045_111813_r111876" TargetMode="External"/><Relationship Id="rId187" Type="http://schemas.openxmlformats.org/officeDocument/2006/relationships/hyperlink" Target="https://ok.ru/group/53006944502002/topic/158054008471026?utm_campaign=web_share" TargetMode="External"/><Relationship Id="rId394" Type="http://schemas.openxmlformats.org/officeDocument/2006/relationships/hyperlink" Target="https://vk.com/wall-88420867_732969?w=wall-88420867_732969_r733348" TargetMode="External"/><Relationship Id="rId408" Type="http://schemas.openxmlformats.org/officeDocument/2006/relationships/hyperlink" Target="https://vk.com/wall-143230453_467047" TargetMode="External"/><Relationship Id="rId615" Type="http://schemas.openxmlformats.org/officeDocument/2006/relationships/hyperlink" Target="https://vk.com/wall-33519515_2681666?reply=2682393" TargetMode="External"/><Relationship Id="rId822" Type="http://schemas.openxmlformats.org/officeDocument/2006/relationships/hyperlink" Target="https://dzen.ru/a/aCuNSPokWWVMeY1Y" TargetMode="External"/><Relationship Id="rId1038" Type="http://schemas.openxmlformats.org/officeDocument/2006/relationships/hyperlink" Target="https://vk.com/wall-110220095_259778?w=wall-110220095_259778_r259914" TargetMode="External"/><Relationship Id="rId254" Type="http://schemas.openxmlformats.org/officeDocument/2006/relationships/hyperlink" Target="https://vk.com/wall-134969922_961127" TargetMode="External"/><Relationship Id="rId699" Type="http://schemas.openxmlformats.org/officeDocument/2006/relationships/hyperlink" Target="https://vk.com/wall-167393622_149100" TargetMode="External"/><Relationship Id="rId1091" Type="http://schemas.openxmlformats.org/officeDocument/2006/relationships/hyperlink" Target="https://vk.com/wall-66956909_593610?w=wall-66956909_593610_r593725" TargetMode="External"/><Relationship Id="rId1105" Type="http://schemas.openxmlformats.org/officeDocument/2006/relationships/hyperlink" Target="https://vk.com/wall-62371937_2494094?w=wall-62371937_2494094_r2494931" TargetMode="External"/><Relationship Id="rId49" Type="http://schemas.openxmlformats.org/officeDocument/2006/relationships/hyperlink" Target="https://dzen.ru/a/aBXa-Qynn39gaX8C" TargetMode="External"/><Relationship Id="rId114" Type="http://schemas.openxmlformats.org/officeDocument/2006/relationships/hyperlink" Target="https://vk.com/wall-89459809_189033?w=wall-89459809_189033_r189283" TargetMode="External"/><Relationship Id="rId461" Type="http://schemas.openxmlformats.org/officeDocument/2006/relationships/hyperlink" Target="https://pikabu.ru/story/_podsnezhniki_v_sportzale_kto_oni_kak_raspoznat_12702341?cid=351936213" TargetMode="External"/><Relationship Id="rId559" Type="http://schemas.openxmlformats.org/officeDocument/2006/relationships/hyperlink" Target="https://vk.com/wall-73203923_472843?w=wall-73203923_472843_r472901" TargetMode="External"/><Relationship Id="rId766" Type="http://schemas.openxmlformats.org/officeDocument/2006/relationships/hyperlink" Target="https://vk.com/wall-33519515_2683881?w=wall-33519515_2683881_r2684660" TargetMode="External"/><Relationship Id="rId198" Type="http://schemas.openxmlformats.org/officeDocument/2006/relationships/hyperlink" Target="https://vk.com/wall-118474860_5804229" TargetMode="External"/><Relationship Id="rId321" Type="http://schemas.openxmlformats.org/officeDocument/2006/relationships/hyperlink" Target="https://vk.com/wall-149519487_149601?w=wall-149519487_149601_r149626" TargetMode="External"/><Relationship Id="rId419" Type="http://schemas.openxmlformats.org/officeDocument/2006/relationships/hyperlink" Target="https://vk.com/wall-59824190_762557?w=wall-59824190_762557_r762749" TargetMode="External"/><Relationship Id="rId626" Type="http://schemas.openxmlformats.org/officeDocument/2006/relationships/hyperlink" Target="https://vk.com/wall-167841355_1217706?reply=1218086" TargetMode="External"/><Relationship Id="rId973" Type="http://schemas.openxmlformats.org/officeDocument/2006/relationships/hyperlink" Target="https://youtu.be/qAOCK_1-fQI?si=FxzGN5CNA5oaO3uC" TargetMode="External"/><Relationship Id="rId1049" Type="http://schemas.openxmlformats.org/officeDocument/2006/relationships/hyperlink" Target="https://vt.tiktok.com/ZSh7ad3Ky/" TargetMode="External"/><Relationship Id="rId833" Type="http://schemas.openxmlformats.org/officeDocument/2006/relationships/hyperlink" Target="https://vk.com/wall-167393622_149716?w=wall-167393622_149716_r150004" TargetMode="External"/><Relationship Id="rId1116" Type="http://schemas.openxmlformats.org/officeDocument/2006/relationships/hyperlink" Target="https://www.woman.ru/health/diets/thread-preimuschestva-i-nedostatki-diet-id6266164/" TargetMode="External"/><Relationship Id="rId265" Type="http://schemas.openxmlformats.org/officeDocument/2006/relationships/hyperlink" Target="https://otvet.mail.ru/question/242915194" TargetMode="External"/><Relationship Id="rId472" Type="http://schemas.openxmlformats.org/officeDocument/2006/relationships/hyperlink" Target="https://t.me/cnpocu_coveta/3815?comment=47326" TargetMode="External"/><Relationship Id="rId900" Type="http://schemas.openxmlformats.org/officeDocument/2006/relationships/hyperlink" Target="https://vk.com/wall-96554981_149348" TargetMode="External"/><Relationship Id="rId125" Type="http://schemas.openxmlformats.org/officeDocument/2006/relationships/hyperlink" Target="https://vk.com/wall-201383364_10018" TargetMode="External"/><Relationship Id="rId332" Type="http://schemas.openxmlformats.org/officeDocument/2006/relationships/hyperlink" Target="https://vk.com/wall-163467912_321466?w=wall-163467912_321466_r321604" TargetMode="External"/><Relationship Id="rId777" Type="http://schemas.openxmlformats.org/officeDocument/2006/relationships/hyperlink" Target="https://vk.com/wall-172880205_378383?reply=378674" TargetMode="External"/><Relationship Id="rId984" Type="http://schemas.openxmlformats.org/officeDocument/2006/relationships/hyperlink" Target="https://vt.tiktok.com/ZShnfXAGj/" TargetMode="External"/><Relationship Id="rId637" Type="http://schemas.openxmlformats.org/officeDocument/2006/relationships/hyperlink" Target="https://vk.com/wall-114393375_350185" TargetMode="External"/><Relationship Id="rId844" Type="http://schemas.openxmlformats.org/officeDocument/2006/relationships/hyperlink" Target="https://vk.com/wall-164398576_134653?reply=134675" TargetMode="External"/><Relationship Id="rId276" Type="http://schemas.openxmlformats.org/officeDocument/2006/relationships/hyperlink" Target="https://otvet.mail.ru/question/242900361" TargetMode="External"/><Relationship Id="rId483" Type="http://schemas.openxmlformats.org/officeDocument/2006/relationships/hyperlink" Target="https://vk.com/wall-212135840_29745" TargetMode="External"/><Relationship Id="rId690" Type="http://schemas.openxmlformats.org/officeDocument/2006/relationships/hyperlink" Target="https://vk.com/wall-70251224_62811?w=wall-70251224_62811_r62819" TargetMode="External"/><Relationship Id="rId704" Type="http://schemas.openxmlformats.org/officeDocument/2006/relationships/hyperlink" Target="https://mom.life/post/6827120ea0d98900b91dad81-iz-za-togo-chto-malo-splyu" TargetMode="External"/><Relationship Id="rId911" Type="http://schemas.openxmlformats.org/officeDocument/2006/relationships/hyperlink" Target="https://telegram.me/liberanskaya/3134" TargetMode="External"/><Relationship Id="rId1127" Type="http://schemas.openxmlformats.org/officeDocument/2006/relationships/hyperlink" Target="https://t.me/sportsmens1/26592?comment=1037977" TargetMode="External"/><Relationship Id="rId40" Type="http://schemas.openxmlformats.org/officeDocument/2006/relationships/hyperlink" Target="https://www.woman.ru/forum/GoToMessage/?id=99049804" TargetMode="External"/><Relationship Id="rId136" Type="http://schemas.openxmlformats.org/officeDocument/2006/relationships/hyperlink" Target="https://vk.com/wall-144139308_426127?w=wall-144139308_426127_r426212" TargetMode="External"/><Relationship Id="rId343" Type="http://schemas.openxmlformats.org/officeDocument/2006/relationships/hyperlink" Target="https://vk.com/wall-142433077_679742?reply=679890" TargetMode="External"/><Relationship Id="rId550" Type="http://schemas.openxmlformats.org/officeDocument/2006/relationships/hyperlink" Target="https://vk.com/wall-185731603_296416" TargetMode="External"/><Relationship Id="rId788" Type="http://schemas.openxmlformats.org/officeDocument/2006/relationships/hyperlink" Target="https://mom.life/post/6829fc5b4c74146273484ee4-tak-esli-em-volosy-em-sp" TargetMode="External"/><Relationship Id="rId995" Type="http://schemas.openxmlformats.org/officeDocument/2006/relationships/hyperlink" Target="https://mom.life/post/682ebe23e7728d761c45adb6-em-vypadayut-em-em-volos" TargetMode="External"/><Relationship Id="rId1180" Type="http://schemas.openxmlformats.org/officeDocument/2006/relationships/hyperlink" Target="https://vk.com/wall-219379279_28946" TargetMode="External"/><Relationship Id="rId203" Type="http://schemas.openxmlformats.org/officeDocument/2006/relationships/hyperlink" Target="https://vk.com/wall-66788329_5123947?offset=20&amp;w=wall-66788329_5123947_r5124111" TargetMode="External"/><Relationship Id="rId648" Type="http://schemas.openxmlformats.org/officeDocument/2006/relationships/hyperlink" Target="https://www.woman.ru/health/woman-health/thread-postkovid-zatyanulsya-id6261341/" TargetMode="External"/><Relationship Id="rId855" Type="http://schemas.openxmlformats.org/officeDocument/2006/relationships/hyperlink" Target="https://mom.life/post/682b9b975bd6a114c273f284-kak-spravitsya-s-poslerodov" TargetMode="External"/><Relationship Id="rId1040" Type="http://schemas.openxmlformats.org/officeDocument/2006/relationships/hyperlink" Target="https://vt.tiktok.com/ZShWTEJq7/" TargetMode="External"/><Relationship Id="rId287" Type="http://schemas.openxmlformats.org/officeDocument/2006/relationships/hyperlink" Target="https://mom.life/post/681a2e15c44ed0413e5647a7-dva-mesyaca-a-imenno-cherez" TargetMode="External"/><Relationship Id="rId410" Type="http://schemas.openxmlformats.org/officeDocument/2006/relationships/hyperlink" Target="https://vk.com/wall-103021826_110218" TargetMode="External"/><Relationship Id="rId494" Type="http://schemas.openxmlformats.org/officeDocument/2006/relationships/hyperlink" Target="https://otvet.mail.ru/answer/2077534955" TargetMode="External"/><Relationship Id="rId508" Type="http://schemas.openxmlformats.org/officeDocument/2006/relationships/hyperlink" Target="https://vk.com/wall-201708050_186235?w=wall-201708050_186235_r186239" TargetMode="External"/><Relationship Id="rId715" Type="http://schemas.openxmlformats.org/officeDocument/2006/relationships/hyperlink" Target="https://mom.life/post/682611627bfa9570c51e8bc6-vypadeniem-em-volos-em-n" TargetMode="External"/><Relationship Id="rId922" Type="http://schemas.openxmlformats.org/officeDocument/2006/relationships/hyperlink" Target="https://vk.com/wall-211304351_41656?w=wall-211304351_41656_r41751" TargetMode="External"/><Relationship Id="rId1138" Type="http://schemas.openxmlformats.org/officeDocument/2006/relationships/hyperlink" Target="https://vk.com/wall-135803348_849482?w=wall-135803348_849482_r849972" TargetMode="External"/><Relationship Id="rId147" Type="http://schemas.openxmlformats.org/officeDocument/2006/relationships/hyperlink" Target="https://mom.life/post/6817eb97dc2fb47e951ea55e-kto-polzovalsya-maslom-rozm" TargetMode="External"/><Relationship Id="rId354" Type="http://schemas.openxmlformats.org/officeDocument/2006/relationships/hyperlink" Target="https://vk.com/wall-118493645_616394" TargetMode="External"/><Relationship Id="rId799" Type="http://schemas.openxmlformats.org/officeDocument/2006/relationships/hyperlink" Target="https://youtube.com/watch?v=0eG-C9C9eJo&amp;lc=UgzlpGbNn1HcmykR6pl4AaABAg&amp;si=67xjfdRkKUEa_br1" TargetMode="External"/><Relationship Id="rId51" Type="http://schemas.openxmlformats.org/officeDocument/2006/relationships/hyperlink" Target="https://youtube.com/shorts/6ca1VsqUmr4?lc=UgwmArIIGYQ5NzWe8kN4AaABAg&amp;si=4TyRtbpoAsWR4Eih" TargetMode="External"/><Relationship Id="rId561" Type="http://schemas.openxmlformats.org/officeDocument/2006/relationships/hyperlink" Target="https://vk.com/wall-75686415_199816?offset=20&amp;w=wall-75686415_199816_r199918" TargetMode="External"/><Relationship Id="rId659" Type="http://schemas.openxmlformats.org/officeDocument/2006/relationships/hyperlink" Target="https://vk.com/wall-125265767_71529" TargetMode="External"/><Relationship Id="rId866" Type="http://schemas.openxmlformats.org/officeDocument/2006/relationships/hyperlink" Target="https://vk.com/wall-6523189_6214451" TargetMode="External"/><Relationship Id="rId214" Type="http://schemas.openxmlformats.org/officeDocument/2006/relationships/hyperlink" Target="https://vk.com/wall-73203923_472392" TargetMode="External"/><Relationship Id="rId298" Type="http://schemas.openxmlformats.org/officeDocument/2006/relationships/hyperlink" Target="https://vk.com/wall-101163845_39326?w=wall-101163845_39326_r39334" TargetMode="External"/><Relationship Id="rId421" Type="http://schemas.openxmlformats.org/officeDocument/2006/relationships/hyperlink" Target="https://vk.com/wall-75609462_1893041?w=wall-75609462_1893041_r1893073" TargetMode="External"/><Relationship Id="rId519" Type="http://schemas.openxmlformats.org/officeDocument/2006/relationships/hyperlink" Target="https://dzen.ru/a/aCOVVB8Augyhhl7k?feed_exp=ordinary_feed&amp;from=channel&amp;integration=site_desktop&amp;place=subscriptions_channel&amp;secdata=CIDn29fsMiABUA9qAQGQAQA%3D&amp;rid=553330357.1345.1747173583809.69039&amp;referrer_clid=1400&amp;" TargetMode="External"/><Relationship Id="rId1051" Type="http://schemas.openxmlformats.org/officeDocument/2006/relationships/hyperlink" Target="https://vt.tiktok.com/ZShWTGoyE/" TargetMode="External"/><Relationship Id="rId1149" Type="http://schemas.openxmlformats.org/officeDocument/2006/relationships/hyperlink" Target="https://otvet.mail.ru/question/267057437?reply=4408692295" TargetMode="External"/><Relationship Id="rId158" Type="http://schemas.openxmlformats.org/officeDocument/2006/relationships/hyperlink" Target="https://mom.life/post/681774e1ce40524aa263a59b" TargetMode="External"/><Relationship Id="rId726" Type="http://schemas.openxmlformats.org/officeDocument/2006/relationships/hyperlink" Target="https://vk.com/wall-67777518_74089" TargetMode="External"/><Relationship Id="rId933" Type="http://schemas.openxmlformats.org/officeDocument/2006/relationships/hyperlink" Target="https://www.youtube.com/watch?v=jS8gKqHMKwk&amp;lc=UgyaSwmaBianWM3thNN4AaABAg" TargetMode="External"/><Relationship Id="rId1009" Type="http://schemas.openxmlformats.org/officeDocument/2006/relationships/hyperlink" Target="https://www.youtube.com/shorts/4LKHQqEWbBw" TargetMode="External"/><Relationship Id="rId62" Type="http://schemas.openxmlformats.org/officeDocument/2006/relationships/hyperlink" Target="https://youtube.com/shorts/5ri1ANe0BUs?lc=Ugy6cKFzPX2oGZMV0sB4AaABAg&amp;si=ZJb08ek_fJfdRr1Q" TargetMode="External"/><Relationship Id="rId365" Type="http://schemas.openxmlformats.org/officeDocument/2006/relationships/hyperlink" Target="https://t.me/magerya/13072?comment=898539" TargetMode="External"/><Relationship Id="rId572" Type="http://schemas.openxmlformats.org/officeDocument/2006/relationships/hyperlink" Target="https://vk.com/wall-53404865_842980" TargetMode="External"/><Relationship Id="rId225" Type="http://schemas.openxmlformats.org/officeDocument/2006/relationships/hyperlink" Target="https://vk.com/wall-129785825_841831?w=wall-129785825_841831_r841852" TargetMode="External"/><Relationship Id="rId432" Type="http://schemas.openxmlformats.org/officeDocument/2006/relationships/hyperlink" Target="https://vk.com/wall-186276145_211484" TargetMode="External"/><Relationship Id="rId877" Type="http://schemas.openxmlformats.org/officeDocument/2006/relationships/hyperlink" Target="https://vk.com/wall-75686415_200988?reply=201194" TargetMode="External"/><Relationship Id="rId1062" Type="http://schemas.openxmlformats.org/officeDocument/2006/relationships/hyperlink" Target="https://vk.com/wall-48951027_79591" TargetMode="External"/><Relationship Id="rId737" Type="http://schemas.openxmlformats.org/officeDocument/2006/relationships/hyperlink" Target="https://dzen.ru/a/aClc4yULO2OTmsrn" TargetMode="External"/><Relationship Id="rId944" Type="http://schemas.openxmlformats.org/officeDocument/2006/relationships/hyperlink" Target="https://vk.com/wall-120332219_790545?w=wall-120332219_790545_r790598" TargetMode="External"/><Relationship Id="rId73" Type="http://schemas.openxmlformats.org/officeDocument/2006/relationships/hyperlink" Target="https://www.youtube.com/watch?v=rLtWsyFvfgY&amp;lc=UgwR2gBwUTFPXRZQJ0l4AaABAg" TargetMode="External"/><Relationship Id="rId169" Type="http://schemas.openxmlformats.org/officeDocument/2006/relationships/hyperlink" Target="https://dzen.ru/a/aBjzgMjQd2ypJbXn" TargetMode="External"/><Relationship Id="rId376" Type="http://schemas.openxmlformats.org/officeDocument/2006/relationships/hyperlink" Target="https://otvet.mail.ru/question/242981832" TargetMode="External"/><Relationship Id="rId583" Type="http://schemas.openxmlformats.org/officeDocument/2006/relationships/hyperlink" Target="https://vk.com/wall-173864848_49271?w=wall-173864848_49271_r49338" TargetMode="External"/><Relationship Id="rId790" Type="http://schemas.openxmlformats.org/officeDocument/2006/relationships/hyperlink" Target="https://vk.com/friends?section=all&amp;w=wall-179684605_330573_r332238" TargetMode="External"/><Relationship Id="rId804" Type="http://schemas.openxmlformats.org/officeDocument/2006/relationships/hyperlink" Target="https://youtu.be/uEPt-qrfbUE?si=Wsk10g8ZhqHnlk8Q" TargetMode="External"/><Relationship Id="rId4" Type="http://schemas.openxmlformats.org/officeDocument/2006/relationships/hyperlink" Target="https://irecommend.ru/content/lekarstvennyi-preparat-ao-medana-farma-fortedetrim-vitamin-d" TargetMode="External"/><Relationship Id="rId236" Type="http://schemas.openxmlformats.org/officeDocument/2006/relationships/hyperlink" Target="http://www.youtube.com/watch?v=qa7ViB1legY" TargetMode="External"/><Relationship Id="rId443" Type="http://schemas.openxmlformats.org/officeDocument/2006/relationships/hyperlink" Target="https://vk.com/wall-66172496_813689?w=wall-66172496_813689_r813855" TargetMode="External"/><Relationship Id="rId650" Type="http://schemas.openxmlformats.org/officeDocument/2006/relationships/hyperlink" Target="https://www.woman.ru/forum/GoToMessage/?id=99169974" TargetMode="External"/><Relationship Id="rId888" Type="http://schemas.openxmlformats.org/officeDocument/2006/relationships/hyperlink" Target="https://pikabu.ru/story/mozhno_li_podtyanut_telo_ezhednevnoy_zaryadkoy_12747094?cid=353023357" TargetMode="External"/><Relationship Id="rId1073" Type="http://schemas.openxmlformats.org/officeDocument/2006/relationships/hyperlink" Target="https://vk.com/wall-37462290_53031?reply=53042" TargetMode="External"/><Relationship Id="rId303" Type="http://schemas.openxmlformats.org/officeDocument/2006/relationships/hyperlink" Target="https://vk.com/wall-223157341_7730" TargetMode="External"/><Relationship Id="rId748" Type="http://schemas.openxmlformats.org/officeDocument/2006/relationships/hyperlink" Target="https://vk.com/wall-67794506_1235161" TargetMode="External"/><Relationship Id="rId955" Type="http://schemas.openxmlformats.org/officeDocument/2006/relationships/hyperlink" Target="https://vk.com/wall-792937_747761" TargetMode="External"/><Relationship Id="rId1140" Type="http://schemas.openxmlformats.org/officeDocument/2006/relationships/hyperlink" Target="https://vk.com/wall-43077189_112897?reply=112912" TargetMode="External"/><Relationship Id="rId84" Type="http://schemas.openxmlformats.org/officeDocument/2006/relationships/hyperlink" Target="https://vk.com/wall-189750117_185948" TargetMode="External"/><Relationship Id="rId387" Type="http://schemas.openxmlformats.org/officeDocument/2006/relationships/hyperlink" Target="https://vk.com/wall-33118494_261916?w=wall-33118494_261916_r261948" TargetMode="External"/><Relationship Id="rId510" Type="http://schemas.openxmlformats.org/officeDocument/2006/relationships/hyperlink" Target="https://vk.com/wall-73506807_942018?reply=942501" TargetMode="External"/><Relationship Id="rId594" Type="http://schemas.openxmlformats.org/officeDocument/2006/relationships/hyperlink" Target="https://dzen.ru/a/aCQi4h8AugyhqQfA" TargetMode="External"/><Relationship Id="rId608" Type="http://schemas.openxmlformats.org/officeDocument/2006/relationships/hyperlink" Target="https://vk.com/wall-170350216_276052" TargetMode="External"/><Relationship Id="rId815" Type="http://schemas.openxmlformats.org/officeDocument/2006/relationships/hyperlink" Target="https://vk.com/wall-33519515_2684670?reply=2685056" TargetMode="External"/><Relationship Id="rId247" Type="http://schemas.openxmlformats.org/officeDocument/2006/relationships/hyperlink" Target="https://vk.com/wall-79251232_1276620?w=wall-79251232_1276620_r1276700" TargetMode="External"/><Relationship Id="rId899" Type="http://schemas.openxmlformats.org/officeDocument/2006/relationships/hyperlink" Target="https://youtube.com/watch?v=VOCDLbHsghg&amp;lc=UgxIogTfJk82YPkvVsB4AaABAg&amp;si=0ukwrxHDzDg8-WIC" TargetMode="External"/><Relationship Id="rId1000" Type="http://schemas.openxmlformats.org/officeDocument/2006/relationships/hyperlink" Target="https://mom.life/post/682ec3e8c058c51c505d6fae-iz-problem-na-gormonalno" TargetMode="External"/><Relationship Id="rId1084" Type="http://schemas.openxmlformats.org/officeDocument/2006/relationships/hyperlink" Target="https://vk.com/wall-148321109_204594" TargetMode="External"/><Relationship Id="rId107" Type="http://schemas.openxmlformats.org/officeDocument/2006/relationships/hyperlink" Target="https://otvet.mail.ru/question/242888631" TargetMode="External"/><Relationship Id="rId454" Type="http://schemas.openxmlformats.org/officeDocument/2006/relationships/hyperlink" Target="https://ok.ru/group/57305633652846/topic/158124610198894?utm_campaign=web_share" TargetMode="External"/><Relationship Id="rId661" Type="http://schemas.openxmlformats.org/officeDocument/2006/relationships/hyperlink" Target="https://vk.com/wall-108519436_475379" TargetMode="External"/><Relationship Id="rId759" Type="http://schemas.openxmlformats.org/officeDocument/2006/relationships/hyperlink" Target="https://vk.com/wall-150054253_475449" TargetMode="External"/><Relationship Id="rId966" Type="http://schemas.openxmlformats.org/officeDocument/2006/relationships/hyperlink" Target="https://vk.com/wall-125098938_749990?w=wall-125098938_749990_r750103" TargetMode="External"/><Relationship Id="rId11" Type="http://schemas.openxmlformats.org/officeDocument/2006/relationships/hyperlink" Target="https://www.otzyvru.com/fortedetrim/review-2035631" TargetMode="External"/><Relationship Id="rId314" Type="http://schemas.openxmlformats.org/officeDocument/2006/relationships/hyperlink" Target="https://dzen.ru/a/aBtdw_lcalZHnVZb" TargetMode="External"/><Relationship Id="rId398" Type="http://schemas.openxmlformats.org/officeDocument/2006/relationships/hyperlink" Target="https://vk.com/wall-158393246_1588931" TargetMode="External"/><Relationship Id="rId521" Type="http://schemas.openxmlformats.org/officeDocument/2006/relationships/hyperlink" Target="https://dzen.ru/a/aCNgmR8AugyhdmTd?feed_exp=ordinary_feed&amp;from=channel&amp;integration=site_desktop&amp;place=subscriptions_channel&amp;secdata=CKiP%2B9DsMiABUA9qAQGQAQA%3D&amp;rid=1231360329.1250.1747175081961.46857&amp;referrer_clid=1400&amp;" TargetMode="External"/><Relationship Id="rId619" Type="http://schemas.openxmlformats.org/officeDocument/2006/relationships/hyperlink" Target="https://vk.com/wall-92937216_58970" TargetMode="External"/><Relationship Id="rId1151" Type="http://schemas.openxmlformats.org/officeDocument/2006/relationships/hyperlink" Target="https://vk.com/wall-33519515_2688297?reply=2689080" TargetMode="External"/><Relationship Id="rId95" Type="http://schemas.openxmlformats.org/officeDocument/2006/relationships/hyperlink" Target="https://vk.com/wall-202159253_181556" TargetMode="External"/><Relationship Id="rId160" Type="http://schemas.openxmlformats.org/officeDocument/2006/relationships/hyperlink" Target="https://vk.com/wall-129275975_782953?offset=20&amp;w=wall-129275975_782953_r783110" TargetMode="External"/><Relationship Id="rId826" Type="http://schemas.openxmlformats.org/officeDocument/2006/relationships/hyperlink" Target="https://vk.com/wall-8634046_1830434?reply=1830512" TargetMode="External"/><Relationship Id="rId1011" Type="http://schemas.openxmlformats.org/officeDocument/2006/relationships/hyperlink" Target="https://www.youtube.com/watch?v=8-szkFXEMzA&amp;pp=ygUf0LLQuNGC0LDQvNC40L3RiyDQvNGD0LbRh9C40L3QtQ%3D%3D" TargetMode="External"/><Relationship Id="rId1109" Type="http://schemas.openxmlformats.org/officeDocument/2006/relationships/hyperlink" Target="https://vk.com/wall-54841713_1842586?w=wall-54841713_1842586_r1844412" TargetMode="External"/><Relationship Id="rId258" Type="http://schemas.openxmlformats.org/officeDocument/2006/relationships/hyperlink" Target="https://vk.com/wall-149305128_409293?reply=409320" TargetMode="External"/><Relationship Id="rId465" Type="http://schemas.openxmlformats.org/officeDocument/2006/relationships/hyperlink" Target="https://vk.com/wall-43831033_40008?w=wall-43831033_40008_r40063" TargetMode="External"/><Relationship Id="rId672" Type="http://schemas.openxmlformats.org/officeDocument/2006/relationships/hyperlink" Target="https://vk.com/wall-149170868_554433" TargetMode="External"/><Relationship Id="rId1095" Type="http://schemas.openxmlformats.org/officeDocument/2006/relationships/hyperlink" Target="https://vk.com/wall-139881290_629488?reply=629661" TargetMode="External"/><Relationship Id="rId22" Type="http://schemas.openxmlformats.org/officeDocument/2006/relationships/hyperlink" Target="https://market.yandex.ru/product--fortedetrim-kaps/1908216151/reviews?sku=102158187749&amp;sort_by=date&amp;page=1" TargetMode="External"/><Relationship Id="rId118" Type="http://schemas.openxmlformats.org/officeDocument/2006/relationships/hyperlink" Target="https://t.me/buzulukvkurse/52354?comment=26748" TargetMode="External"/><Relationship Id="rId325" Type="http://schemas.openxmlformats.org/officeDocument/2006/relationships/hyperlink" Target="https://vk.com/wall-132920134_174056" TargetMode="External"/><Relationship Id="rId532" Type="http://schemas.openxmlformats.org/officeDocument/2006/relationships/hyperlink" Target="https://www.youtube.com/watch?v=XFbrT3d2VHk&amp;lc=UgziKob91E_KzYdd4pl4AaABAg" TargetMode="External"/><Relationship Id="rId977" Type="http://schemas.openxmlformats.org/officeDocument/2006/relationships/hyperlink" Target="https://t.me/polinassay/3787?comment=70413" TargetMode="External"/><Relationship Id="rId1162" Type="http://schemas.openxmlformats.org/officeDocument/2006/relationships/hyperlink" Target="https://vk.com/wall-187886497_236413?reply=236572" TargetMode="External"/><Relationship Id="rId171" Type="http://schemas.openxmlformats.org/officeDocument/2006/relationships/hyperlink" Target="https://vk.com/wall-206388161_42376?reply=42407" TargetMode="External"/><Relationship Id="rId837" Type="http://schemas.openxmlformats.org/officeDocument/2006/relationships/hyperlink" Target="https://t.me/modsminecraft332/851?comment=63946" TargetMode="External"/><Relationship Id="rId1022" Type="http://schemas.openxmlformats.org/officeDocument/2006/relationships/hyperlink" Target="https://vk.com/wall-34350462_624316?reply=624379" TargetMode="External"/><Relationship Id="rId269" Type="http://schemas.openxmlformats.org/officeDocument/2006/relationships/hyperlink" Target="https://otvet.mail.ru/answer/2077185190" TargetMode="External"/><Relationship Id="rId476" Type="http://schemas.openxmlformats.org/officeDocument/2006/relationships/hyperlink" Target="https://t.me/kgavrilovnanews/154187?comment=11145856" TargetMode="External"/><Relationship Id="rId683" Type="http://schemas.openxmlformats.org/officeDocument/2006/relationships/hyperlink" Target="https://vk.com/wall-144353696_3022260" TargetMode="External"/><Relationship Id="rId890" Type="http://schemas.openxmlformats.org/officeDocument/2006/relationships/hyperlink" Target="https://pikabu.ru/story/dnevnik_khudeyushchego_den_9_12746927?cid=353022116" TargetMode="External"/><Relationship Id="rId904" Type="http://schemas.openxmlformats.org/officeDocument/2006/relationships/hyperlink" Target="https://vk.com/wall-77983280_413113" TargetMode="External"/><Relationship Id="rId33" Type="http://schemas.openxmlformats.org/officeDocument/2006/relationships/hyperlink" Target="https://spb.uteka.ru/vitaminy/vitaminnye-preparaty/fortedetrim/reviews/" TargetMode="External"/><Relationship Id="rId129" Type="http://schemas.openxmlformats.org/officeDocument/2006/relationships/hyperlink" Target="https://vk.com/wall-185590164_787669?w=wall-185590164_787669_r789093" TargetMode="External"/><Relationship Id="rId336" Type="http://schemas.openxmlformats.org/officeDocument/2006/relationships/hyperlink" Target="https://vk.com/wall-146414683_2760265?w=wall-146414683_2760265_r2760993" TargetMode="External"/><Relationship Id="rId543" Type="http://schemas.openxmlformats.org/officeDocument/2006/relationships/hyperlink" Target="https://telegram.me/popolitovteam/4415" TargetMode="External"/><Relationship Id="rId988" Type="http://schemas.openxmlformats.org/officeDocument/2006/relationships/hyperlink" Target="https://mom.life/post/682ce4d62f4fc12e8218f6f2-devochki-zhutko-em-vypadat" TargetMode="External"/><Relationship Id="rId1173" Type="http://schemas.openxmlformats.org/officeDocument/2006/relationships/hyperlink" Target="https://vk.com/wall-186247858_1435471?w=wall-186247858_1435471_r1436120" TargetMode="External"/><Relationship Id="rId182" Type="http://schemas.openxmlformats.org/officeDocument/2006/relationships/hyperlink" Target="https://vk.com/wall-55122354_1423891?offset=80&amp;w=wall-55122354_1423891_r1424478" TargetMode="External"/><Relationship Id="rId403" Type="http://schemas.openxmlformats.org/officeDocument/2006/relationships/hyperlink" Target="https://vk.com/wall-126883252_360071" TargetMode="External"/><Relationship Id="rId750" Type="http://schemas.openxmlformats.org/officeDocument/2006/relationships/hyperlink" Target="https://telegram.me/familyhealthguide0/494" TargetMode="External"/><Relationship Id="rId848" Type="http://schemas.openxmlformats.org/officeDocument/2006/relationships/hyperlink" Target="https://vk.com/wall-73940434_499807?w=wall-73940434_499807_r499876" TargetMode="External"/><Relationship Id="rId1033" Type="http://schemas.openxmlformats.org/officeDocument/2006/relationships/hyperlink" Target="https://vk.com/wall-43647561_287050" TargetMode="External"/><Relationship Id="rId487" Type="http://schemas.openxmlformats.org/officeDocument/2006/relationships/hyperlink" Target="https://otvet.mail.ru/question/242994715" TargetMode="External"/><Relationship Id="rId610" Type="http://schemas.openxmlformats.org/officeDocument/2006/relationships/hyperlink" Target="https://vk.com/wall-170350216_276052?reply=276309" TargetMode="External"/><Relationship Id="rId694" Type="http://schemas.openxmlformats.org/officeDocument/2006/relationships/hyperlink" Target="https://vk.com/wall-193716306_17861?reply=17881" TargetMode="External"/><Relationship Id="rId708" Type="http://schemas.openxmlformats.org/officeDocument/2006/relationships/hyperlink" Target="https://mom.life/post/6826b1940161466c6f4ea2bf" TargetMode="External"/><Relationship Id="rId915" Type="http://schemas.openxmlformats.org/officeDocument/2006/relationships/hyperlink" Target="https://vk.com/wall-217743649_14223?reply=14259" TargetMode="External"/><Relationship Id="rId347" Type="http://schemas.openxmlformats.org/officeDocument/2006/relationships/hyperlink" Target="https://www.woman.ru/health/diets/thread-nabrala-ves-posle-rodov-id6258010/" TargetMode="External"/><Relationship Id="rId999" Type="http://schemas.openxmlformats.org/officeDocument/2006/relationships/hyperlink" Target="https://mom.life/post/682ec3e8c058c51c505d6fae-iz-problem-na-gormonalno" TargetMode="External"/><Relationship Id="rId1100" Type="http://schemas.openxmlformats.org/officeDocument/2006/relationships/hyperlink" Target="https://vk.com/wall-226824348_1695" TargetMode="External"/><Relationship Id="rId44" Type="http://schemas.openxmlformats.org/officeDocument/2006/relationships/hyperlink" Target="https://www.woman.ru/forum/GoToMessage/?id=99027983" TargetMode="External"/><Relationship Id="rId554" Type="http://schemas.openxmlformats.org/officeDocument/2006/relationships/hyperlink" Target="https://vk.com/wall-110697272_613823" TargetMode="External"/><Relationship Id="rId761" Type="http://schemas.openxmlformats.org/officeDocument/2006/relationships/hyperlink" Target="https://vk.com/wall-150054253_475449?w=wall-150054253_475449_r475629" TargetMode="External"/><Relationship Id="rId859" Type="http://schemas.openxmlformats.org/officeDocument/2006/relationships/hyperlink" Target="https://vk.com/wall-70601728_161053?w=wall-70601728_161053_r161062" TargetMode="External"/><Relationship Id="rId193" Type="http://schemas.openxmlformats.org/officeDocument/2006/relationships/hyperlink" Target="https://vk.com/wall-184142829_121627" TargetMode="External"/><Relationship Id="rId207" Type="http://schemas.openxmlformats.org/officeDocument/2006/relationships/hyperlink" Target="https://vk.com/wall-130120151_860074?w=wall-130120151_860074_r860128" TargetMode="External"/><Relationship Id="rId414" Type="http://schemas.openxmlformats.org/officeDocument/2006/relationships/hyperlink" Target="https://vk.com/wall-59161856_176497" TargetMode="External"/><Relationship Id="rId498" Type="http://schemas.openxmlformats.org/officeDocument/2006/relationships/hyperlink" Target="https://vk.com/wall-188977267_25275?reply=25284" TargetMode="External"/><Relationship Id="rId621" Type="http://schemas.openxmlformats.org/officeDocument/2006/relationships/hyperlink" Target="https://vk.com/wall-117764704_5410695" TargetMode="External"/><Relationship Id="rId1044" Type="http://schemas.openxmlformats.org/officeDocument/2006/relationships/hyperlink" Target="https://vt.tiktok.com/ZSh75VjRs/" TargetMode="External"/><Relationship Id="rId260" Type="http://schemas.openxmlformats.org/officeDocument/2006/relationships/hyperlink" Target="https://vk.com/wall-189486814_10388?w=wall-189486814_10388_r10409" TargetMode="External"/><Relationship Id="rId719" Type="http://schemas.openxmlformats.org/officeDocument/2006/relationships/hyperlink" Target="https://vk.com/wall-26456494_3270737?reply=3270922" TargetMode="External"/><Relationship Id="rId926" Type="http://schemas.openxmlformats.org/officeDocument/2006/relationships/hyperlink" Target="https://vk.com/wall-186247858_1427948?w=wall-186247858_1427948_r1428570" TargetMode="External"/><Relationship Id="rId1111" Type="http://schemas.openxmlformats.org/officeDocument/2006/relationships/hyperlink" Target="https://vk.com/wall-86526160_169262?w=wall-86526160_169262_r169301" TargetMode="External"/><Relationship Id="rId55" Type="http://schemas.openxmlformats.org/officeDocument/2006/relationships/hyperlink" Target="https://t.me/einher/2306" TargetMode="External"/><Relationship Id="rId120" Type="http://schemas.openxmlformats.org/officeDocument/2006/relationships/hyperlink" Target="https://t.me/rutkismary/9102?comment=1943182" TargetMode="External"/><Relationship Id="rId358" Type="http://schemas.openxmlformats.org/officeDocument/2006/relationships/hyperlink" Target="https://otvet.mail.ru/answer/2077197534" TargetMode="External"/><Relationship Id="rId565" Type="http://schemas.openxmlformats.org/officeDocument/2006/relationships/hyperlink" Target="https://vk.com/wall-48183890_1743868?w=wall-48183890_1743868_r1743937" TargetMode="External"/><Relationship Id="rId772" Type="http://schemas.openxmlformats.org/officeDocument/2006/relationships/hyperlink" Target="https://vk.com/wall-131969905_213705?reply=213723" TargetMode="External"/><Relationship Id="rId218" Type="http://schemas.openxmlformats.org/officeDocument/2006/relationships/hyperlink" Target="https://ok.ru/group/54799239675930/topic/157699389230362?utm_campaign=web_share" TargetMode="External"/><Relationship Id="rId425" Type="http://schemas.openxmlformats.org/officeDocument/2006/relationships/hyperlink" Target="https://vk.com/wall-67713317_1814772?w=wall-67713317_1814772_r1814864" TargetMode="External"/><Relationship Id="rId632" Type="http://schemas.openxmlformats.org/officeDocument/2006/relationships/hyperlink" Target="https://vk.com/wall-66222698_1436214?w=wall-66222698_1436214_r1436314" TargetMode="External"/><Relationship Id="rId1055" Type="http://schemas.openxmlformats.org/officeDocument/2006/relationships/hyperlink" Target="https://mom.life/post/682f726c53cd5d2bf15430ec-prosto-proydus-rukami-po" TargetMode="External"/><Relationship Id="rId271" Type="http://schemas.openxmlformats.org/officeDocument/2006/relationships/hyperlink" Target="https://otvet.mail.ru/answer/2077129318" TargetMode="External"/><Relationship Id="rId937" Type="http://schemas.openxmlformats.org/officeDocument/2006/relationships/hyperlink" Target="https://dzen.ru/a/aC6px_okWWVMZylk?from=feed&amp;utm_referrer=https%3A%2F%2Fzen.yandex.com&amp;integration=site_desktop&amp;place=subscriptions_feed&amp;secdata=CMCyhbLvMiA9UMcIagE9kAEA&amp;clid=1400&amp;rid=507916739.1460.1747901841668.74818&amp;referrer_clid=1400&amp;" TargetMode="External"/><Relationship Id="rId1122" Type="http://schemas.openxmlformats.org/officeDocument/2006/relationships/hyperlink" Target="https://pikabu.ru/story/demonstratsiya_dostizheniya_12765796?utm_source=linkshare&amp;utm_medium=sharing" TargetMode="External"/><Relationship Id="rId66" Type="http://schemas.openxmlformats.org/officeDocument/2006/relationships/hyperlink" Target="https://dzen.ru/a/Z_eYHp9Jd3kR-6ye" TargetMode="External"/><Relationship Id="rId131" Type="http://schemas.openxmlformats.org/officeDocument/2006/relationships/hyperlink" Target="https://vk.com/wall-85978992_695914?w=wall-85978992_695914_r697414" TargetMode="External"/><Relationship Id="rId369" Type="http://schemas.openxmlformats.org/officeDocument/2006/relationships/hyperlink" Target="https://t.me/eco_m_a_m_a/716548" TargetMode="External"/><Relationship Id="rId576" Type="http://schemas.openxmlformats.org/officeDocument/2006/relationships/hyperlink" Target="https://vk.com/wall-137087844_108234" TargetMode="External"/><Relationship Id="rId783" Type="http://schemas.openxmlformats.org/officeDocument/2006/relationships/hyperlink" Target="https://mom.life/post/682a36c3b45b8d5f8d08ce4e-ochen-silno-em-vypadayut" TargetMode="External"/><Relationship Id="rId990" Type="http://schemas.openxmlformats.org/officeDocument/2006/relationships/hyperlink" Target="https://mom.life/post/682e0279b43d2e7b4d5a51c9" TargetMode="External"/><Relationship Id="rId229" Type="http://schemas.openxmlformats.org/officeDocument/2006/relationships/hyperlink" Target="https://vk.com/wall-64735800_1545332?reply=1545653" TargetMode="External"/><Relationship Id="rId436" Type="http://schemas.openxmlformats.org/officeDocument/2006/relationships/hyperlink" Target="https://vk.com/wall-102022824_828125" TargetMode="External"/><Relationship Id="rId643" Type="http://schemas.openxmlformats.org/officeDocument/2006/relationships/hyperlink" Target="https://vk.com/wall-144139308_426805?w=wall-144139308_426805_r426832" TargetMode="External"/><Relationship Id="rId1066" Type="http://schemas.openxmlformats.org/officeDocument/2006/relationships/hyperlink" Target="https://vk.com/wall-112207023_238212" TargetMode="External"/><Relationship Id="rId850" Type="http://schemas.openxmlformats.org/officeDocument/2006/relationships/hyperlink" Target="https://mom.life/post/682c453461e1dc4fae1e97de-pomozhet-li-pri-vypadeniyah" TargetMode="External"/><Relationship Id="rId948" Type="http://schemas.openxmlformats.org/officeDocument/2006/relationships/hyperlink" Target="https://vk.com/wall-112011819_2245433?reply=2247309" TargetMode="External"/><Relationship Id="rId1133" Type="http://schemas.openxmlformats.org/officeDocument/2006/relationships/hyperlink" Target="https://vk.com/wall-43831033_40654?offset=20&amp;w=wall-43831033_40654_r40864" TargetMode="External"/><Relationship Id="rId77" Type="http://schemas.openxmlformats.org/officeDocument/2006/relationships/hyperlink" Target="https://dzen.ru/a/aBXa-Qynn39gaX8C?feed_exp=ordinary_feed&amp;from=channel&amp;integration=site_desktop&amp;place=subscriptions_channel&amp;secdata=CNCOuavpMiABUA9qAQGQAQA%3D&amp;rid=2623975490.1327.1746395339075.44789&amp;referrer_clid=1400&amp;" TargetMode="External"/><Relationship Id="rId282" Type="http://schemas.openxmlformats.org/officeDocument/2006/relationships/hyperlink" Target="https://mom.life/post/681ad8efed110c19d2375fa2-posle-ispolneniya-rebenku-8" TargetMode="External"/><Relationship Id="rId503" Type="http://schemas.openxmlformats.org/officeDocument/2006/relationships/hyperlink" Target="https://vk.com/wall-94658526_602447" TargetMode="External"/><Relationship Id="rId587" Type="http://schemas.openxmlformats.org/officeDocument/2006/relationships/hyperlink" Target="https://vk.com/wall-151227408_113513?w=wall-151227408_113513_r113675" TargetMode="External"/><Relationship Id="rId710" Type="http://schemas.openxmlformats.org/officeDocument/2006/relationships/hyperlink" Target="https://mom.life/post/682686cbf09c73755842dbdd-devochkii-ot-vypadeniya-e" TargetMode="External"/><Relationship Id="rId808" Type="http://schemas.openxmlformats.org/officeDocument/2006/relationships/hyperlink" Target="https://vk.com/wall-81824379_7496205?w=wall-81824379_7496205_r7496977" TargetMode="External"/><Relationship Id="rId8" Type="http://schemas.openxmlformats.org/officeDocument/2006/relationships/hyperlink" Target="https://medum.ru/r17033" TargetMode="External"/><Relationship Id="rId142" Type="http://schemas.openxmlformats.org/officeDocument/2006/relationships/hyperlink" Target="https://vk.com/wall-33519515_2675520?offset=20&amp;w=wall-33519515_2675520_r2676662" TargetMode="External"/><Relationship Id="rId447" Type="http://schemas.openxmlformats.org/officeDocument/2006/relationships/hyperlink" Target="https://vk.com/wall-55122354_1425622?w=wall-55122354_1425622_r1426646" TargetMode="External"/><Relationship Id="rId794" Type="http://schemas.openxmlformats.org/officeDocument/2006/relationships/hyperlink" Target="http://www.tiktok.com/@uncle_ber/video/7506019202759757074" TargetMode="External"/><Relationship Id="rId1077" Type="http://schemas.openxmlformats.org/officeDocument/2006/relationships/hyperlink" Target="https://www.youtube.com/watch?v=muip5ybeKgo&amp;lc=Ugx-PBrAHdMpj11tpyt4AaABAg" TargetMode="External"/><Relationship Id="rId654" Type="http://schemas.openxmlformats.org/officeDocument/2006/relationships/hyperlink" Target="https://vk.com/wall-95593062_531060?reply=531158" TargetMode="External"/><Relationship Id="rId861" Type="http://schemas.openxmlformats.org/officeDocument/2006/relationships/hyperlink" Target="https://vk.com/wall-61005538_104385?reply=104412" TargetMode="External"/><Relationship Id="rId959" Type="http://schemas.openxmlformats.org/officeDocument/2006/relationships/hyperlink" Target="https://vk.com/wall-61125714_107942" TargetMode="External"/><Relationship Id="rId293" Type="http://schemas.openxmlformats.org/officeDocument/2006/relationships/hyperlink" Target="https://mom.life/post/681a128752659f230d427f21" TargetMode="External"/><Relationship Id="rId307" Type="http://schemas.openxmlformats.org/officeDocument/2006/relationships/hyperlink" Target="https://vk.com/wall-74204231_754369?reply=755968" TargetMode="External"/><Relationship Id="rId514" Type="http://schemas.openxmlformats.org/officeDocument/2006/relationships/hyperlink" Target="https://vk.com/wall-91120963_233509" TargetMode="External"/><Relationship Id="rId721" Type="http://schemas.openxmlformats.org/officeDocument/2006/relationships/hyperlink" Target="https://dzen.ru/a/aCc3bSTxsFChGlkJ" TargetMode="External"/><Relationship Id="rId1144" Type="http://schemas.openxmlformats.org/officeDocument/2006/relationships/hyperlink" Target="https://vk.com/wall-79081221_35759?w=wall-79081221_35759_r35783" TargetMode="External"/><Relationship Id="rId88" Type="http://schemas.openxmlformats.org/officeDocument/2006/relationships/hyperlink" Target="https://vk.com/wall-402711_60329" TargetMode="External"/><Relationship Id="rId153" Type="http://schemas.openxmlformats.org/officeDocument/2006/relationships/hyperlink" Target="https://mom.life/post/6817a6da2ac42e76ad2bc468" TargetMode="External"/><Relationship Id="rId360" Type="http://schemas.openxmlformats.org/officeDocument/2006/relationships/hyperlink" Target="https://mom.life/post/681be7ac7a757b170639a84b" TargetMode="External"/><Relationship Id="rId598" Type="http://schemas.openxmlformats.org/officeDocument/2006/relationships/hyperlink" Target="https://youtu.be/gOl2VWcW3LE?si=TDB47HkiHe8p0UVI" TargetMode="External"/><Relationship Id="rId819" Type="http://schemas.openxmlformats.org/officeDocument/2006/relationships/hyperlink" Target="http://vk.com/wall-103924276_1911215" TargetMode="External"/><Relationship Id="rId1004" Type="http://schemas.openxmlformats.org/officeDocument/2006/relationships/hyperlink" Target="http://www.youtube.com/watch?v=qAOCK_1-fQI&amp;lc=Ugz17APjef-ckB2Onb94AaABAg.AIQwpJLXct3AISn6r_XiCn" TargetMode="External"/><Relationship Id="rId220" Type="http://schemas.openxmlformats.org/officeDocument/2006/relationships/hyperlink" Target="https://ok.ru/group/54599233961994/topic/157437030370058?utm_campaign=web_share" TargetMode="External"/><Relationship Id="rId458" Type="http://schemas.openxmlformats.org/officeDocument/2006/relationships/hyperlink" Target="https://pikabu.ru/story/delay_chtoto__12709787?utm_source=linkshare&amp;utm_medium=sharing" TargetMode="External"/><Relationship Id="rId665" Type="http://schemas.openxmlformats.org/officeDocument/2006/relationships/hyperlink" Target="https://vk.com/wall-98017701_667065?reply=667257" TargetMode="External"/><Relationship Id="rId872" Type="http://schemas.openxmlformats.org/officeDocument/2006/relationships/hyperlink" Target="https://vk.com/wall-144353696_3028372?reply=3029496" TargetMode="External"/><Relationship Id="rId1088" Type="http://schemas.openxmlformats.org/officeDocument/2006/relationships/hyperlink" Target="https://vk.com/wall-44321041_702126" TargetMode="External"/><Relationship Id="rId15" Type="http://schemas.openxmlformats.org/officeDocument/2006/relationships/hyperlink" Target="https://market.yandex.ru/product--fortedetrim-kaps/1908216151/reviews?uniqueId=148482831&amp;sku=102158194737&amp;offerId=hss4fyOpZa_QiRLDX4JLww" TargetMode="External"/><Relationship Id="rId318" Type="http://schemas.openxmlformats.org/officeDocument/2006/relationships/hyperlink" Target="https://vk.com/wall-208972539_31932?w=wall-208972539_31932_r32017" TargetMode="External"/><Relationship Id="rId525" Type="http://schemas.openxmlformats.org/officeDocument/2006/relationships/hyperlink" Target="https://vk.com/wall-73953791_529847?w=wall-73953791_529847_r529924" TargetMode="External"/><Relationship Id="rId732" Type="http://schemas.openxmlformats.org/officeDocument/2006/relationships/hyperlink" Target="https://www.woman.ru/forum/GoToMessage/?id=99208091" TargetMode="External"/><Relationship Id="rId1155" Type="http://schemas.openxmlformats.org/officeDocument/2006/relationships/hyperlink" Target="https://otvet.mail.ru/question/267054484" TargetMode="External"/><Relationship Id="rId99" Type="http://schemas.openxmlformats.org/officeDocument/2006/relationships/hyperlink" Target="https://vk.com/wall-100634090_161752?w=wall-100634090_161752_r161826" TargetMode="External"/><Relationship Id="rId164" Type="http://schemas.openxmlformats.org/officeDocument/2006/relationships/hyperlink" Target="https://vk.com/wall-844447_1850144?reply=1850595" TargetMode="External"/><Relationship Id="rId371" Type="http://schemas.openxmlformats.org/officeDocument/2006/relationships/hyperlink" Target="https://youtu.be/PW1BW2neueU?si=EpnxutMhc9AQmZRL" TargetMode="External"/><Relationship Id="rId1015" Type="http://schemas.openxmlformats.org/officeDocument/2006/relationships/hyperlink" Target="https://www.youtube.com/shorts/yXZCkKDAHfc" TargetMode="External"/><Relationship Id="rId469" Type="http://schemas.openxmlformats.org/officeDocument/2006/relationships/hyperlink" Target="https://t.me/katya_zharaya/3144?comment=39368" TargetMode="External"/><Relationship Id="rId676" Type="http://schemas.openxmlformats.org/officeDocument/2006/relationships/hyperlink" Target="https://vk.com/wall-146361880_3350860" TargetMode="External"/><Relationship Id="rId883" Type="http://schemas.openxmlformats.org/officeDocument/2006/relationships/hyperlink" Target="https://vk.com/wall-59135535_1155613" TargetMode="External"/><Relationship Id="rId1099" Type="http://schemas.openxmlformats.org/officeDocument/2006/relationships/hyperlink" Target="https://vk.com/wall-72993761_288070?w=wall-72993761_288070_r288143" TargetMode="External"/><Relationship Id="rId26" Type="http://schemas.openxmlformats.org/officeDocument/2006/relationships/hyperlink" Target="https://www.rigla.ru/product/143311" TargetMode="External"/><Relationship Id="rId231" Type="http://schemas.openxmlformats.org/officeDocument/2006/relationships/hyperlink" Target="https://vk.com/wall-85156709_1162050?w=wall-85156709_1162050_r1162193" TargetMode="External"/><Relationship Id="rId329" Type="http://schemas.openxmlformats.org/officeDocument/2006/relationships/hyperlink" Target="https://vk.com/wall-197339283_169730?reply=169877" TargetMode="External"/><Relationship Id="rId536" Type="http://schemas.openxmlformats.org/officeDocument/2006/relationships/hyperlink" Target="https://youtu.be/MFe3891YeJs?si=34vbOpAFHii_vgE2" TargetMode="External"/><Relationship Id="rId1166" Type="http://schemas.openxmlformats.org/officeDocument/2006/relationships/hyperlink" Target="https://dzen.ru/a/aDVL8REleyMdVPnG?from=feed&amp;integration=site_desktop&amp;place=subscriptions_feed&amp;secdata=CNjEqoHxMiABUA9qAQGQAQA%3D&amp;clid=1400&amp;rid=2296203084.1309.1748330938332.94889&amp;referrer_clid=1400&amp;" TargetMode="External"/><Relationship Id="rId175" Type="http://schemas.openxmlformats.org/officeDocument/2006/relationships/hyperlink" Target="https://vk.com/wall-13642660_2986829?w=wall-13642660_2986829_r2987276" TargetMode="External"/><Relationship Id="rId743" Type="http://schemas.openxmlformats.org/officeDocument/2006/relationships/hyperlink" Target="https://vk.com/wall-163580423_435461?w=wall-163580423_435461_r435624" TargetMode="External"/><Relationship Id="rId950" Type="http://schemas.openxmlformats.org/officeDocument/2006/relationships/hyperlink" Target="https://vk.com/wall-47120073_3795499" TargetMode="External"/><Relationship Id="rId1026" Type="http://schemas.openxmlformats.org/officeDocument/2006/relationships/hyperlink" Target="https://dzen.ru/a/aC_HpPokWWVMx-Fp" TargetMode="External"/><Relationship Id="rId382" Type="http://schemas.openxmlformats.org/officeDocument/2006/relationships/hyperlink" Target="https://dzen.ru/a/aCGdJMZqiXGuFJi5?auth_provider=yandex" TargetMode="External"/><Relationship Id="rId603" Type="http://schemas.openxmlformats.org/officeDocument/2006/relationships/hyperlink" Target="https://youtu.be/59Qw256ZELM?si=Z7wb2w9yWH_OPSEy" TargetMode="External"/><Relationship Id="rId687" Type="http://schemas.openxmlformats.org/officeDocument/2006/relationships/hyperlink" Target="https://vk.com/wall-133577465_1412395" TargetMode="External"/><Relationship Id="rId810" Type="http://schemas.openxmlformats.org/officeDocument/2006/relationships/hyperlink" Target="https://vk.com/wall-73916798_9290886?reply=9291279" TargetMode="External"/><Relationship Id="rId908" Type="http://schemas.openxmlformats.org/officeDocument/2006/relationships/hyperlink" Target="https://t.me/romaleonchuk/1230?comment=22670" TargetMode="External"/><Relationship Id="rId242" Type="http://schemas.openxmlformats.org/officeDocument/2006/relationships/hyperlink" Target="http://www.ok.ru/group/50803562643628/topic/158597067135916" TargetMode="External"/><Relationship Id="rId894" Type="http://schemas.openxmlformats.org/officeDocument/2006/relationships/hyperlink" Target="https://pikabu.ru/story/pokhudenie_onlayn_minus_30kg_i_khochu_eshche_zameryi_i_anons_pesni_12744676?cid=353023930" TargetMode="External"/><Relationship Id="rId1177" Type="http://schemas.openxmlformats.org/officeDocument/2006/relationships/hyperlink" Target="https://vk.com/wall-92573964_14462" TargetMode="External"/><Relationship Id="rId37" Type="http://schemas.openxmlformats.org/officeDocument/2006/relationships/hyperlink" Target="https://www.woman.ru/forum/GoToMessage/?id=99028441" TargetMode="External"/><Relationship Id="rId102" Type="http://schemas.openxmlformats.org/officeDocument/2006/relationships/hyperlink" Target="https://otvet.mail.ru/question/242871646" TargetMode="External"/><Relationship Id="rId547" Type="http://schemas.openxmlformats.org/officeDocument/2006/relationships/hyperlink" Target="https://www.youtube.com/watch?v=Jz0m18ibhIo&amp;lc=UgxhPU2T6IOIjh9jcQp4AaABAg" TargetMode="External"/><Relationship Id="rId754" Type="http://schemas.openxmlformats.org/officeDocument/2006/relationships/hyperlink" Target="https://vk.com/wall-137658144_1711060" TargetMode="External"/><Relationship Id="rId961" Type="http://schemas.openxmlformats.org/officeDocument/2006/relationships/hyperlink" Target="https://vk.com/wall-61125714_107942?w=wall-61125714_107942_r108010" TargetMode="External"/><Relationship Id="rId90" Type="http://schemas.openxmlformats.org/officeDocument/2006/relationships/hyperlink" Target="https://vk.com/wall-189409045_111813" TargetMode="External"/><Relationship Id="rId186" Type="http://schemas.openxmlformats.org/officeDocument/2006/relationships/hyperlink" Target="https://ok.ru/group/53006944502002/topic/158054008471026?utm_campaign=web_share" TargetMode="External"/><Relationship Id="rId393" Type="http://schemas.openxmlformats.org/officeDocument/2006/relationships/hyperlink" Target="https://vk.com/wall-88420867_732969" TargetMode="External"/><Relationship Id="rId407" Type="http://schemas.openxmlformats.org/officeDocument/2006/relationships/hyperlink" Target="https://vk.com/wall-174774397_464003?w=wall-174774397_464003_r464198" TargetMode="External"/><Relationship Id="rId614" Type="http://schemas.openxmlformats.org/officeDocument/2006/relationships/hyperlink" Target="https://vk.com/wall-33519515_2681666" TargetMode="External"/><Relationship Id="rId821" Type="http://schemas.openxmlformats.org/officeDocument/2006/relationships/hyperlink" Target="https://dzen.ru/a/aCuNSPokWWVMeY1Y" TargetMode="External"/><Relationship Id="rId1037" Type="http://schemas.openxmlformats.org/officeDocument/2006/relationships/hyperlink" Target="https://vk.com/wall-110220095_259778?reply=259934" TargetMode="External"/><Relationship Id="rId253" Type="http://schemas.openxmlformats.org/officeDocument/2006/relationships/hyperlink" Target="https://vk.com/wall-147761648_397196?reply=397282" TargetMode="External"/><Relationship Id="rId460" Type="http://schemas.openxmlformats.org/officeDocument/2006/relationships/hyperlink" Target="https://pikabu.ru/story/_podsnezhniki_v_sportzale_kto_oni_kak_raspoznat_12702341?utm_source=linkshare&amp;utm_medium=sharing" TargetMode="External"/><Relationship Id="rId698" Type="http://schemas.openxmlformats.org/officeDocument/2006/relationships/hyperlink" Target="https://vk.com/wall-129785825_842833?w=wall-129785825_842833_r842879" TargetMode="External"/><Relationship Id="rId919" Type="http://schemas.openxmlformats.org/officeDocument/2006/relationships/hyperlink" Target="https://vk.com/wall-211009051_52643?w=wall-211009051_52643_r52674" TargetMode="External"/><Relationship Id="rId1090" Type="http://schemas.openxmlformats.org/officeDocument/2006/relationships/hyperlink" Target="https://vk.com/wall-66956909_593610" TargetMode="External"/><Relationship Id="rId1104" Type="http://schemas.openxmlformats.org/officeDocument/2006/relationships/hyperlink" Target="https://vk.com/wall-62371937_2494094" TargetMode="External"/><Relationship Id="rId48" Type="http://schemas.openxmlformats.org/officeDocument/2006/relationships/hyperlink" Target="https://www.woman.ru/forum/GoToMessage/?id=99033206" TargetMode="External"/><Relationship Id="rId113" Type="http://schemas.openxmlformats.org/officeDocument/2006/relationships/hyperlink" Target="https://vk.com/wall-89459809_189033" TargetMode="External"/><Relationship Id="rId320" Type="http://schemas.openxmlformats.org/officeDocument/2006/relationships/hyperlink" Target="https://vk.com/wall-149519487_149601?reply=149632" TargetMode="External"/><Relationship Id="rId558" Type="http://schemas.openxmlformats.org/officeDocument/2006/relationships/hyperlink" Target="https://vk.com/wall-73203923_472843" TargetMode="External"/><Relationship Id="rId765" Type="http://schemas.openxmlformats.org/officeDocument/2006/relationships/hyperlink" Target="https://vk.com/wall-33519515_2683881" TargetMode="External"/><Relationship Id="rId972" Type="http://schemas.openxmlformats.org/officeDocument/2006/relationships/hyperlink" Target="https://youtube.com/watch?v=RT6nBi8oJN4&amp;lc=UgxqjjgZFZOHx059ccR4AaABAg&amp;si=S6co6jI_LkmDoQx3" TargetMode="External"/><Relationship Id="rId197" Type="http://schemas.openxmlformats.org/officeDocument/2006/relationships/hyperlink" Target="https://vk.com/wall-64214104_8103328?offset=20&amp;w=wall-64214104_8103328_r8104533" TargetMode="External"/><Relationship Id="rId418" Type="http://schemas.openxmlformats.org/officeDocument/2006/relationships/hyperlink" Target="https://vk.com/wall-59824190_762557" TargetMode="External"/><Relationship Id="rId625" Type="http://schemas.openxmlformats.org/officeDocument/2006/relationships/hyperlink" Target="https://vk.com/wall-167841355_1217706" TargetMode="External"/><Relationship Id="rId832" Type="http://schemas.openxmlformats.org/officeDocument/2006/relationships/hyperlink" Target="http://vk.com/wall-167393622_149716" TargetMode="External"/><Relationship Id="rId1048" Type="http://schemas.openxmlformats.org/officeDocument/2006/relationships/hyperlink" Target="https://vt.tiktok.com/ZShWwL7po/" TargetMode="External"/><Relationship Id="rId264" Type="http://schemas.openxmlformats.org/officeDocument/2006/relationships/hyperlink" Target="https://vk.com/wall-219733105_107100?reply=107182&amp;thread=107106" TargetMode="External"/><Relationship Id="rId471" Type="http://schemas.openxmlformats.org/officeDocument/2006/relationships/hyperlink" Target="https://telegram.me/cnpocu_coveta/3815" TargetMode="External"/><Relationship Id="rId1115" Type="http://schemas.openxmlformats.org/officeDocument/2006/relationships/hyperlink" Target="https://www.woman.ru/forum/GoToMessage/?id=99296895" TargetMode="External"/><Relationship Id="rId59" Type="http://schemas.openxmlformats.org/officeDocument/2006/relationships/hyperlink" Target="https://dzen.ru/a/aBmUfrMU3SM_3vAh" TargetMode="External"/><Relationship Id="rId124" Type="http://schemas.openxmlformats.org/officeDocument/2006/relationships/hyperlink" Target="https://vk.com/wall-52943529_701672?w=wall-52943529_701672_r701715" TargetMode="External"/><Relationship Id="rId569" Type="http://schemas.openxmlformats.org/officeDocument/2006/relationships/hyperlink" Target="https://vk.com/wall-120545282_98053" TargetMode="External"/><Relationship Id="rId776" Type="http://schemas.openxmlformats.org/officeDocument/2006/relationships/hyperlink" Target="https://vk.com/wall-172880205_378383?w=wall-172880205_378383_r378680" TargetMode="External"/><Relationship Id="rId983" Type="http://schemas.openxmlformats.org/officeDocument/2006/relationships/hyperlink" Target="https://vt.tiktok.com/ZShndAGQw/" TargetMode="External"/><Relationship Id="rId331" Type="http://schemas.openxmlformats.org/officeDocument/2006/relationships/hyperlink" Target="https://vk.com/wall-163467912_321466?w=wall-163467912_321466_r321578" TargetMode="External"/><Relationship Id="rId429" Type="http://schemas.openxmlformats.org/officeDocument/2006/relationships/hyperlink" Target="https://vk.com/wall-48411100_630328?reply=630416" TargetMode="External"/><Relationship Id="rId636" Type="http://schemas.openxmlformats.org/officeDocument/2006/relationships/hyperlink" Target="https://vk.com/wall-58343385_8620073?reply=8620433" TargetMode="External"/><Relationship Id="rId1059" Type="http://schemas.openxmlformats.org/officeDocument/2006/relationships/hyperlink" Target="https://vk.com/wall-55122354_1430593?reply=1430739" TargetMode="External"/><Relationship Id="rId843" Type="http://schemas.openxmlformats.org/officeDocument/2006/relationships/hyperlink" Target="https://vk.com/wall-164398576_134653" TargetMode="External"/><Relationship Id="rId1126" Type="http://schemas.openxmlformats.org/officeDocument/2006/relationships/hyperlink" Target="https://t.me/sportsmens1/26592" TargetMode="External"/><Relationship Id="rId275" Type="http://schemas.openxmlformats.org/officeDocument/2006/relationships/hyperlink" Target="https://otvet.mail.ru/answer/2077128550" TargetMode="External"/><Relationship Id="rId482" Type="http://schemas.openxmlformats.org/officeDocument/2006/relationships/hyperlink" Target="https://t.me/immmargot/2412?comment=16101" TargetMode="External"/><Relationship Id="rId703" Type="http://schemas.openxmlformats.org/officeDocument/2006/relationships/hyperlink" Target="https://mom.life/post/6827120ea0d98900b91dad81-iz-za-togo-chto-malo-splyu" TargetMode="External"/><Relationship Id="rId910" Type="http://schemas.openxmlformats.org/officeDocument/2006/relationships/hyperlink" Target="https://t.me/romaleonchuk/1230?comment=22672" TargetMode="External"/><Relationship Id="rId135" Type="http://schemas.openxmlformats.org/officeDocument/2006/relationships/hyperlink" Target="https://vk.com/wall-144139308_426127" TargetMode="External"/><Relationship Id="rId342" Type="http://schemas.openxmlformats.org/officeDocument/2006/relationships/hyperlink" Target="https://vk.com/wall-142433077_679742?w=wall-142433077_679742_r679884" TargetMode="External"/><Relationship Id="rId787" Type="http://schemas.openxmlformats.org/officeDocument/2006/relationships/hyperlink" Target="https://mom.life/post/6829fc5b4c74146273484ee4-tak-esli-em-volosy-em-sp" TargetMode="External"/><Relationship Id="rId994" Type="http://schemas.openxmlformats.org/officeDocument/2006/relationships/hyperlink" Target="https://mom.life/post/682e278ae2b903390e760cb4-5-mesyacev-posle-rodov-em" TargetMode="External"/><Relationship Id="rId202" Type="http://schemas.openxmlformats.org/officeDocument/2006/relationships/hyperlink" Target="https://vk.com/wall-66788329_5123947?offset=20&amp;w=wall-66788329_5123947_r5124530" TargetMode="External"/><Relationship Id="rId647" Type="http://schemas.openxmlformats.org/officeDocument/2006/relationships/hyperlink" Target="https://vk.com/wall-61371807_480605?w=wall-75609462_1893041_r1893353" TargetMode="External"/><Relationship Id="rId854" Type="http://schemas.openxmlformats.org/officeDocument/2006/relationships/hyperlink" Target="https://mom.life/post/682b9b975bd6a114c273f284-kak-spravitsya-s-poslerodov" TargetMode="External"/><Relationship Id="rId286" Type="http://schemas.openxmlformats.org/officeDocument/2006/relationships/hyperlink" Target="https://mom.life/post/681a2e15c44ed0413e5647a7-dva-mesyaca-a-imenno-cherez" TargetMode="External"/><Relationship Id="rId493" Type="http://schemas.openxmlformats.org/officeDocument/2006/relationships/hyperlink" Target="https://otvet.mail.ru/question/242977272" TargetMode="External"/><Relationship Id="rId507" Type="http://schemas.openxmlformats.org/officeDocument/2006/relationships/hyperlink" Target="https://vk.com/wall-201708050_186235" TargetMode="External"/><Relationship Id="rId714" Type="http://schemas.openxmlformats.org/officeDocument/2006/relationships/hyperlink" Target="https://mom.life/post/682611627bfa9570c51e8bc6-vypadeniem-em-volos-em-n" TargetMode="External"/><Relationship Id="rId921" Type="http://schemas.openxmlformats.org/officeDocument/2006/relationships/hyperlink" Target="https://vk.com/wall-211304351_41656?reply=41753" TargetMode="External"/><Relationship Id="rId1137" Type="http://schemas.openxmlformats.org/officeDocument/2006/relationships/hyperlink" Target="https://vk.com/wall-135803348_849482?t2fs=9d31444ca89d6abba3_3&amp;w=wall-135803348_849482_r850016" TargetMode="External"/><Relationship Id="rId50" Type="http://schemas.openxmlformats.org/officeDocument/2006/relationships/hyperlink" Target="https://youtu.be/6ca1VsqUmr4?si=FB2lOrZqIEeenmvD" TargetMode="External"/><Relationship Id="rId146" Type="http://schemas.openxmlformats.org/officeDocument/2006/relationships/hyperlink" Target="https://mom.life/post/68184ac8cbc8443db00a40bc-devochki-kto-tozhe-muchaetsya" TargetMode="External"/><Relationship Id="rId353" Type="http://schemas.openxmlformats.org/officeDocument/2006/relationships/hyperlink" Target="https://vk.com/wall-179684605_330573?w=wall-179684605_330573_r330682" TargetMode="External"/><Relationship Id="rId560" Type="http://schemas.openxmlformats.org/officeDocument/2006/relationships/hyperlink" Target="https://vk.com/wall-75686415_199816" TargetMode="External"/><Relationship Id="rId798" Type="http://schemas.openxmlformats.org/officeDocument/2006/relationships/hyperlink" Target="https://youtu.be/0eG-C9C9eJo?si=V7tTHKEYjpkouWGG" TargetMode="External"/><Relationship Id="rId213" Type="http://schemas.openxmlformats.org/officeDocument/2006/relationships/hyperlink" Target="https://vk.com/wall-42315318_261275?w=wall-42315318_261275_r261315" TargetMode="External"/><Relationship Id="rId420" Type="http://schemas.openxmlformats.org/officeDocument/2006/relationships/hyperlink" Target="https://vk.com/wall-75609462_1893041" TargetMode="External"/><Relationship Id="rId658" Type="http://schemas.openxmlformats.org/officeDocument/2006/relationships/hyperlink" Target="https://vk.com/wall-32667957_597903?w=wall-32667957_597903_r597932" TargetMode="External"/><Relationship Id="rId865" Type="http://schemas.openxmlformats.org/officeDocument/2006/relationships/hyperlink" Target="https://vk.com/wall-191858427_460724?w=wall-191858427_460724_r460741" TargetMode="External"/><Relationship Id="rId1050" Type="http://schemas.openxmlformats.org/officeDocument/2006/relationships/hyperlink" Target="https://vt.tiktok.com/ZShWTGoyE/" TargetMode="External"/><Relationship Id="rId297" Type="http://schemas.openxmlformats.org/officeDocument/2006/relationships/hyperlink" Target="https://vk.com/wall-101163845_39326" TargetMode="External"/><Relationship Id="rId518" Type="http://schemas.openxmlformats.org/officeDocument/2006/relationships/hyperlink" Target="https://dzen.ru/a/aCOVVB8Augyhhl7k?feed_exp=ordinary_feed&amp;from=channel&amp;integration=site_desktop&amp;place=subscriptions_channel&amp;secdata=CIDn29fsMiABUA9qAQGQAQA%3D&amp;rid=553330357.1345.1747173583809.69039&amp;referrer_clid=1400&amp;" TargetMode="External"/><Relationship Id="rId725" Type="http://schemas.openxmlformats.org/officeDocument/2006/relationships/hyperlink" Target="https://dzen.ru/a/aCc2W-NOrl9XsVBN?feed_exp=ordinary_feed&amp;from=channel&amp;integration=site_desktop&amp;place=subscriptions_channel&amp;secdata=CO3XoOPtMiABUA9qAQGQAQA%3D&amp;rid=1275130734.1504.1747579279139.95716&amp;referrer_clid=1400&amp;" TargetMode="External"/><Relationship Id="rId932" Type="http://schemas.openxmlformats.org/officeDocument/2006/relationships/hyperlink" Target="http://www.youtube.com/watch?v=jS8gKqHMKwk" TargetMode="External"/><Relationship Id="rId1148" Type="http://schemas.openxmlformats.org/officeDocument/2006/relationships/hyperlink" Target="https://otvet.mail.ru/question/267057437" TargetMode="External"/><Relationship Id="rId157" Type="http://schemas.openxmlformats.org/officeDocument/2006/relationships/hyperlink" Target="https://mom.life/post/681774e1ce40524aa263a59b-chto-tolko-ne-pereprobovala" TargetMode="External"/><Relationship Id="rId364" Type="http://schemas.openxmlformats.org/officeDocument/2006/relationships/hyperlink" Target="https://t.me/magerya/13072?comment=898535" TargetMode="External"/><Relationship Id="rId1008" Type="http://schemas.openxmlformats.org/officeDocument/2006/relationships/hyperlink" Target="https://www.youtube.com/watch?v=tA0CbNLJXIY&amp;lc=Ugy36AgFVuMl-J9H9dx4AaABAg" TargetMode="External"/><Relationship Id="rId61" Type="http://schemas.openxmlformats.org/officeDocument/2006/relationships/hyperlink" Target="https://youtu.be/5ri1ANe0BUs?si=eonkYVtYvKbC8GiD" TargetMode="External"/><Relationship Id="rId571" Type="http://schemas.openxmlformats.org/officeDocument/2006/relationships/hyperlink" Target="https://vk.com/wall-120545282_98053?w=wall-120545282_98053_r98090" TargetMode="External"/><Relationship Id="rId669" Type="http://schemas.openxmlformats.org/officeDocument/2006/relationships/hyperlink" Target="https://vk.com/wall-13642660_2990622?w=wall-13642660_2990622_r2991402" TargetMode="External"/><Relationship Id="rId876" Type="http://schemas.openxmlformats.org/officeDocument/2006/relationships/hyperlink" Target="https://vk.com/wall-75686415_200988" TargetMode="External"/><Relationship Id="rId19" Type="http://schemas.openxmlformats.org/officeDocument/2006/relationships/hyperlink" Target="https://market.yandex.ru/product--fortedetrim-kaps/764669074/reviews?sku=101304296742" TargetMode="External"/><Relationship Id="rId224" Type="http://schemas.openxmlformats.org/officeDocument/2006/relationships/hyperlink" Target="https://vk.com/wall-129785825_841831" TargetMode="External"/><Relationship Id="rId431" Type="http://schemas.openxmlformats.org/officeDocument/2006/relationships/hyperlink" Target="https://vk.com/wall-75962000_2266419?w=wall-75962000_2266419_r2266625" TargetMode="External"/><Relationship Id="rId529" Type="http://schemas.openxmlformats.org/officeDocument/2006/relationships/hyperlink" Target="https://youtu.be/XFbrT3d2VHk?si=po4ce8zEorZhBwM4" TargetMode="External"/><Relationship Id="rId736" Type="http://schemas.openxmlformats.org/officeDocument/2006/relationships/hyperlink" Target="https://vk.com/wall-163443556_1934818?w=wall-163443556_1934818_r1935147" TargetMode="External"/><Relationship Id="rId1061" Type="http://schemas.openxmlformats.org/officeDocument/2006/relationships/hyperlink" Target="https://youtube.com/watch?v=gwChJvI0h6Q&amp;lc=UgwtgGJNQX63nf61F0B4AaABAg&amp;si=ZX1QrkOr_uL6Ar8x" TargetMode="External"/><Relationship Id="rId1159" Type="http://schemas.openxmlformats.org/officeDocument/2006/relationships/hyperlink" Target="https://vk.com/wall-117764704_5421234" TargetMode="External"/><Relationship Id="rId168" Type="http://schemas.openxmlformats.org/officeDocument/2006/relationships/hyperlink" Target="https://dzen.ru/a/aBjzgMjQd2ypJbXn" TargetMode="External"/><Relationship Id="rId943" Type="http://schemas.openxmlformats.org/officeDocument/2006/relationships/hyperlink" Target="https://vk.com/wall-120332219_790545" TargetMode="External"/><Relationship Id="rId1019" Type="http://schemas.openxmlformats.org/officeDocument/2006/relationships/hyperlink" Target="https://vk.com/wall-102039879_101578" TargetMode="External"/><Relationship Id="rId72" Type="http://schemas.openxmlformats.org/officeDocument/2006/relationships/hyperlink" Target="https://www.youtube.com/shorts/rLtWsyFvfgY" TargetMode="External"/><Relationship Id="rId375" Type="http://schemas.openxmlformats.org/officeDocument/2006/relationships/hyperlink" Target="https://www.woman.ru/forum/GoToMessage/?id=99121286" TargetMode="External"/><Relationship Id="rId582" Type="http://schemas.openxmlformats.org/officeDocument/2006/relationships/hyperlink" Target="https://vk.com/wall-173864848_49271" TargetMode="External"/><Relationship Id="rId803" Type="http://schemas.openxmlformats.org/officeDocument/2006/relationships/hyperlink" Target="https://dzen.ru/a/aCs9uMPGq2pHJ_aV" TargetMode="External"/><Relationship Id="rId3" Type="http://schemas.openxmlformats.org/officeDocument/2006/relationships/hyperlink" Target="https://otzovik.com/review_17381905.html" TargetMode="External"/><Relationship Id="rId235" Type="http://schemas.openxmlformats.org/officeDocument/2006/relationships/hyperlink" Target="https://vk.com/wall-74204231_754122?offset=40&amp;w=wall-74204231_754122_r756271" TargetMode="External"/><Relationship Id="rId442" Type="http://schemas.openxmlformats.org/officeDocument/2006/relationships/hyperlink" Target="https://vk.com/wall-66172496_813689" TargetMode="External"/><Relationship Id="rId887" Type="http://schemas.openxmlformats.org/officeDocument/2006/relationships/hyperlink" Target="https://pikabu.ru/story/mozhno_li_podtyanut_telo_ezhednevnoy_zaryadkoy_12747094?utm_source=linkshare&amp;utm_medium=sharing" TargetMode="External"/><Relationship Id="rId1072" Type="http://schemas.openxmlformats.org/officeDocument/2006/relationships/hyperlink" Target="https://vk.com/wall-37462290_53031" TargetMode="External"/><Relationship Id="rId302" Type="http://schemas.openxmlformats.org/officeDocument/2006/relationships/hyperlink" Target="https://vk.com/wall-205707188_19831?reply=19835" TargetMode="External"/><Relationship Id="rId747" Type="http://schemas.openxmlformats.org/officeDocument/2006/relationships/hyperlink" Target="https://vk.com/wall-102453067_401542?w=wall-102453067_401542_r401717" TargetMode="External"/><Relationship Id="rId954" Type="http://schemas.openxmlformats.org/officeDocument/2006/relationships/hyperlink" Target="https://vk.com/wall-124703346_41397?w=wall-124703346_41397_r41412" TargetMode="External"/><Relationship Id="rId83" Type="http://schemas.openxmlformats.org/officeDocument/2006/relationships/hyperlink" Target="https://vk.com/wall-699799_906868?reply=906904" TargetMode="External"/><Relationship Id="rId179" Type="http://schemas.openxmlformats.org/officeDocument/2006/relationships/hyperlink" Target="https://vk.com/wall-55122354_1423891" TargetMode="External"/><Relationship Id="rId386" Type="http://schemas.openxmlformats.org/officeDocument/2006/relationships/hyperlink" Target="https://vk.com/wall-33118494_261916" TargetMode="External"/><Relationship Id="rId593" Type="http://schemas.openxmlformats.org/officeDocument/2006/relationships/hyperlink" Target="https://dzen.ru/a/aCQi4h8AugyhqQfA" TargetMode="External"/><Relationship Id="rId607" Type="http://schemas.openxmlformats.org/officeDocument/2006/relationships/hyperlink" Target="https://dzen.ru/a/aCV0K8Yh9yLRoe-g?auth_provider=vk" TargetMode="External"/><Relationship Id="rId814" Type="http://schemas.openxmlformats.org/officeDocument/2006/relationships/hyperlink" Target="https://vk.com/wall-33519515_2684670?w=wall-33519515_2684670_r2685220" TargetMode="External"/><Relationship Id="rId246" Type="http://schemas.openxmlformats.org/officeDocument/2006/relationships/hyperlink" Target="https://vk.com/wall-79251232_1276620" TargetMode="External"/><Relationship Id="rId453" Type="http://schemas.openxmlformats.org/officeDocument/2006/relationships/hyperlink" Target="https://dzen.ru/a/aCHaBx8AugyhAG_U" TargetMode="External"/><Relationship Id="rId660" Type="http://schemas.openxmlformats.org/officeDocument/2006/relationships/hyperlink" Target="https://vk.com/wall-125265767_71529?reply=71674" TargetMode="External"/><Relationship Id="rId898" Type="http://schemas.openxmlformats.org/officeDocument/2006/relationships/hyperlink" Target="https://youtu.be/VOCDLbHsghg?si=dI7nBIQmVw3WMViL" TargetMode="External"/><Relationship Id="rId1083" Type="http://schemas.openxmlformats.org/officeDocument/2006/relationships/hyperlink" Target="https://vk.com/wall-94302419_811016?reply=811107" TargetMode="External"/><Relationship Id="rId106" Type="http://schemas.openxmlformats.org/officeDocument/2006/relationships/hyperlink" Target="https://otvet.mail.ru/answer/2077017079" TargetMode="External"/><Relationship Id="rId313" Type="http://schemas.openxmlformats.org/officeDocument/2006/relationships/hyperlink" Target="https://t.me/helenkornilova/4176?comment=206824" TargetMode="External"/><Relationship Id="rId758" Type="http://schemas.openxmlformats.org/officeDocument/2006/relationships/hyperlink" Target="https://otvet.mail.ru/answer/2077919882" TargetMode="External"/><Relationship Id="rId965" Type="http://schemas.openxmlformats.org/officeDocument/2006/relationships/hyperlink" Target="https://vk.com/wall-125098938_749990" TargetMode="External"/><Relationship Id="rId1150" Type="http://schemas.openxmlformats.org/officeDocument/2006/relationships/hyperlink" Target="https://vk.com/wall-33519515_2688297" TargetMode="External"/><Relationship Id="rId10" Type="http://schemas.openxmlformats.org/officeDocument/2006/relationships/hyperlink" Target="https://www.otzyvru.com/fortedetrim" TargetMode="External"/><Relationship Id="rId94" Type="http://schemas.openxmlformats.org/officeDocument/2006/relationships/hyperlink" Target="https://vk.com/wall-167841355_1213224?offset=20&amp;w=wall-167841355_1213224_r1214000" TargetMode="External"/><Relationship Id="rId397" Type="http://schemas.openxmlformats.org/officeDocument/2006/relationships/hyperlink" Target="https://t.me/magerya/13093?comment=899924" TargetMode="External"/><Relationship Id="rId520" Type="http://schemas.openxmlformats.org/officeDocument/2006/relationships/hyperlink" Target="https://dzen.ru/a/aCNgmR8AugyhdmTd?feed_exp=ordinary_feed&amp;from=channel&amp;integration=site_desktop&amp;place=subscriptions_channel&amp;secdata=CKiP%2B9DsMiABUA9qAQGQAQA%3D&amp;rid=1231360329.1250.1747175081961.46857&amp;referrer_clid=1400&amp;" TargetMode="External"/><Relationship Id="rId618" Type="http://schemas.openxmlformats.org/officeDocument/2006/relationships/hyperlink" Target="https://vk.com/wall-75932344_1783134?w=wall-75932344_1783134_r1783214" TargetMode="External"/><Relationship Id="rId825" Type="http://schemas.openxmlformats.org/officeDocument/2006/relationships/hyperlink" Target="https://vk.com/wall-8634046_1830434" TargetMode="External"/><Relationship Id="rId257" Type="http://schemas.openxmlformats.org/officeDocument/2006/relationships/hyperlink" Target="https://vk.com/wall-149305128_409293?w=wall-149305128_409293_r409306" TargetMode="External"/><Relationship Id="rId464" Type="http://schemas.openxmlformats.org/officeDocument/2006/relationships/hyperlink" Target="https://vk.com/wall-43831033_40008" TargetMode="External"/><Relationship Id="rId1010" Type="http://schemas.openxmlformats.org/officeDocument/2006/relationships/hyperlink" Target="https://youtube.com/shorts/4LKHQqEWbBw?lc=Ugywx2Pemu9DdkzdLI94AaABAg&amp;si=FyhI6edUPXeOIeyx" TargetMode="External"/><Relationship Id="rId1094" Type="http://schemas.openxmlformats.org/officeDocument/2006/relationships/hyperlink" Target="https://vk.com/wall-139881290_629488" TargetMode="External"/><Relationship Id="rId1108" Type="http://schemas.openxmlformats.org/officeDocument/2006/relationships/hyperlink" Target="https://vk.com/wall-54841713_1842586" TargetMode="External"/><Relationship Id="rId117" Type="http://schemas.openxmlformats.org/officeDocument/2006/relationships/hyperlink" Target="https://telegram.me/buzulukvkurse/52354" TargetMode="External"/><Relationship Id="rId671" Type="http://schemas.openxmlformats.org/officeDocument/2006/relationships/hyperlink" Target="https://vk.com/wall-58073616_1061740?reply=1062026" TargetMode="External"/><Relationship Id="rId769" Type="http://schemas.openxmlformats.org/officeDocument/2006/relationships/hyperlink" Target="https://vk.com/wall-62490990_1646027?offset=20&amp;w=wall-62490990_1646027_r1646239" TargetMode="External"/><Relationship Id="rId976" Type="http://schemas.openxmlformats.org/officeDocument/2006/relationships/hyperlink" Target="https://telegram.me/polinassay/3787" TargetMode="External"/><Relationship Id="rId324" Type="http://schemas.openxmlformats.org/officeDocument/2006/relationships/hyperlink" Target="https://vk.com/wall-177217489_314501?reply=314602" TargetMode="External"/><Relationship Id="rId531" Type="http://schemas.openxmlformats.org/officeDocument/2006/relationships/hyperlink" Target="https://youtube.com/watch?v=XFbrT3d2VHk&amp;lc=UgwmnmQmroL8O-lXLUd4AaABAg&amp;si=5AVWjOnesns3JBiZ" TargetMode="External"/><Relationship Id="rId629" Type="http://schemas.openxmlformats.org/officeDocument/2006/relationships/hyperlink" Target="https://vk.com/wall-54793836_4713463?w=wall-54793836_4713463_r4713740" TargetMode="External"/><Relationship Id="rId1161" Type="http://schemas.openxmlformats.org/officeDocument/2006/relationships/hyperlink" Target="https://vk.com/wall-187886497_236413" TargetMode="External"/><Relationship Id="rId836" Type="http://schemas.openxmlformats.org/officeDocument/2006/relationships/hyperlink" Target="https://t.me/modsminecraft332/851?comment=63943" TargetMode="External"/><Relationship Id="rId1021" Type="http://schemas.openxmlformats.org/officeDocument/2006/relationships/hyperlink" Target="https://vk.com/wall-34350462_624316" TargetMode="External"/><Relationship Id="rId1119" Type="http://schemas.openxmlformats.org/officeDocument/2006/relationships/hyperlink" Target="https://vt.tiktok.com/ZShwbNM11/" TargetMode="External"/><Relationship Id="rId903" Type="http://schemas.openxmlformats.org/officeDocument/2006/relationships/hyperlink" Target="https://vk.com/wall-4533259_268759?w=wall-4533259_268759_r269092" TargetMode="External"/><Relationship Id="rId32" Type="http://schemas.openxmlformats.org/officeDocument/2006/relationships/hyperlink" Target="https://uteka.ru/vitaminy/vitaminnye-preparaty/fortedetrim/reviews/" TargetMode="External"/><Relationship Id="rId181" Type="http://schemas.openxmlformats.org/officeDocument/2006/relationships/hyperlink" Target="https://vk.com/wall-55122354_1423891?reply=1424417" TargetMode="External"/><Relationship Id="rId279" Type="http://schemas.openxmlformats.org/officeDocument/2006/relationships/hyperlink" Target="https://otvet.mail.ru/answer/2077184567" TargetMode="External"/><Relationship Id="rId486" Type="http://schemas.openxmlformats.org/officeDocument/2006/relationships/hyperlink" Target="https://otvet.mail.ru/answer/2077527268" TargetMode="External"/><Relationship Id="rId693" Type="http://schemas.openxmlformats.org/officeDocument/2006/relationships/hyperlink" Target="https://vk.com/wall-193716306_17861" TargetMode="External"/><Relationship Id="rId139" Type="http://schemas.openxmlformats.org/officeDocument/2006/relationships/hyperlink" Target="https://vk.com/wall-196389526_1583085?w=wall-196389526_1583085_r1585746" TargetMode="External"/><Relationship Id="rId346" Type="http://schemas.openxmlformats.org/officeDocument/2006/relationships/hyperlink" Target="https://www.woman.ru/forum/GoToMessage/?id=99072081" TargetMode="External"/><Relationship Id="rId553" Type="http://schemas.openxmlformats.org/officeDocument/2006/relationships/hyperlink" Target="https://vk.com/wall-136860886_602506?w=wall-136860886_602506_r602589" TargetMode="External"/><Relationship Id="rId760" Type="http://schemas.openxmlformats.org/officeDocument/2006/relationships/hyperlink" Target="https://vk.com/wall-150054253_475449?w=wall-150054253_475449_r475600" TargetMode="External"/><Relationship Id="rId998" Type="http://schemas.openxmlformats.org/officeDocument/2006/relationships/hyperlink" Target="https://mom.life/post/682ec17732b03406a67695f5-mozhet-li-iz-za-shampunya-sos" TargetMode="External"/><Relationship Id="rId206" Type="http://schemas.openxmlformats.org/officeDocument/2006/relationships/hyperlink" Target="https://vk.com/wall-130120151_860074" TargetMode="External"/><Relationship Id="rId413" Type="http://schemas.openxmlformats.org/officeDocument/2006/relationships/hyperlink" Target="https://vk.com/wall-180847_635450?w=wall-180847_635450_r635528" TargetMode="External"/><Relationship Id="rId858" Type="http://schemas.openxmlformats.org/officeDocument/2006/relationships/hyperlink" Target="https://vk.com/wall-70601728_161053" TargetMode="External"/><Relationship Id="rId1043" Type="http://schemas.openxmlformats.org/officeDocument/2006/relationships/hyperlink" Target="https://vt.tiktok.com/ZShWTGstJ/" TargetMode="External"/><Relationship Id="rId620" Type="http://schemas.openxmlformats.org/officeDocument/2006/relationships/hyperlink" Target="https://vk.com/wall-92937216_58970?reply=58995" TargetMode="External"/><Relationship Id="rId718" Type="http://schemas.openxmlformats.org/officeDocument/2006/relationships/hyperlink" Target="https://vk.com/wall-26456494_3270737" TargetMode="External"/><Relationship Id="rId925" Type="http://schemas.openxmlformats.org/officeDocument/2006/relationships/hyperlink" Target="https://vk.com/wall-186247858_1427948?reply=1428616" TargetMode="External"/><Relationship Id="rId1110" Type="http://schemas.openxmlformats.org/officeDocument/2006/relationships/hyperlink" Target="https://vk.com/wall-86526160_169262" TargetMode="External"/><Relationship Id="rId54" Type="http://schemas.openxmlformats.org/officeDocument/2006/relationships/hyperlink" Target="https://dzen.ru/a/aBmwlCGKnRqplFEH" TargetMode="External"/><Relationship Id="rId270" Type="http://schemas.openxmlformats.org/officeDocument/2006/relationships/hyperlink" Target="https://otvet.mail.ru/question/242914029" TargetMode="External"/><Relationship Id="rId130" Type="http://schemas.openxmlformats.org/officeDocument/2006/relationships/hyperlink" Target="https://vk.com/wall-85978992_695914" TargetMode="External"/><Relationship Id="rId368" Type="http://schemas.openxmlformats.org/officeDocument/2006/relationships/hyperlink" Target="https://t.me/eco_m_a_m_a/716278" TargetMode="External"/><Relationship Id="rId575" Type="http://schemas.openxmlformats.org/officeDocument/2006/relationships/hyperlink" Target="https://vk.com/wall-125904458_452587?w=wall-125904458_452587_r452676" TargetMode="External"/><Relationship Id="rId782" Type="http://schemas.openxmlformats.org/officeDocument/2006/relationships/hyperlink" Target="https://vk.com/wall-102453067_401542?reply=401713" TargetMode="External"/><Relationship Id="rId228" Type="http://schemas.openxmlformats.org/officeDocument/2006/relationships/hyperlink" Target="https://vk.com/wall-64735800_1545332" TargetMode="External"/><Relationship Id="rId435" Type="http://schemas.openxmlformats.org/officeDocument/2006/relationships/hyperlink" Target="https://vk.com/wall-115207698_599205?reply=599261" TargetMode="External"/><Relationship Id="rId642" Type="http://schemas.openxmlformats.org/officeDocument/2006/relationships/hyperlink" Target="https://vk.com/wall-144139308_426805" TargetMode="External"/><Relationship Id="rId1065" Type="http://schemas.openxmlformats.org/officeDocument/2006/relationships/hyperlink" Target="https://vk.com/wall-62288741_1316452?w=wall-62288741_1316452_r1316478" TargetMode="External"/><Relationship Id="rId502" Type="http://schemas.openxmlformats.org/officeDocument/2006/relationships/hyperlink" Target="https://vk.com/wall-73436931_3686449?w=wall-73436931_3686449_r3686537" TargetMode="External"/><Relationship Id="rId947" Type="http://schemas.openxmlformats.org/officeDocument/2006/relationships/hyperlink" Target="https://vk.com/wall-112011819_2245433" TargetMode="External"/><Relationship Id="rId1132" Type="http://schemas.openxmlformats.org/officeDocument/2006/relationships/hyperlink" Target="https://vk.com/wall-43831033_40654" TargetMode="External"/><Relationship Id="rId76" Type="http://schemas.openxmlformats.org/officeDocument/2006/relationships/hyperlink" Target="https://dzen.ru/a/aBXa-Qynn39gaX8C?feed_exp=ordinary_feed&amp;from=channel&amp;integration=site_desktop&amp;place=subscriptions_channel&amp;secdata=CNCOuavpMiABUA9qAQGQAQA%3D&amp;rid=2623975490.1327.1746395339075.44789&amp;referrer_clid=1400&amp;" TargetMode="External"/><Relationship Id="rId807" Type="http://schemas.openxmlformats.org/officeDocument/2006/relationships/hyperlink" Target="https://vk.com/wall-81824379_7496205" TargetMode="External"/><Relationship Id="rId292" Type="http://schemas.openxmlformats.org/officeDocument/2006/relationships/hyperlink" Target="https://mom.life/post/681a128752659f230d427f21-posovetuyte-kompleks-a-to" TargetMode="External"/><Relationship Id="rId597" Type="http://schemas.openxmlformats.org/officeDocument/2006/relationships/hyperlink" Target="https://vk.com/wall-149047382_2966655?reply=2967513" TargetMode="External"/><Relationship Id="rId152" Type="http://schemas.openxmlformats.org/officeDocument/2006/relationships/hyperlink" Target="https://mom.life/post/6817a6da2ac42e76ad2bc468-esli-ochen-silno-em-vypad" TargetMode="External"/><Relationship Id="rId457" Type="http://schemas.openxmlformats.org/officeDocument/2006/relationships/hyperlink" Target="https://t.me/kachalkagym63/1986?comment=3356" TargetMode="External"/><Relationship Id="rId1087" Type="http://schemas.openxmlformats.org/officeDocument/2006/relationships/hyperlink" Target="https://www.woman.ru/forum/GoToMessage/?id=99296804" TargetMode="External"/><Relationship Id="rId664" Type="http://schemas.openxmlformats.org/officeDocument/2006/relationships/hyperlink" Target="https://vk.com/wall-98017701_667065?w=wall-98017701_667065_r667227" TargetMode="External"/><Relationship Id="rId871" Type="http://schemas.openxmlformats.org/officeDocument/2006/relationships/hyperlink" Target="https://vk.com/wall-144353696_3028372?offset=20&amp;w=wall-144353696_3028372_r3029126" TargetMode="External"/><Relationship Id="rId969" Type="http://schemas.openxmlformats.org/officeDocument/2006/relationships/hyperlink" Target="https://vk.com/wall-54853935_1129727?w=wall-54853935_1129727_r1129854" TargetMode="External"/><Relationship Id="rId317" Type="http://schemas.openxmlformats.org/officeDocument/2006/relationships/hyperlink" Target="https://vk.com/wall-208972539_31932?w=wall-208972539_31932_r32006" TargetMode="External"/><Relationship Id="rId524" Type="http://schemas.openxmlformats.org/officeDocument/2006/relationships/hyperlink" Target="https://vk.com/wall-73953791_529847" TargetMode="External"/><Relationship Id="rId731" Type="http://schemas.openxmlformats.org/officeDocument/2006/relationships/hyperlink" Target="https://www.woman.ru/health/thread-bady-kotorye-vam-realno-pomogli-id6262569/" TargetMode="External"/><Relationship Id="rId1154" Type="http://schemas.openxmlformats.org/officeDocument/2006/relationships/hyperlink" Target="https://otvet.mail.ru/question/267058308?reply=4408693085" TargetMode="External"/><Relationship Id="rId98" Type="http://schemas.openxmlformats.org/officeDocument/2006/relationships/hyperlink" Target="https://vk.com/wall-100634090_161752" TargetMode="External"/><Relationship Id="rId829" Type="http://schemas.openxmlformats.org/officeDocument/2006/relationships/hyperlink" Target="https://vk.com/wall-211305833_100852?offset=140&amp;w=wall-211305833_100852_r101128" TargetMode="External"/><Relationship Id="rId1014" Type="http://schemas.openxmlformats.org/officeDocument/2006/relationships/hyperlink" Target="https://www.youtube.com/watch?v=C0v2cEU-BxI&amp;lc=Ugw8NRZSOmLZY-PZBMF4AaABAg" TargetMode="External"/><Relationship Id="rId25" Type="http://schemas.openxmlformats.org/officeDocument/2006/relationships/hyperlink" Target="https://www.rigla.ru/product/143311" TargetMode="External"/><Relationship Id="rId174" Type="http://schemas.openxmlformats.org/officeDocument/2006/relationships/hyperlink" Target="https://vk.com/wall-13642660_2986829" TargetMode="External"/><Relationship Id="rId381" Type="http://schemas.openxmlformats.org/officeDocument/2006/relationships/hyperlink" Target="https://dzen.ru/a/aCGdJMZqiXGuFJi5" TargetMode="External"/><Relationship Id="rId241" Type="http://schemas.openxmlformats.org/officeDocument/2006/relationships/hyperlink" Target="http://www.ok.ru/group/50803562643628/topic/158597067135916" TargetMode="External"/><Relationship Id="rId479" Type="http://schemas.openxmlformats.org/officeDocument/2006/relationships/hyperlink" Target="https://t.me/kgavrilovnanews/154187?comment=11152544" TargetMode="External"/><Relationship Id="rId686" Type="http://schemas.openxmlformats.org/officeDocument/2006/relationships/hyperlink" Target="https://vk.com/wall-113922100_380849?w=wall-113922100_380849_r380904" TargetMode="External"/><Relationship Id="rId893" Type="http://schemas.openxmlformats.org/officeDocument/2006/relationships/hyperlink" Target="https://pikabu.ru/story/pokhudenie_onlayn_minus_30kg_i_khochu_eshche_zameryi_i_anons_pesni_12744676?utm_source=linkshare&amp;utm_medium=sharing" TargetMode="External"/><Relationship Id="rId339" Type="http://schemas.openxmlformats.org/officeDocument/2006/relationships/hyperlink" Target="https://vk.com/wall-117799700_1237015" TargetMode="External"/><Relationship Id="rId546" Type="http://schemas.openxmlformats.org/officeDocument/2006/relationships/hyperlink" Target="https://youtube.com/watch?v=Jz0m18ibhIo&amp;lc=Ugwd9LIk8TiNTkr5M2h4AaABAg&amp;si=T1YcPtFFnSRwWXxB" TargetMode="External"/><Relationship Id="rId753" Type="http://schemas.openxmlformats.org/officeDocument/2006/relationships/hyperlink" Target="https://otvet.mail.ru/answer/2077918840" TargetMode="External"/><Relationship Id="rId1176" Type="http://schemas.openxmlformats.org/officeDocument/2006/relationships/hyperlink" Target="https://vk.com/wall-201119912_142941?reply=143011" TargetMode="External"/><Relationship Id="rId101" Type="http://schemas.openxmlformats.org/officeDocument/2006/relationships/hyperlink" Target="https://dzen.ru/a/aBfMocjQd2yp0sau" TargetMode="External"/><Relationship Id="rId406" Type="http://schemas.openxmlformats.org/officeDocument/2006/relationships/hyperlink" Target="https://vk.com/wall-174774397_464003?reply=464210" TargetMode="External"/><Relationship Id="rId960" Type="http://schemas.openxmlformats.org/officeDocument/2006/relationships/hyperlink" Target="https://vk.com/wall-61125714_107942?w=wall-61125714_107942_r108015" TargetMode="External"/><Relationship Id="rId1036" Type="http://schemas.openxmlformats.org/officeDocument/2006/relationships/hyperlink" Target="https://vk.com/wall-110220095_259778" TargetMode="External"/><Relationship Id="rId613" Type="http://schemas.openxmlformats.org/officeDocument/2006/relationships/hyperlink" Target="https://vk.com/wall-34118551_4491314?w=wall-34118551_4491314_r4491425" TargetMode="External"/><Relationship Id="rId820" Type="http://schemas.openxmlformats.org/officeDocument/2006/relationships/hyperlink" Target="https://vk.com/wall-103924276_1911215?reply=1911392" TargetMode="External"/><Relationship Id="rId918" Type="http://schemas.openxmlformats.org/officeDocument/2006/relationships/hyperlink" Target="https://vk.com/wall-211009051_52643" TargetMode="External"/><Relationship Id="rId1103" Type="http://schemas.openxmlformats.org/officeDocument/2006/relationships/hyperlink" Target="https://vk.com/wall-33552590_1243084?w=wall-33552590_1243084_r1243254" TargetMode="External"/><Relationship Id="rId47" Type="http://schemas.openxmlformats.org/officeDocument/2006/relationships/hyperlink" Target="https://www.woman.ru/health/thread-kak-podnyat-immunitet-id6256281/" TargetMode="External"/><Relationship Id="rId196" Type="http://schemas.openxmlformats.org/officeDocument/2006/relationships/hyperlink" Target="https://vk.com/wall-64214104_8103328?reply=8104304" TargetMode="External"/><Relationship Id="rId263" Type="http://schemas.openxmlformats.org/officeDocument/2006/relationships/hyperlink" Target="https://vk.com/wall-219733105_107100?reply=107106" TargetMode="External"/><Relationship Id="rId470" Type="http://schemas.openxmlformats.org/officeDocument/2006/relationships/hyperlink" Target="https://t.me/katya_zharaya/3144?comment=39365" TargetMode="External"/><Relationship Id="rId123" Type="http://schemas.openxmlformats.org/officeDocument/2006/relationships/hyperlink" Target="https://vk.com/wall-52943529_701672" TargetMode="External"/><Relationship Id="rId330" Type="http://schemas.openxmlformats.org/officeDocument/2006/relationships/hyperlink" Target="https://vk.com/wall-163467912_321466" TargetMode="External"/><Relationship Id="rId568" Type="http://schemas.openxmlformats.org/officeDocument/2006/relationships/hyperlink" Target="https://vk.com/wall-101950126_400518?reply=400600" TargetMode="External"/><Relationship Id="rId775" Type="http://schemas.openxmlformats.org/officeDocument/2006/relationships/hyperlink" Target="https://vk.com/wall-172880205_378383" TargetMode="External"/><Relationship Id="rId982" Type="http://schemas.openxmlformats.org/officeDocument/2006/relationships/hyperlink" Target="https://vt.tiktok.com/ZShnewx5f/" TargetMode="External"/><Relationship Id="rId428" Type="http://schemas.openxmlformats.org/officeDocument/2006/relationships/hyperlink" Target="https://vk.com/wall-48411100_630328" TargetMode="External"/><Relationship Id="rId635" Type="http://schemas.openxmlformats.org/officeDocument/2006/relationships/hyperlink" Target="https://vk.com/wall-58343385_8620073" TargetMode="External"/><Relationship Id="rId842" Type="http://schemas.openxmlformats.org/officeDocument/2006/relationships/hyperlink" Target="https://vk.com/wall-1678339_2402651?offset=20&amp;w=wall-1678339_2402651_r2402845" TargetMode="External"/><Relationship Id="rId1058" Type="http://schemas.openxmlformats.org/officeDocument/2006/relationships/hyperlink" Target="https://vk.com/wall-55122354_1430593" TargetMode="External"/><Relationship Id="rId702" Type="http://schemas.openxmlformats.org/officeDocument/2006/relationships/hyperlink" Target="https://vk.com/wall-118889096_372155?w=wall-118889096_372155_r372291" TargetMode="External"/><Relationship Id="rId1125" Type="http://schemas.openxmlformats.org/officeDocument/2006/relationships/hyperlink" Target="https://pikabu.ru/story/kak_nas_treniruyut_novoispechyonnyie_fitnestreneryi_bombit_12764074?cid=353798695" TargetMode="External"/><Relationship Id="rId69" Type="http://schemas.openxmlformats.org/officeDocument/2006/relationships/hyperlink" Target="https://www.woman.ru/forum/GoToMessage/?id=99066917" TargetMode="External"/></Relationships>
</file>

<file path=xl/worksheets/_rels/sheet4.xml.rels><?xml version="1.0" encoding="UTF-8" standalone="yes"?>
<Relationships xmlns="http://schemas.openxmlformats.org/package/2006/relationships"><Relationship Id="rId21" Type="http://schemas.openxmlformats.org/officeDocument/2006/relationships/hyperlink" Target="https://market.yandex.ru/product--fortedetrim-kaps/1908216151/reviews?sku=102158187749&amp;sort_by=date&amp;page=1" TargetMode="External"/><Relationship Id="rId170" Type="http://schemas.openxmlformats.org/officeDocument/2006/relationships/hyperlink" Target="https://vk.com/wall-98618905_2021042" TargetMode="External"/><Relationship Id="rId268" Type="http://schemas.openxmlformats.org/officeDocument/2006/relationships/hyperlink" Target="https://vk.com/wall-137948499_58469?w=wall-137948499_58469_r58476" TargetMode="External"/><Relationship Id="rId475" Type="http://schemas.openxmlformats.org/officeDocument/2006/relationships/hyperlink" Target="https://dzen.ru/a/Z_P5CVuQXHe1iFLi?feed_exp=ordinary_feed&amp;from=channel&amp;integration=site_desktop&amp;place=subscriptions_channel&amp;secdata=CIDI64fhMiABUA9qAQGQAQA%3D&amp;rid=44920727.1316.1744101298304.54443&amp;referrer_clid=1400&amp;" TargetMode="External"/><Relationship Id="rId682" Type="http://schemas.openxmlformats.org/officeDocument/2006/relationships/hyperlink" Target="https://t.me/tytARXIVXX/7194" TargetMode="External"/><Relationship Id="rId128" Type="http://schemas.openxmlformats.org/officeDocument/2006/relationships/hyperlink" Target="https://vk.com/wall-196389526_1544532" TargetMode="External"/><Relationship Id="rId335" Type="http://schemas.openxmlformats.org/officeDocument/2006/relationships/hyperlink" Target="https://vk.com/wall-61071509_1495135?w=wall-61071509_1495135_r1495238" TargetMode="External"/><Relationship Id="rId542" Type="http://schemas.openxmlformats.org/officeDocument/2006/relationships/hyperlink" Target="https://mom.life/post/67f5faa4475d1a763a544da2-vsem-privet-est-tut-kto-to" TargetMode="External"/><Relationship Id="rId987" Type="http://schemas.openxmlformats.org/officeDocument/2006/relationships/hyperlink" Target="https://vk.com/wall-142477702_817964" TargetMode="External"/><Relationship Id="rId1172" Type="http://schemas.openxmlformats.org/officeDocument/2006/relationships/hyperlink" Target="https://vk.com/wall-65379081_1355272?w=wall-65379081_1355272_r1355334" TargetMode="External"/><Relationship Id="rId402" Type="http://schemas.openxmlformats.org/officeDocument/2006/relationships/hyperlink" Target="https://vk.com/wall-106696508_921768" TargetMode="External"/><Relationship Id="rId847" Type="http://schemas.openxmlformats.org/officeDocument/2006/relationships/hyperlink" Target="https://vk.com/wall-65659525_267121" TargetMode="External"/><Relationship Id="rId1032" Type="http://schemas.openxmlformats.org/officeDocument/2006/relationships/hyperlink" Target="https://mom.life/post/680665ea000dcc410050a670-devochki-cherez-skolko-u-vas" TargetMode="External"/><Relationship Id="rId707" Type="http://schemas.openxmlformats.org/officeDocument/2006/relationships/hyperlink" Target="https://otvet.mail.ru/question/242617304" TargetMode="External"/><Relationship Id="rId914" Type="http://schemas.openxmlformats.org/officeDocument/2006/relationships/hyperlink" Target="https://www.woman.ru/forum/GoToMessage/?id=98825713" TargetMode="External"/><Relationship Id="rId43" Type="http://schemas.openxmlformats.org/officeDocument/2006/relationships/hyperlink" Target="https://www.woman.ru/health/diets/thread-veshu-85-kg-id6241411/" TargetMode="External"/><Relationship Id="rId192" Type="http://schemas.openxmlformats.org/officeDocument/2006/relationships/hyperlink" Target="https://vk.com/wall-73506807_852366" TargetMode="External"/><Relationship Id="rId497" Type="http://schemas.openxmlformats.org/officeDocument/2006/relationships/hyperlink" Target="https://vk.com/wall-114145449_35387?w=wall-114145449_35387_r35391" TargetMode="External"/><Relationship Id="rId357" Type="http://schemas.openxmlformats.org/officeDocument/2006/relationships/hyperlink" Target="https://vk.com/wall-206214408_280271?w=wall-206214408_280271_r280382" TargetMode="External"/><Relationship Id="rId1194" Type="http://schemas.openxmlformats.org/officeDocument/2006/relationships/hyperlink" Target="https://vk.com/wall-113366343_186842?w=wall-113366343_186842_r189701" TargetMode="External"/><Relationship Id="rId217" Type="http://schemas.openxmlformats.org/officeDocument/2006/relationships/hyperlink" Target="https://vk.com/wall-157714379_894561" TargetMode="External"/><Relationship Id="rId564" Type="http://schemas.openxmlformats.org/officeDocument/2006/relationships/hyperlink" Target="https://otvet.mail.ru/answer/2075175089" TargetMode="External"/><Relationship Id="rId771" Type="http://schemas.openxmlformats.org/officeDocument/2006/relationships/hyperlink" Target="https://otvet.mail.ru/answer/2075616516" TargetMode="External"/><Relationship Id="rId869" Type="http://schemas.openxmlformats.org/officeDocument/2006/relationships/hyperlink" Target="https://vk.com/wall-167393622_145047?w=wall-167393622_145047_r145196" TargetMode="External"/><Relationship Id="rId424" Type="http://schemas.openxmlformats.org/officeDocument/2006/relationships/hyperlink" Target="https://vk.com/wall-172345921_171223" TargetMode="External"/><Relationship Id="rId631" Type="http://schemas.openxmlformats.org/officeDocument/2006/relationships/hyperlink" Target="https://vk.com/wall-55122354_1416478?w=wall-55122354_1416478_r1416794" TargetMode="External"/><Relationship Id="rId729" Type="http://schemas.openxmlformats.org/officeDocument/2006/relationships/hyperlink" Target="https://vk.com/wall-158393246_1583441" TargetMode="External"/><Relationship Id="rId1054" Type="http://schemas.openxmlformats.org/officeDocument/2006/relationships/hyperlink" Target="https://vk.com/wall-84915121_410219" TargetMode="External"/><Relationship Id="rId936" Type="http://schemas.openxmlformats.org/officeDocument/2006/relationships/hyperlink" Target="https://vk.com/wall-85978992_686349" TargetMode="External"/><Relationship Id="rId1121" Type="http://schemas.openxmlformats.org/officeDocument/2006/relationships/hyperlink" Target="https://pikabu.ru/story/kak_vyibrat_vitamin_d_12635980?cid=349699205" TargetMode="External"/><Relationship Id="rId65" Type="http://schemas.openxmlformats.org/officeDocument/2006/relationships/hyperlink" Target="https://dzen.ru/a/Z-5saZQw5E9A8-kA?feed_exp=ordinary_feed&amp;from=channel&amp;integration=site_desktop&amp;place=subscriptions_channel&amp;secdata=CICXu9rfMiABUA9qAQGQAQA%3D&amp;rid=97534251.1435.1743679122302.81830&amp;referrer_clid=1400&amp;" TargetMode="External"/><Relationship Id="rId281" Type="http://schemas.openxmlformats.org/officeDocument/2006/relationships/hyperlink" Target="https://mom.life/post/67ee2bdde4c6f23bd4455a40-pryamo-em-upadok-em-em-s" TargetMode="External"/><Relationship Id="rId141" Type="http://schemas.openxmlformats.org/officeDocument/2006/relationships/hyperlink" Target="https://mom.life/post/67ead45dd1236b7c6a4d66b6-dorogie-devushki-kak-vy-spra" TargetMode="External"/><Relationship Id="rId379" Type="http://schemas.openxmlformats.org/officeDocument/2006/relationships/hyperlink" Target="https://mom.life/post/67ef61f622a66e71df237108-vyrastali-li-novye-em-volo" TargetMode="External"/><Relationship Id="rId586" Type="http://schemas.openxmlformats.org/officeDocument/2006/relationships/hyperlink" Target="https://vk.com/wall-33519515_2662117" TargetMode="External"/><Relationship Id="rId793" Type="http://schemas.openxmlformats.org/officeDocument/2006/relationships/hyperlink" Target="https://vk.com/wall-125733871_937579?w=wall-125733871_937579_r937842" TargetMode="External"/><Relationship Id="rId7" Type="http://schemas.openxmlformats.org/officeDocument/2006/relationships/hyperlink" Target="https://www.otzyvru.com/fortedetrim" TargetMode="External"/><Relationship Id="rId239" Type="http://schemas.openxmlformats.org/officeDocument/2006/relationships/hyperlink" Target="https://www.woman.ru/forum/GoToMessage/?id=98639472" TargetMode="External"/><Relationship Id="rId446" Type="http://schemas.openxmlformats.org/officeDocument/2006/relationships/hyperlink" Target="https://vk.com/wall-118493645_612162?w=wall-118493645_612162_r612326" TargetMode="External"/><Relationship Id="rId653" Type="http://schemas.openxmlformats.org/officeDocument/2006/relationships/hyperlink" Target="https://otvet.mail.ru/question/242545332" TargetMode="External"/><Relationship Id="rId1076" Type="http://schemas.openxmlformats.org/officeDocument/2006/relationships/hyperlink" Target="https://t.me/esmixxx/3726?comment=34230" TargetMode="External"/><Relationship Id="rId306" Type="http://schemas.openxmlformats.org/officeDocument/2006/relationships/hyperlink" Target="https://vk.com/wall-159661889_846949" TargetMode="External"/><Relationship Id="rId860" Type="http://schemas.openxmlformats.org/officeDocument/2006/relationships/hyperlink" Target="https://vk.com/wall-79831326_1318116?w=wall-79831326_1318116_r1318181" TargetMode="External"/><Relationship Id="rId958" Type="http://schemas.openxmlformats.org/officeDocument/2006/relationships/hyperlink" Target="https://vk.com/wall-84359328_484953" TargetMode="External"/><Relationship Id="rId1143" Type="http://schemas.openxmlformats.org/officeDocument/2006/relationships/hyperlink" Target="https://vk.com/wall-53576194_200228?w=wall-53576194_200228_r200246" TargetMode="External"/><Relationship Id="rId87" Type="http://schemas.openxmlformats.org/officeDocument/2006/relationships/hyperlink" Target="https://vk.com/wall-142477702_816305?w=wall-142477702_816305_r816376" TargetMode="External"/><Relationship Id="rId513" Type="http://schemas.openxmlformats.org/officeDocument/2006/relationships/hyperlink" Target="https://vk.com/wall-171313443_103671?w=wall-171313443_103671_r103688" TargetMode="External"/><Relationship Id="rId720" Type="http://schemas.openxmlformats.org/officeDocument/2006/relationships/hyperlink" Target="https://vk.com/wall-77665938_2968128?w=wall-77665938_2968128_r2968672" TargetMode="External"/><Relationship Id="rId818" Type="http://schemas.openxmlformats.org/officeDocument/2006/relationships/hyperlink" Target="https://otvet.mail.ru/question/242630879" TargetMode="External"/><Relationship Id="rId1003" Type="http://schemas.openxmlformats.org/officeDocument/2006/relationships/hyperlink" Target="https://mom.life/post/680549937f1f313b25550683-uzhasno-em-vypadayut-em-e" TargetMode="External"/><Relationship Id="rId1210" Type="http://schemas.openxmlformats.org/officeDocument/2006/relationships/hyperlink" Target="https://vk.com/wall-156862914_690395?w=wall-156862914_690395_r690401" TargetMode="External"/><Relationship Id="rId14" Type="http://schemas.openxmlformats.org/officeDocument/2006/relationships/hyperlink" Target="https://otzyvy.pro/category/krasota-i-zdorove/lekarstvennyie-sredstva/784539-fortedetrim.html" TargetMode="External"/><Relationship Id="rId163" Type="http://schemas.openxmlformats.org/officeDocument/2006/relationships/hyperlink" Target="https://vk.com/wall-33519515_2657385?w=wall-33519515_2657385_r2657780" TargetMode="External"/><Relationship Id="rId370" Type="http://schemas.openxmlformats.org/officeDocument/2006/relationships/hyperlink" Target="https://otvet.mail.ru/question/242484253" TargetMode="External"/><Relationship Id="rId230" Type="http://schemas.openxmlformats.org/officeDocument/2006/relationships/hyperlink" Target="https://vk.com/wall-33519515_2657385?w=wall-224407690_33041_r36108" TargetMode="External"/><Relationship Id="rId468" Type="http://schemas.openxmlformats.org/officeDocument/2006/relationships/hyperlink" Target="https://vk.com/wall-33519515_2660911" TargetMode="External"/><Relationship Id="rId675" Type="http://schemas.openxmlformats.org/officeDocument/2006/relationships/hyperlink" Target="https://vk.com/wall-49764789_18905" TargetMode="External"/><Relationship Id="rId882" Type="http://schemas.openxmlformats.org/officeDocument/2006/relationships/hyperlink" Target="https://vk.com/wall-144353696_2988684?w=wall-144353696_2988684_r2990179" TargetMode="External"/><Relationship Id="rId1098" Type="http://schemas.openxmlformats.org/officeDocument/2006/relationships/hyperlink" Target="https://mom.life/post/6807cb288bf9f15f415bb1d3-em-volosy-em-menshe-em" TargetMode="External"/><Relationship Id="rId328" Type="http://schemas.openxmlformats.org/officeDocument/2006/relationships/hyperlink" Target="https://vk.com/wall-164705439_529936?w=wall-164705439_529936_r529986" TargetMode="External"/><Relationship Id="rId535" Type="http://schemas.openxmlformats.org/officeDocument/2006/relationships/hyperlink" Target="https://vk.com/wall-1678339_2397364?w=wall-1678339_2397364_r2397531" TargetMode="External"/><Relationship Id="rId742" Type="http://schemas.openxmlformats.org/officeDocument/2006/relationships/hyperlink" Target="https://vk.com/wall-94658526_600692?w=wall-94658526_600692_r601206" TargetMode="External"/><Relationship Id="rId1165" Type="http://schemas.openxmlformats.org/officeDocument/2006/relationships/hyperlink" Target="https://www.woman.ru/forum/GoToMessage/?id=98908090" TargetMode="External"/><Relationship Id="rId602" Type="http://schemas.openxmlformats.org/officeDocument/2006/relationships/hyperlink" Target="https://vk.com/wall-226824348_1155" TargetMode="External"/><Relationship Id="rId1025" Type="http://schemas.openxmlformats.org/officeDocument/2006/relationships/hyperlink" Target="https://vk.com/wall-49421894_12688?w=wall-49421894_12688_r12735" TargetMode="External"/><Relationship Id="rId907" Type="http://schemas.openxmlformats.org/officeDocument/2006/relationships/hyperlink" Target="https://vk.com/wall-120625407_84074" TargetMode="External"/><Relationship Id="rId36" Type="http://schemas.openxmlformats.org/officeDocument/2006/relationships/hyperlink" Target="https://okapteka.ru/moskva/fortedetrim-kapsuly-4000me-30-583643/" TargetMode="External"/><Relationship Id="rId185" Type="http://schemas.openxmlformats.org/officeDocument/2006/relationships/hyperlink" Target="http://www.ok.ru/group/51180907266182/topic/157049923544454" TargetMode="External"/><Relationship Id="rId392" Type="http://schemas.openxmlformats.org/officeDocument/2006/relationships/hyperlink" Target="https://www.woman.ru/health/woman-health/thread-ne-poluchaetsya-zaberemenet-id6244330/" TargetMode="External"/><Relationship Id="rId697" Type="http://schemas.openxmlformats.org/officeDocument/2006/relationships/hyperlink" Target="https://otvet.mail.ru/answer/2075552108" TargetMode="External"/><Relationship Id="rId252" Type="http://schemas.openxmlformats.org/officeDocument/2006/relationships/hyperlink" Target="https://vk.com/wall-143027530_270453" TargetMode="External"/><Relationship Id="rId1187" Type="http://schemas.openxmlformats.org/officeDocument/2006/relationships/hyperlink" Target="https://vk.com/wall-33291524_1281590" TargetMode="External"/><Relationship Id="rId112" Type="http://schemas.openxmlformats.org/officeDocument/2006/relationships/hyperlink" Target="https://vk.com/wall-111555133_3274530" TargetMode="External"/><Relationship Id="rId557" Type="http://schemas.openxmlformats.org/officeDocument/2006/relationships/hyperlink" Target="https://vk.com/wall-59282782_1273488" TargetMode="External"/><Relationship Id="rId764" Type="http://schemas.openxmlformats.org/officeDocument/2006/relationships/hyperlink" Target="https://vk.com/wall-156317052_791788?w=wall-156317052_791788_r792124" TargetMode="External"/><Relationship Id="rId971" Type="http://schemas.openxmlformats.org/officeDocument/2006/relationships/hyperlink" Target="https://dzen.ru/a/aAOSfpmDBXmrKtY5?feed_exp=ordinary_feed&amp;from=channel&amp;integration=site_desktop&amp;place=subscriptions_channel&amp;secdata=CIjfwe%2FkMiABUA9qAQGQAQA%3D&amp;rid=996666873.1298.1745218096474.54911&amp;referrer_clid=1400&amp;" TargetMode="External"/><Relationship Id="rId417" Type="http://schemas.openxmlformats.org/officeDocument/2006/relationships/hyperlink" Target="https://vk.com/wall-163443556_1927559?w=wall-163443556_1927559_r1927752" TargetMode="External"/><Relationship Id="rId624" Type="http://schemas.openxmlformats.org/officeDocument/2006/relationships/hyperlink" Target="https://dzen.ru/a/Z_dgnHp5WV8jWNhl" TargetMode="External"/><Relationship Id="rId831" Type="http://schemas.openxmlformats.org/officeDocument/2006/relationships/hyperlink" Target="https://vk.com/wall-113366343_186842" TargetMode="External"/><Relationship Id="rId1047" Type="http://schemas.openxmlformats.org/officeDocument/2006/relationships/hyperlink" Target="https://www.woman.ru/health/diets/thread-kakaya-u-vas-motivatsiya-na-pokhudenie-id6251262/" TargetMode="External"/><Relationship Id="rId929" Type="http://schemas.openxmlformats.org/officeDocument/2006/relationships/hyperlink" Target="https://www.woman.ru/forum/GoToMessage/?id=98825737" TargetMode="External"/><Relationship Id="rId1114" Type="http://schemas.openxmlformats.org/officeDocument/2006/relationships/hyperlink" Target="https://t.me/neopra_blin/13041?comment=427927" TargetMode="External"/><Relationship Id="rId58" Type="http://schemas.openxmlformats.org/officeDocument/2006/relationships/hyperlink" Target="https://dzen.ru/a/Z-kUdr7zD1ZxQLGm" TargetMode="External"/><Relationship Id="rId274" Type="http://schemas.openxmlformats.org/officeDocument/2006/relationships/hyperlink" Target="https://vk.com/wall-196389526_1548780?offset=20&amp;w=wall-196389526_1548780_r1549364" TargetMode="External"/><Relationship Id="rId481" Type="http://schemas.openxmlformats.org/officeDocument/2006/relationships/hyperlink" Target="https://vk.com/wall-191989585_23163" TargetMode="External"/><Relationship Id="rId134" Type="http://schemas.openxmlformats.org/officeDocument/2006/relationships/hyperlink" Target="https://vk.com/wall-117799700_1234961" TargetMode="External"/><Relationship Id="rId579" Type="http://schemas.openxmlformats.org/officeDocument/2006/relationships/hyperlink" Target="https://vk.com/wall-181588831_12368" TargetMode="External"/><Relationship Id="rId786" Type="http://schemas.openxmlformats.org/officeDocument/2006/relationships/hyperlink" Target="https://vk.com/wall-88318514_266833" TargetMode="External"/><Relationship Id="rId993" Type="http://schemas.openxmlformats.org/officeDocument/2006/relationships/hyperlink" Target="https://ok.ru/group/53006944502002/topic/158023676050930?utm_campaign=web_share" TargetMode="External"/><Relationship Id="rId341" Type="http://schemas.openxmlformats.org/officeDocument/2006/relationships/hyperlink" Target="https://vk.com/wall-203568386_107027?w=wall-203568386_107027_r107077" TargetMode="External"/><Relationship Id="rId439" Type="http://schemas.openxmlformats.org/officeDocument/2006/relationships/hyperlink" Target="https://ok.ru/group/53225507193074/topic/158000138075634" TargetMode="External"/><Relationship Id="rId646" Type="http://schemas.openxmlformats.org/officeDocument/2006/relationships/hyperlink" Target="https://vk.com/wall-81840381_4036494?offset=20&amp;w=wall-81840381_4036494_r4036994" TargetMode="External"/><Relationship Id="rId1069" Type="http://schemas.openxmlformats.org/officeDocument/2006/relationships/hyperlink" Target="https://vk.com/wall-211304351_39686?offset=20&amp;w=wall-211304351_39686_r39808" TargetMode="External"/><Relationship Id="rId201" Type="http://schemas.openxmlformats.org/officeDocument/2006/relationships/hyperlink" Target="https://vk.com/wall-33519515_2655678" TargetMode="External"/><Relationship Id="rId506" Type="http://schemas.openxmlformats.org/officeDocument/2006/relationships/hyperlink" Target="https://mom.life/post/67f41b57f36c58334100e870-u-menya-em-vypadayut-em-e" TargetMode="External"/><Relationship Id="rId853" Type="http://schemas.openxmlformats.org/officeDocument/2006/relationships/hyperlink" Target="https://vk.com/wall-187366379_60540?w=wall-187366379_60540_r60554" TargetMode="External"/><Relationship Id="rId1136" Type="http://schemas.openxmlformats.org/officeDocument/2006/relationships/hyperlink" Target="https://vk.com/wall-105141176_1753098" TargetMode="External"/><Relationship Id="rId713" Type="http://schemas.openxmlformats.org/officeDocument/2006/relationships/hyperlink" Target="https://vk.com/wall-114905525_2020770?w=wall-114905525_2020770_r2021009" TargetMode="External"/><Relationship Id="rId920" Type="http://schemas.openxmlformats.org/officeDocument/2006/relationships/hyperlink" Target="https://dzen.ru/a/aADYsjhKUzvfHdzE?feed_exp=ordinary_feed&amp;from=channel&amp;integration=site_desktop&amp;place=subscriptions_channel&amp;secdata=CICW%2FpnkMiABUA9qAQGQAQA%3D&amp;rid=3520491134.1360.1744928612942.45872&amp;referrer_clid=1400&amp;" TargetMode="External"/><Relationship Id="rId1203" Type="http://schemas.openxmlformats.org/officeDocument/2006/relationships/hyperlink" Target="https://vk.com/wall-172880205_375784?reply=375976&amp;w=wall-172880205_375784_r375976" TargetMode="External"/><Relationship Id="rId296" Type="http://schemas.openxmlformats.org/officeDocument/2006/relationships/hyperlink" Target="https://dzen.ru/a/Z-20QpQw5E9Au0zf?feed_exp=ordinary_feed&amp;from=channel&amp;integration=site_desktop&amp;place=subscriptions_channel&amp;secdata=CIDbk8TfMiABUA9qAQGQAQA%3D&amp;rid=498174280.1409.1743679609135.66864&amp;referrer_clid=1400&amp;" TargetMode="External"/><Relationship Id="rId156" Type="http://schemas.openxmlformats.org/officeDocument/2006/relationships/hyperlink" Target="https://vk.com/wall-213714758_33319?w=wall-213714758_33319_r33324" TargetMode="External"/><Relationship Id="rId363" Type="http://schemas.openxmlformats.org/officeDocument/2006/relationships/hyperlink" Target="https://vk.com/wall-56595379_3735700?w=wall-56595379_3735700_r3735869" TargetMode="External"/><Relationship Id="rId570" Type="http://schemas.openxmlformats.org/officeDocument/2006/relationships/hyperlink" Target="https://vk.com/wall-73506807_867604?w=wall-73506807_867604_r870892" TargetMode="External"/><Relationship Id="rId223" Type="http://schemas.openxmlformats.org/officeDocument/2006/relationships/hyperlink" Target="https://vk.com/wall-177308671_198767" TargetMode="External"/><Relationship Id="rId430" Type="http://schemas.openxmlformats.org/officeDocument/2006/relationships/hyperlink" Target="https://mom.life/post/67f340eb6f7679293530c8e1-zdravstvuyte-podskazhite-ch" TargetMode="External"/><Relationship Id="rId668" Type="http://schemas.openxmlformats.org/officeDocument/2006/relationships/hyperlink" Target="https://mom.life/post/67f78803492f9f49773ef169-devochki-silnyy-zud-golovy" TargetMode="External"/><Relationship Id="rId875" Type="http://schemas.openxmlformats.org/officeDocument/2006/relationships/hyperlink" Target="https://otvet.mail.ru/answer/2075770572" TargetMode="External"/><Relationship Id="rId1060" Type="http://schemas.openxmlformats.org/officeDocument/2006/relationships/hyperlink" Target="https://mom.life/post/6807410fc7060456c144895d-nu-vo-pervyh-glavnaya-cel" TargetMode="External"/><Relationship Id="rId18" Type="http://schemas.openxmlformats.org/officeDocument/2006/relationships/hyperlink" Target="https://market.yandex.ru/product--fortedetrim-kaps/1908216151/reviews?uniqueId=148482831&amp;sku=102158194737&amp;offerId=hss4fyOpZa_QiRLDX4JLww" TargetMode="External"/><Relationship Id="rId528" Type="http://schemas.openxmlformats.org/officeDocument/2006/relationships/hyperlink" Target="https://vk.com/wall-143027530_270771?w=wall-143027530_270771_r270831" TargetMode="External"/><Relationship Id="rId735" Type="http://schemas.openxmlformats.org/officeDocument/2006/relationships/hyperlink" Target="https://mom.life/post/67fb59080511ae72824f0dc7-privet-posovetuyte-chto-nib" TargetMode="External"/><Relationship Id="rId942" Type="http://schemas.openxmlformats.org/officeDocument/2006/relationships/hyperlink" Target="https://otvet.mail.ru/answer/2075812950" TargetMode="External"/><Relationship Id="rId1158" Type="http://schemas.openxmlformats.org/officeDocument/2006/relationships/hyperlink" Target="https://www.woman.ru/health/thread-u-muzha-problemy-po-intimno-sfere-u-vracha-byli-ne-opomgaet-id6252563/" TargetMode="External"/><Relationship Id="rId167" Type="http://schemas.openxmlformats.org/officeDocument/2006/relationships/hyperlink" Target="https://vk.com/wall-64214104_8049517" TargetMode="External"/><Relationship Id="rId374" Type="http://schemas.openxmlformats.org/officeDocument/2006/relationships/hyperlink" Target="https://mom.life/post/67ef88332b847b754f0ab816-em-vypadayut-em-em-volos" TargetMode="External"/><Relationship Id="rId581" Type="http://schemas.openxmlformats.org/officeDocument/2006/relationships/hyperlink" Target="https://vk.com/wall-177308671_198970" TargetMode="External"/><Relationship Id="rId1018" Type="http://schemas.openxmlformats.org/officeDocument/2006/relationships/hyperlink" Target="https://vk.com/wall-160805033_270788?w=wall-160805033_270788_r270858" TargetMode="External"/><Relationship Id="rId71" Type="http://schemas.openxmlformats.org/officeDocument/2006/relationships/hyperlink" Target="https://dzen.ru/a/Z-2K9kmdFzLdYM6O?feed_exp=ordinary_feed&amp;from=channel&amp;integration=site_desktop&amp;place=subscriptions_channel&amp;secdata=CIPLz7%2FfMiABUA9qAQGQAQA%3D&amp;rid=3251213297.1461.1743679722221.65210&amp;referrer_clid=1400&amp;" TargetMode="External"/><Relationship Id="rId234" Type="http://schemas.openxmlformats.org/officeDocument/2006/relationships/hyperlink" Target="https://vk.com/wall-153740561_281917?w=wall-153740561_281917_r281986" TargetMode="External"/><Relationship Id="rId679" Type="http://schemas.openxmlformats.org/officeDocument/2006/relationships/hyperlink" Target="https://vk.com/wall-77449026_246906?w=wall-77449026_246906_r247050" TargetMode="External"/><Relationship Id="rId802" Type="http://schemas.openxmlformats.org/officeDocument/2006/relationships/hyperlink" Target="https://vk.com/wall-94179396_267080?w=wall-94179396_267080_r267108" TargetMode="External"/><Relationship Id="rId886" Type="http://schemas.openxmlformats.org/officeDocument/2006/relationships/hyperlink" Target="https://mom.life/post/6800aa21d3c2694d4172247c-u-menya-oooochen-silno-em" TargetMode="External"/><Relationship Id="rId2" Type="http://schemas.openxmlformats.org/officeDocument/2006/relationships/hyperlink" Target="https://otzovik.com/review_17231249.html" TargetMode="External"/><Relationship Id="rId29" Type="http://schemas.openxmlformats.org/officeDocument/2006/relationships/hyperlink" Target="https://uteka.ru/vitaminy/vitaminnye-preparaty/fortedetrim/reviews/" TargetMode="External"/><Relationship Id="rId441" Type="http://schemas.openxmlformats.org/officeDocument/2006/relationships/hyperlink" Target="https://otvet.mail.ru/answer/2075113897" TargetMode="External"/><Relationship Id="rId539" Type="http://schemas.openxmlformats.org/officeDocument/2006/relationships/hyperlink" Target="https://mom.life/post/67f60d1bc4ba9a13380712cf-kto-pil-devochki-komu-pomog" TargetMode="External"/><Relationship Id="rId746" Type="http://schemas.openxmlformats.org/officeDocument/2006/relationships/hyperlink" Target="https://vk.com/wall-163661733_423351?w=wall-163661733_423351_r423505" TargetMode="External"/><Relationship Id="rId1071" Type="http://schemas.openxmlformats.org/officeDocument/2006/relationships/hyperlink" Target="https://dzen.ru/a/aAeFL5mDBXmrO0wp?feed_exp=ordinary_feed&amp;from=channel&amp;integration=site_desktop&amp;place=subscriptions_channel&amp;secdata=COC75erlMiABUA9qAQGQAQA%3D&amp;rid=3287074240.1391.1745333209050.96179&amp;referrer_clid=1400&amp;" TargetMode="External"/><Relationship Id="rId1169" Type="http://schemas.openxmlformats.org/officeDocument/2006/relationships/hyperlink" Target="https://vk.com/wall-144530715_119504?w=wall-144530715_119504_r119526" TargetMode="External"/><Relationship Id="rId178" Type="http://schemas.openxmlformats.org/officeDocument/2006/relationships/hyperlink" Target="http://www.ok.ru/group/59795718340636/topic/156726697857820" TargetMode="External"/><Relationship Id="rId301" Type="http://schemas.openxmlformats.org/officeDocument/2006/relationships/hyperlink" Target="https://t.me/nazadv20vek/1851?comment=42452" TargetMode="External"/><Relationship Id="rId953" Type="http://schemas.openxmlformats.org/officeDocument/2006/relationships/hyperlink" Target="https://vk.com/wall-141581469_155284?w=wall-141581469_155284_r155301" TargetMode="External"/><Relationship Id="rId1029" Type="http://schemas.openxmlformats.org/officeDocument/2006/relationships/hyperlink" Target="https://mom.life/post/680743bd4866ee73273f662e-skolko-posle-rodov-u-vas" TargetMode="External"/><Relationship Id="rId82" Type="http://schemas.openxmlformats.org/officeDocument/2006/relationships/hyperlink" Target="https://ok.ru/group/54223954116783/topic/158195630594991?utm_campaign=web_share" TargetMode="External"/><Relationship Id="rId385" Type="http://schemas.openxmlformats.org/officeDocument/2006/relationships/hyperlink" Target="https://vk.com/wall-134797865_81471" TargetMode="External"/><Relationship Id="rId592" Type="http://schemas.openxmlformats.org/officeDocument/2006/relationships/hyperlink" Target="https://vk.com/wall-14398103_36730" TargetMode="External"/><Relationship Id="rId606" Type="http://schemas.openxmlformats.org/officeDocument/2006/relationships/hyperlink" Target="https://vk.com/wall-67713317_1810789" TargetMode="External"/><Relationship Id="rId813" Type="http://schemas.openxmlformats.org/officeDocument/2006/relationships/hyperlink" Target="https://www.woman.ru/forum/GoToMessage/?id=98801948" TargetMode="External"/><Relationship Id="rId245" Type="http://schemas.openxmlformats.org/officeDocument/2006/relationships/hyperlink" Target="https://vk.com/wall-221589082_9713?w=wall-221589082_9713_r9716" TargetMode="External"/><Relationship Id="rId452" Type="http://schemas.openxmlformats.org/officeDocument/2006/relationships/hyperlink" Target="https://dzen.ru/a/Z_SgSp9Jd3kRDfXP" TargetMode="External"/><Relationship Id="rId897" Type="http://schemas.openxmlformats.org/officeDocument/2006/relationships/hyperlink" Target="https://mom.life/post/67ffa3624938e1417109e81a-devushki-u-kogo-em-vypadayu" TargetMode="External"/><Relationship Id="rId1082" Type="http://schemas.openxmlformats.org/officeDocument/2006/relationships/hyperlink" Target="https://vk.com/wall-136860886_600326?w=wall-136860886_600326_r600455" TargetMode="External"/><Relationship Id="rId105" Type="http://schemas.openxmlformats.org/officeDocument/2006/relationships/hyperlink" Target="https://vk.com/wall-121511206_533572" TargetMode="External"/><Relationship Id="rId312" Type="http://schemas.openxmlformats.org/officeDocument/2006/relationships/hyperlink" Target="https://vk.com/wall-161601448_263538?w=wall-161601448_263538_r263594" TargetMode="External"/><Relationship Id="rId757" Type="http://schemas.openxmlformats.org/officeDocument/2006/relationships/hyperlink" Target="https://vk.com/wall-61615199_729318" TargetMode="External"/><Relationship Id="rId964" Type="http://schemas.openxmlformats.org/officeDocument/2006/relationships/hyperlink" Target="https://t.me/tytARXIVXX/7240?comment=240230" TargetMode="External"/><Relationship Id="rId93" Type="http://schemas.openxmlformats.org/officeDocument/2006/relationships/hyperlink" Target="https://vk.com/wall-196389526_1545497" TargetMode="External"/><Relationship Id="rId189" Type="http://schemas.openxmlformats.org/officeDocument/2006/relationships/hyperlink" Target="https://vk.com/wall-8634046_1820788" TargetMode="External"/><Relationship Id="rId396" Type="http://schemas.openxmlformats.org/officeDocument/2006/relationships/hyperlink" Target="https://vk.com/wall-133972121_200239" TargetMode="External"/><Relationship Id="rId617" Type="http://schemas.openxmlformats.org/officeDocument/2006/relationships/hyperlink" Target="https://vk.com/wall-137658144_1696491?w=wall-137658144_1696491_r1696723" TargetMode="External"/><Relationship Id="rId824" Type="http://schemas.openxmlformats.org/officeDocument/2006/relationships/hyperlink" Target="https://otvet.mail.ru/question/242650936" TargetMode="External"/><Relationship Id="rId256" Type="http://schemas.openxmlformats.org/officeDocument/2006/relationships/hyperlink" Target="https://vk.com/wall-189486688_9714" TargetMode="External"/><Relationship Id="rId463" Type="http://schemas.openxmlformats.org/officeDocument/2006/relationships/hyperlink" Target="https://vk.com/wall-94160949_393571" TargetMode="External"/><Relationship Id="rId670" Type="http://schemas.openxmlformats.org/officeDocument/2006/relationships/hyperlink" Target="https://mom.life/post/67f77ad31c061848d0348c6c-devochki-podskazhite-kto-zn" TargetMode="External"/><Relationship Id="rId1093" Type="http://schemas.openxmlformats.org/officeDocument/2006/relationships/hyperlink" Target="https://mom.life/post/6808759e36e415644c5de444-dobroe-utro-silno-nachali" TargetMode="External"/><Relationship Id="rId1107" Type="http://schemas.openxmlformats.org/officeDocument/2006/relationships/hyperlink" Target="https://vk.com/wall-88440155_17140" TargetMode="External"/><Relationship Id="rId116" Type="http://schemas.openxmlformats.org/officeDocument/2006/relationships/hyperlink" Target="https://otvet.mail.ru/question/242430951" TargetMode="External"/><Relationship Id="rId323" Type="http://schemas.openxmlformats.org/officeDocument/2006/relationships/hyperlink" Target="https://vk.com/wall-203568483_38240" TargetMode="External"/><Relationship Id="rId530" Type="http://schemas.openxmlformats.org/officeDocument/2006/relationships/hyperlink" Target="https://vk.com/wall-125696310_299786?w=wall-125696310_299786_r299877" TargetMode="External"/><Relationship Id="rId768" Type="http://schemas.openxmlformats.org/officeDocument/2006/relationships/hyperlink" Target="https://otvet.mail.ru/answer/2075614026" TargetMode="External"/><Relationship Id="rId975" Type="http://schemas.openxmlformats.org/officeDocument/2006/relationships/hyperlink" Target="https://dzen.ru/a/aATxi5mDBXmrg7_A?feed_exp=ordinary_feed&amp;from=channel&amp;integration=site_desktop&amp;place=subscriptions_channel&amp;secdata=CICJo5rlMiABUA9qAQGQAQA%3D&amp;rid=4028614088.1463.1745218483771.91609&amp;referrer_clid=1400&amp;" TargetMode="External"/><Relationship Id="rId1160" Type="http://schemas.openxmlformats.org/officeDocument/2006/relationships/hyperlink" Target="https://www.woman.ru/health/diets/thread-intervalnoe-golodanie-vyvody-id6252541/" TargetMode="External"/><Relationship Id="rId20" Type="http://schemas.openxmlformats.org/officeDocument/2006/relationships/hyperlink" Target="https://market.yandex.ru/product--fortedetrim-kaps/764669074/reviews?sku=101304296742" TargetMode="External"/><Relationship Id="rId628" Type="http://schemas.openxmlformats.org/officeDocument/2006/relationships/hyperlink" Target="https://dzen.ru/a/Z_OXhaoReAGD4fFn?feed_exp=ordinary_feed&amp;from=channel&amp;integration=site_desktop&amp;place=subscriptions_channel&amp;secdata=CJWt7u7hMiABUA9qAQGQAQA%3D&amp;rid=498174280.1461.1744297054541.71663&amp;referrer_clid=1400&amp;" TargetMode="External"/><Relationship Id="rId835" Type="http://schemas.openxmlformats.org/officeDocument/2006/relationships/hyperlink" Target="https://vk.com/wall-910743_226335?w=wall-910743_226335_r226352" TargetMode="External"/><Relationship Id="rId267" Type="http://schemas.openxmlformats.org/officeDocument/2006/relationships/hyperlink" Target="https://vk.com/wall-137948499_58469" TargetMode="External"/><Relationship Id="rId474" Type="http://schemas.openxmlformats.org/officeDocument/2006/relationships/hyperlink" Target="https://dzen.ru/a/Z-paYEKH3U4ypGZZ?feed_exp=ordinary_feed&amp;from=channel&amp;integration=site_desktop&amp;place=subscriptions_channel&amp;secdata=CJmnvZzhMiABUA9qAQGQAQA%3D&amp;rid=1275130734.1383.1744101112783.11514&amp;referrer_clid=1400&amp;" TargetMode="External"/><Relationship Id="rId1020" Type="http://schemas.openxmlformats.org/officeDocument/2006/relationships/hyperlink" Target="https://vk.com/wall-106696508_922943?w=wall-106696508_922943_r922984" TargetMode="External"/><Relationship Id="rId1118" Type="http://schemas.openxmlformats.org/officeDocument/2006/relationships/hyperlink" Target="https://vk.com/wall-148320189_153106" TargetMode="External"/><Relationship Id="rId127" Type="http://schemas.openxmlformats.org/officeDocument/2006/relationships/hyperlink" Target="https://vk.com/wall-73436931_3684003?w=wall-73436931_3684003_r3684171" TargetMode="External"/><Relationship Id="rId681" Type="http://schemas.openxmlformats.org/officeDocument/2006/relationships/hyperlink" Target="https://dzen.ru/a/Z_OacdBb5mGIG0c1?feed_exp=ordinary_feed&amp;from=channel&amp;integration=site_desktop&amp;place=subscriptions_channel&amp;secdata=CKSh1KDiMiABUA9qAQGQAQA%3D&amp;rid=563360539.1302.1744365121487.74214&amp;referrer_clid=1400&amp;" TargetMode="External"/><Relationship Id="rId779" Type="http://schemas.openxmlformats.org/officeDocument/2006/relationships/hyperlink" Target="https://vk.com/wall-74631162_1232695?w=wall-74631162_1232695_r1232875" TargetMode="External"/><Relationship Id="rId902" Type="http://schemas.openxmlformats.org/officeDocument/2006/relationships/hyperlink" Target="https://vk.com/wall-56255679_3032134" TargetMode="External"/><Relationship Id="rId986" Type="http://schemas.openxmlformats.org/officeDocument/2006/relationships/hyperlink" Target="https://vk.com/wall-141726781_76152?w=wall-141726781_76152_r76174" TargetMode="External"/><Relationship Id="rId31" Type="http://schemas.openxmlformats.org/officeDocument/2006/relationships/hyperlink" Target="https://megapteka.ru/vidnoe/catalog/zabolevaniya-sustavov-58/fortedetrim-kapsuly-10000me-4530721" TargetMode="External"/><Relationship Id="rId334" Type="http://schemas.openxmlformats.org/officeDocument/2006/relationships/hyperlink" Target="https://vk.com/wall-61071509_1495135?w=wall-61071509_1495135_r1495221" TargetMode="External"/><Relationship Id="rId541" Type="http://schemas.openxmlformats.org/officeDocument/2006/relationships/hyperlink" Target="https://mom.life/post/67f5faa4475d1a763a544da2-vsem-privet-est-tut-kto-to" TargetMode="External"/><Relationship Id="rId639" Type="http://schemas.openxmlformats.org/officeDocument/2006/relationships/hyperlink" Target="https://vk.com/wall-163661733_423351?w=wall-163661733_423351_r423400" TargetMode="External"/><Relationship Id="rId1171" Type="http://schemas.openxmlformats.org/officeDocument/2006/relationships/hyperlink" Target="https://vk.com/wall-65379081_1355272?w=wall-65379081_1355272_r1355316" TargetMode="External"/><Relationship Id="rId180" Type="http://schemas.openxmlformats.org/officeDocument/2006/relationships/hyperlink" Target="https://telegram.me/krasnodar_mamavteme/9734" TargetMode="External"/><Relationship Id="rId278" Type="http://schemas.openxmlformats.org/officeDocument/2006/relationships/hyperlink" Target="https://vk.com/wall-88354188_806057?w=wall-88354188_806057_r806460" TargetMode="External"/><Relationship Id="rId401" Type="http://schemas.openxmlformats.org/officeDocument/2006/relationships/hyperlink" Target="https://vk.com/wall-33519515_2659871?w=wall-33519515_2659871_r2660454" TargetMode="External"/><Relationship Id="rId846" Type="http://schemas.openxmlformats.org/officeDocument/2006/relationships/hyperlink" Target="https://vk.com/wall-62280160_1083229?w=wall-62280160_1083229_r1083358" TargetMode="External"/><Relationship Id="rId1031" Type="http://schemas.openxmlformats.org/officeDocument/2006/relationships/hyperlink" Target="https://mom.life/post/68073efadd24a61e392f7504-kogda-posle-rodov-u-vas-per" TargetMode="External"/><Relationship Id="rId1129" Type="http://schemas.openxmlformats.org/officeDocument/2006/relationships/hyperlink" Target="https://dzen.ru/a/aAoxE5PTNnGMapii" TargetMode="External"/><Relationship Id="rId485" Type="http://schemas.openxmlformats.org/officeDocument/2006/relationships/hyperlink" Target="https://vk.com/wall-78271144_100755" TargetMode="External"/><Relationship Id="rId692" Type="http://schemas.openxmlformats.org/officeDocument/2006/relationships/hyperlink" Target="https://vk.com/wall-33519515_2664309?w=wall-33519515_2664309_r2664857" TargetMode="External"/><Relationship Id="rId706" Type="http://schemas.openxmlformats.org/officeDocument/2006/relationships/hyperlink" Target="https://otvet.mail.ru/answer/2075548443" TargetMode="External"/><Relationship Id="rId913" Type="http://schemas.openxmlformats.org/officeDocument/2006/relationships/hyperlink" Target="https://www.woman.ru/health/woman-health/thread-vitamin-d-id6249493/" TargetMode="External"/><Relationship Id="rId42" Type="http://schemas.openxmlformats.org/officeDocument/2006/relationships/hyperlink" Target="https://www.woman.ru/forum/GoToMessage/?id=98618757" TargetMode="External"/><Relationship Id="rId138" Type="http://schemas.openxmlformats.org/officeDocument/2006/relationships/hyperlink" Target="https://mom.life/post/67eaf7f1ec4cfc04e73786ea-zhelatelno-dlya-em-volos-e" TargetMode="External"/><Relationship Id="rId345" Type="http://schemas.openxmlformats.org/officeDocument/2006/relationships/hyperlink" Target="https://vk.com/wall-203568376_77054?w=wall-203568376_77054_r77064" TargetMode="External"/><Relationship Id="rId552" Type="http://schemas.openxmlformats.org/officeDocument/2006/relationships/hyperlink" Target="https://vk.com/wall-101890895_174092?reply=174138&amp;w=wall-101890895_174092_r174138" TargetMode="External"/><Relationship Id="rId997" Type="http://schemas.openxmlformats.org/officeDocument/2006/relationships/hyperlink" Target="https://mom.life/post/6805dcecb2ae43491a7b25cb-ya-ne-ponimayu-pochemu-u-menya" TargetMode="External"/><Relationship Id="rId1182" Type="http://schemas.openxmlformats.org/officeDocument/2006/relationships/hyperlink" Target="https://vk.com/wall-13642660_2982846" TargetMode="External"/><Relationship Id="rId191" Type="http://schemas.openxmlformats.org/officeDocument/2006/relationships/hyperlink" Target="https://vk.com/wall-8634046_1820788?w=wall-8634046_1820788_r1820876" TargetMode="External"/><Relationship Id="rId205" Type="http://schemas.openxmlformats.org/officeDocument/2006/relationships/hyperlink" Target="https://mom.life/post/67ece9788f04961a230a63a4-kogda-u-vas-perestali-em-v" TargetMode="External"/><Relationship Id="rId412" Type="http://schemas.openxmlformats.org/officeDocument/2006/relationships/hyperlink" Target="https://vk.com/wall-112011819_2156010" TargetMode="External"/><Relationship Id="rId857" Type="http://schemas.openxmlformats.org/officeDocument/2006/relationships/hyperlink" Target="https://vk.com/wall-62818821_1296873?w=wall-62818821_1296873_r1296934" TargetMode="External"/><Relationship Id="rId1042" Type="http://schemas.openxmlformats.org/officeDocument/2006/relationships/hyperlink" Target="https://otvet.mail.ru/answer/2076113518" TargetMode="External"/><Relationship Id="rId289" Type="http://schemas.openxmlformats.org/officeDocument/2006/relationships/hyperlink" Target="https://mom.life/post/67ee395a78082a1c6c04e396-dobroe-utro-sluchilos-to-che" TargetMode="External"/><Relationship Id="rId496" Type="http://schemas.openxmlformats.org/officeDocument/2006/relationships/hyperlink" Target="https://vk.com/wall-114145449_35387" TargetMode="External"/><Relationship Id="rId717" Type="http://schemas.openxmlformats.org/officeDocument/2006/relationships/hyperlink" Target="https://vk.com/wall-118188716_976112" TargetMode="External"/><Relationship Id="rId924" Type="http://schemas.openxmlformats.org/officeDocument/2006/relationships/hyperlink" Target="https://dzen.ru/a/aACMTDhKUzvfAXlD?feed_exp=ordinary_feed&amp;from=channel&amp;integration=site_desktop&amp;place=subscriptions_channel&amp;secdata=CID5%2BJDkMiABUA9qAQGQAQA%3D&amp;rid=350479030.1519.1744928965544.79934&amp;referrer_clid=1400&amp;" TargetMode="External"/><Relationship Id="rId53" Type="http://schemas.openxmlformats.org/officeDocument/2006/relationships/hyperlink" Target="https://youtube.com/watch?v=jGVwq2ZrxKU&amp;lc=Ugyjfpf4reeYIWwrd2l4AaABAg&amp;si=T39KtUTtZUlQfoo9" TargetMode="External"/><Relationship Id="rId149" Type="http://schemas.openxmlformats.org/officeDocument/2006/relationships/hyperlink" Target="https://dzen.ru/a/Z-pRBqLI1EvFs2c6" TargetMode="External"/><Relationship Id="rId356" Type="http://schemas.openxmlformats.org/officeDocument/2006/relationships/hyperlink" Target="https://vk.com/wall-206214408_280271" TargetMode="External"/><Relationship Id="rId563" Type="http://schemas.openxmlformats.org/officeDocument/2006/relationships/hyperlink" Target="https://otvet.mail.ru/question/242535638" TargetMode="External"/><Relationship Id="rId770" Type="http://schemas.openxmlformats.org/officeDocument/2006/relationships/hyperlink" Target="https://otvet.mail.ru/question/242620278" TargetMode="External"/><Relationship Id="rId1193" Type="http://schemas.openxmlformats.org/officeDocument/2006/relationships/hyperlink" Target="https://vk.com/wall-113366343_186842?w=wall-113366343_186842_r186983" TargetMode="External"/><Relationship Id="rId1207" Type="http://schemas.openxmlformats.org/officeDocument/2006/relationships/hyperlink" Target="https://vk.com/wall-189453898_10400" TargetMode="External"/><Relationship Id="rId216" Type="http://schemas.openxmlformats.org/officeDocument/2006/relationships/hyperlink" Target="https://vk.com/wall-186868711_251667?w=wall-186868711_251667_r251696" TargetMode="External"/><Relationship Id="rId423" Type="http://schemas.openxmlformats.org/officeDocument/2006/relationships/hyperlink" Target="https://vk.com/wall-201708050_185405?w=wall-201708050_185405_r185412" TargetMode="External"/><Relationship Id="rId868" Type="http://schemas.openxmlformats.org/officeDocument/2006/relationships/hyperlink" Target="https://vk.com/wall-167393622_145047?w=wall-167393622_145047_r145226" TargetMode="External"/><Relationship Id="rId1053" Type="http://schemas.openxmlformats.org/officeDocument/2006/relationships/hyperlink" Target="https://vk.com/wall-792937_745875?w=wall-792937_745875_r745896" TargetMode="External"/><Relationship Id="rId630" Type="http://schemas.openxmlformats.org/officeDocument/2006/relationships/hyperlink" Target="https://vk.com/wall-55122354_1416478" TargetMode="External"/><Relationship Id="rId728" Type="http://schemas.openxmlformats.org/officeDocument/2006/relationships/hyperlink" Target="https://vk.com/wall-125696310_300119?w=wall-125696310_300119_r300229" TargetMode="External"/><Relationship Id="rId935" Type="http://schemas.openxmlformats.org/officeDocument/2006/relationships/hyperlink" Target="https://vk.com/wall-89305597_513629" TargetMode="External"/><Relationship Id="rId64" Type="http://schemas.openxmlformats.org/officeDocument/2006/relationships/hyperlink" Target="https://www.woman.ru/health/woman-health/thread-boyus-chto-ne-khvatit-sil-na-rabotu-id6242371/" TargetMode="External"/><Relationship Id="rId367" Type="http://schemas.openxmlformats.org/officeDocument/2006/relationships/hyperlink" Target="https://vk.com/wall-102774935_1012795?w=wall-102774935_1012795_r1012915" TargetMode="External"/><Relationship Id="rId574" Type="http://schemas.openxmlformats.org/officeDocument/2006/relationships/hyperlink" Target="https://vk.com/wall-13642660_2976841?w=wall-13642660_2976841_r2977423" TargetMode="External"/><Relationship Id="rId1120" Type="http://schemas.openxmlformats.org/officeDocument/2006/relationships/hyperlink" Target="https://pikabu.ru/story/kak_vyibrat_vitamin_d_12635980?cid=349639889" TargetMode="External"/><Relationship Id="rId227" Type="http://schemas.openxmlformats.org/officeDocument/2006/relationships/hyperlink" Target="https://vk.com/wall-174774397_460147" TargetMode="External"/><Relationship Id="rId781" Type="http://schemas.openxmlformats.org/officeDocument/2006/relationships/hyperlink" Target="https://vk.com/wall-109894257_101840?w=wall-109894257_101840_r101851" TargetMode="External"/><Relationship Id="rId879" Type="http://schemas.openxmlformats.org/officeDocument/2006/relationships/hyperlink" Target="https://vk.com/wall-201610442_8704" TargetMode="External"/><Relationship Id="rId434" Type="http://schemas.openxmlformats.org/officeDocument/2006/relationships/hyperlink" Target="https://mom.life/post/67f2bfdd9009a055cc270fc9-opyat-vopros-na-noch-em-v" TargetMode="External"/><Relationship Id="rId641" Type="http://schemas.openxmlformats.org/officeDocument/2006/relationships/hyperlink" Target="https://vk.com/wall-121511206_534974" TargetMode="External"/><Relationship Id="rId739" Type="http://schemas.openxmlformats.org/officeDocument/2006/relationships/hyperlink" Target="https://mom.life/post/67faacce0c74de5a5c78f38e-devochki-podskazhite-posle-r" TargetMode="External"/><Relationship Id="rId1064" Type="http://schemas.openxmlformats.org/officeDocument/2006/relationships/hyperlink" Target="https://mom.life/post/6806d11f706a5a1e435c4fd8-reshila-nemnogo-em-pohudet" TargetMode="External"/><Relationship Id="rId280" Type="http://schemas.openxmlformats.org/officeDocument/2006/relationships/hyperlink" Target="https://mom.life/post/67ed9dc68f5be8130f0a46b9-ya-poymala-sebya-na-mysli-cht" TargetMode="External"/><Relationship Id="rId501" Type="http://schemas.openxmlformats.org/officeDocument/2006/relationships/hyperlink" Target="https://vk.com/wall-50855004_206332?w=wall-50855004_206332_r206390" TargetMode="External"/><Relationship Id="rId946" Type="http://schemas.openxmlformats.org/officeDocument/2006/relationships/hyperlink" Target="https://mom.life/post/680166071f8f6a3a707d87c4-nachali-rezko-em-vypadat" TargetMode="External"/><Relationship Id="rId1131" Type="http://schemas.openxmlformats.org/officeDocument/2006/relationships/hyperlink" Target="https://vk.com/wall-75157308_803156" TargetMode="External"/><Relationship Id="rId75" Type="http://schemas.openxmlformats.org/officeDocument/2006/relationships/hyperlink" Target="https://dzen.ru/a/Z-4yqJQw5E9A3iLV?feed_exp=ordinary_feed&amp;from=channel&amp;integration=site_desktop&amp;place=subscriptions_channel&amp;secdata=CICjzNPfMiABUA9qAQGQAQA%3D&amp;rid=97534251.1435.1743679122302.81830&amp;referrer_clid=1400&amp;" TargetMode="External"/><Relationship Id="rId140" Type="http://schemas.openxmlformats.org/officeDocument/2006/relationships/hyperlink" Target="https://mom.life/post/67ead45dd1236b7c6a4d66b6-dorogie-devushki-kak-vy-spra" TargetMode="External"/><Relationship Id="rId378" Type="http://schemas.openxmlformats.org/officeDocument/2006/relationships/hyperlink" Target="https://mom.life/post/67ef61f622a66e71df237108-vyrastali-li-novye-em-volo" TargetMode="External"/><Relationship Id="rId585" Type="http://schemas.openxmlformats.org/officeDocument/2006/relationships/hyperlink" Target="https://vk.com/wall-121578941_1303003?w=wall-121578941_1303003_r1303055" TargetMode="External"/><Relationship Id="rId792" Type="http://schemas.openxmlformats.org/officeDocument/2006/relationships/hyperlink" Target="https://vk.com/wall-125733871_937579" TargetMode="External"/><Relationship Id="rId806" Type="http://schemas.openxmlformats.org/officeDocument/2006/relationships/hyperlink" Target="https://vk.com/feed?w=wall-152532750_381072_r382530" TargetMode="External"/><Relationship Id="rId6" Type="http://schemas.openxmlformats.org/officeDocument/2006/relationships/hyperlink" Target="https://irecommend.ru/content/vosstanavlivayu-prezhnyuyu-shevelyuru" TargetMode="External"/><Relationship Id="rId238" Type="http://schemas.openxmlformats.org/officeDocument/2006/relationships/hyperlink" Target="https://www.woman.ru/forum/GoToMessage/?id=98640699" TargetMode="External"/><Relationship Id="rId445" Type="http://schemas.openxmlformats.org/officeDocument/2006/relationships/hyperlink" Target="https://vk.com/wall-118493645_612162?w=wall-118493645_612162_r612252" TargetMode="External"/><Relationship Id="rId652" Type="http://schemas.openxmlformats.org/officeDocument/2006/relationships/hyperlink" Target="https://otvet.mail.ru/answer/2075314438" TargetMode="External"/><Relationship Id="rId1075" Type="http://schemas.openxmlformats.org/officeDocument/2006/relationships/hyperlink" Target="https://t.me/esmixxx/3726" TargetMode="External"/><Relationship Id="rId291" Type="http://schemas.openxmlformats.org/officeDocument/2006/relationships/hyperlink" Target="https://mom.life/post/67ee5c39ce41787dfe791efd-posle-rodov-ooochen-silno" TargetMode="External"/><Relationship Id="rId305" Type="http://schemas.openxmlformats.org/officeDocument/2006/relationships/hyperlink" Target="https://t.me/sammyfam/641?comment=3046194" TargetMode="External"/><Relationship Id="rId512" Type="http://schemas.openxmlformats.org/officeDocument/2006/relationships/hyperlink" Target="https://vk.com/wall-171313443_103671" TargetMode="External"/><Relationship Id="rId957" Type="http://schemas.openxmlformats.org/officeDocument/2006/relationships/hyperlink" Target="https://vk.com/wall-132945139_1006795?w=wall-132945139_1006795_r1006859" TargetMode="External"/><Relationship Id="rId1142" Type="http://schemas.openxmlformats.org/officeDocument/2006/relationships/hyperlink" Target="https://vk.com/wall-53576194_200228?w=wall-53576194_200228_r200248" TargetMode="External"/><Relationship Id="rId86" Type="http://schemas.openxmlformats.org/officeDocument/2006/relationships/hyperlink" Target="https://vk.com/wall-142477702_816305" TargetMode="External"/><Relationship Id="rId151" Type="http://schemas.openxmlformats.org/officeDocument/2006/relationships/hyperlink" Target="https://vk.com/wall312876918_32915?offset=40&amp;w=wall312876918_32915_r33203" TargetMode="External"/><Relationship Id="rId389" Type="http://schemas.openxmlformats.org/officeDocument/2006/relationships/hyperlink" Target="https://t.me/tytARXIVXX/7146?comment=237098" TargetMode="External"/><Relationship Id="rId596" Type="http://schemas.openxmlformats.org/officeDocument/2006/relationships/hyperlink" Target="https://vk.com/wall-44781847_27578452" TargetMode="External"/><Relationship Id="rId817" Type="http://schemas.openxmlformats.org/officeDocument/2006/relationships/hyperlink" Target="https://otvet.mail.ru/answer/2075699946" TargetMode="External"/><Relationship Id="rId1002" Type="http://schemas.openxmlformats.org/officeDocument/2006/relationships/hyperlink" Target="https://mom.life/post/6805c5c737862046b0176efd-seychas-spokoyno-prosypayus" TargetMode="External"/><Relationship Id="rId249" Type="http://schemas.openxmlformats.org/officeDocument/2006/relationships/hyperlink" Target="https://vk.com/wall-141978824_71484?w=wall-141978824_71484_r71489" TargetMode="External"/><Relationship Id="rId456" Type="http://schemas.openxmlformats.org/officeDocument/2006/relationships/hyperlink" Target="https://vk.com/wall-170776390_226184?w=wall-170776390_226184_r226219" TargetMode="External"/><Relationship Id="rId663" Type="http://schemas.openxmlformats.org/officeDocument/2006/relationships/hyperlink" Target="https://mom.life/post/67f8137912ce345b5f28b417-podskazhite-kto-stolknulsya" TargetMode="External"/><Relationship Id="rId870" Type="http://schemas.openxmlformats.org/officeDocument/2006/relationships/hyperlink" Target="https://vk.com/wall-8634046_1824258" TargetMode="External"/><Relationship Id="rId1086" Type="http://schemas.openxmlformats.org/officeDocument/2006/relationships/hyperlink" Target="https://vk.com/wall-118889096_368437" TargetMode="External"/><Relationship Id="rId13" Type="http://schemas.openxmlformats.org/officeDocument/2006/relationships/hyperlink" Target="https://vseotzyvy.ru/item/67519/review/455203/fortedetrim-vitamin-d-medana-farma" TargetMode="External"/><Relationship Id="rId109" Type="http://schemas.openxmlformats.org/officeDocument/2006/relationships/hyperlink" Target="https://vk.com/wall-138947382_511136?w=wall-138947382_511136_r511280" TargetMode="External"/><Relationship Id="rId316" Type="http://schemas.openxmlformats.org/officeDocument/2006/relationships/hyperlink" Target="https://vk.com/wall-98242234_1497728" TargetMode="External"/><Relationship Id="rId523" Type="http://schemas.openxmlformats.org/officeDocument/2006/relationships/hyperlink" Target="https://vk.com/wall-61464915_1342771?w=wall-61464915_1342771_r1342880" TargetMode="External"/><Relationship Id="rId968" Type="http://schemas.openxmlformats.org/officeDocument/2006/relationships/hyperlink" Target="https://vk.com/wall-137658144_1699886" TargetMode="External"/><Relationship Id="rId1153" Type="http://schemas.openxmlformats.org/officeDocument/2006/relationships/hyperlink" Target="http://www.ok.ru/group/55249864098021/topic/157024410858469" TargetMode="External"/><Relationship Id="rId97" Type="http://schemas.openxmlformats.org/officeDocument/2006/relationships/hyperlink" Target="https://vk.com/wall-121964063_1818201" TargetMode="External"/><Relationship Id="rId730" Type="http://schemas.openxmlformats.org/officeDocument/2006/relationships/hyperlink" Target="https://vk.com/wall-158393246_1583441?w=wall-158393246_1583441_r1583932" TargetMode="External"/><Relationship Id="rId828" Type="http://schemas.openxmlformats.org/officeDocument/2006/relationships/hyperlink" Target="https://vk.com/wall-5803244_7233" TargetMode="External"/><Relationship Id="rId1013" Type="http://schemas.openxmlformats.org/officeDocument/2006/relationships/hyperlink" Target="https://vk.com/wall-162902237_266960" TargetMode="External"/><Relationship Id="rId162" Type="http://schemas.openxmlformats.org/officeDocument/2006/relationships/hyperlink" Target="https://vk.com/wall-33519515_2657385" TargetMode="External"/><Relationship Id="rId467" Type="http://schemas.openxmlformats.org/officeDocument/2006/relationships/hyperlink" Target="https://vk.com/wall-88420867_726968?offset=20&amp;w=wall-88420867_726968_r727097" TargetMode="External"/><Relationship Id="rId1097" Type="http://schemas.openxmlformats.org/officeDocument/2006/relationships/hyperlink" Target="https://mom.life/post/6807cb288bf9f15f415bb1d3-em-volosy-em-menshe-em" TargetMode="External"/><Relationship Id="rId674" Type="http://schemas.openxmlformats.org/officeDocument/2006/relationships/hyperlink" Target="https://vk.com/wall-74631162_1232214?w=wall-74631162_1232214_r1232345" TargetMode="External"/><Relationship Id="rId881" Type="http://schemas.openxmlformats.org/officeDocument/2006/relationships/hyperlink" Target="https://vk.com/wall-144353696_2988684" TargetMode="External"/><Relationship Id="rId979" Type="http://schemas.openxmlformats.org/officeDocument/2006/relationships/hyperlink" Target="https://vk.com/wall-161957723_113064?w=wall-161957723_113064_r113128" TargetMode="External"/><Relationship Id="rId24" Type="http://schemas.openxmlformats.org/officeDocument/2006/relationships/hyperlink" Target="https://goodapteka.ru/fortedetrim-kapsuly-50000me-10-687762/" TargetMode="External"/><Relationship Id="rId327" Type="http://schemas.openxmlformats.org/officeDocument/2006/relationships/hyperlink" Target="https://vk.com/wall-164705439_529936" TargetMode="External"/><Relationship Id="rId534" Type="http://schemas.openxmlformats.org/officeDocument/2006/relationships/hyperlink" Target="https://vk.com/wall-1678339_2397364" TargetMode="External"/><Relationship Id="rId741" Type="http://schemas.openxmlformats.org/officeDocument/2006/relationships/hyperlink" Target="https://mom.life/post/67fa7f93ad148070c86df16f-nachala-polzovatsya-rozmari" TargetMode="External"/><Relationship Id="rId839" Type="http://schemas.openxmlformats.org/officeDocument/2006/relationships/hyperlink" Target="https://vk.com/wall-102968436_1561437?w=wall-102968436_1561437_r1561488" TargetMode="External"/><Relationship Id="rId1164" Type="http://schemas.openxmlformats.org/officeDocument/2006/relationships/hyperlink" Target="https://www.woman.ru/health/diets/thread-popravilas-za-god-na-10-kg-id6252136/" TargetMode="External"/><Relationship Id="rId173" Type="http://schemas.openxmlformats.org/officeDocument/2006/relationships/hyperlink" Target="https://vk.com/wall-117339481_1589511" TargetMode="External"/><Relationship Id="rId380" Type="http://schemas.openxmlformats.org/officeDocument/2006/relationships/hyperlink" Target="https://mom.life/post/67eecd7e08c0265d1a30d432-em-volosy-em-ogromnymi-k" TargetMode="External"/><Relationship Id="rId601" Type="http://schemas.openxmlformats.org/officeDocument/2006/relationships/hyperlink" Target="https://vk.com/wall-66689049_122027?w=wall-66689049_122027_r122219" TargetMode="External"/><Relationship Id="rId1024" Type="http://schemas.openxmlformats.org/officeDocument/2006/relationships/hyperlink" Target="https://vk.com/wall-49421894_12688" TargetMode="External"/><Relationship Id="rId240" Type="http://schemas.openxmlformats.org/officeDocument/2006/relationships/hyperlink" Target="https://www.woman.ru/health/diets/thread-pokhudenie-id6242560/" TargetMode="External"/><Relationship Id="rId478" Type="http://schemas.openxmlformats.org/officeDocument/2006/relationships/hyperlink" Target="https://dzen.ru/a/Z_RR4FuQXHe1n8tI?feed_exp=ordinary_feed&amp;from=channel&amp;integration=site_desktop&amp;place=subscriptions_channel&amp;secdata=CICV25LhMiABUA9qAQGQAQA%3D&amp;rid=2337875327.1430.1744101341186.41689&amp;referrer_clid=1400&amp;" TargetMode="External"/><Relationship Id="rId685" Type="http://schemas.openxmlformats.org/officeDocument/2006/relationships/hyperlink" Target="https://vk.com/wall-146859751_1016222?w=wall-146859751_1016222_r1016266" TargetMode="External"/><Relationship Id="rId892" Type="http://schemas.openxmlformats.org/officeDocument/2006/relationships/hyperlink" Target="https://mom.life/post/680004dca733624b0d3d1121-u-kogo-vesnoy-nachali-em-vy" TargetMode="External"/><Relationship Id="rId906" Type="http://schemas.openxmlformats.org/officeDocument/2006/relationships/hyperlink" Target="https://vk.com/wall-65288136_6123208?w=wall-65288136_6123208_r6123321" TargetMode="External"/><Relationship Id="rId35" Type="http://schemas.openxmlformats.org/officeDocument/2006/relationships/hyperlink" Target="https://okapteka.ru/ufa/fortedetrim-kapsuly-4000me-30-583643/" TargetMode="External"/><Relationship Id="rId100" Type="http://schemas.openxmlformats.org/officeDocument/2006/relationships/hyperlink" Target="https://vk.com/wall-221755992_22605" TargetMode="External"/><Relationship Id="rId338" Type="http://schemas.openxmlformats.org/officeDocument/2006/relationships/hyperlink" Target="https://vk.com/wall-203568339_56547" TargetMode="External"/><Relationship Id="rId545" Type="http://schemas.openxmlformats.org/officeDocument/2006/relationships/hyperlink" Target="https://mom.life/post/67f5928450d3bf7a2d30d94c-a-kto-nibud-proboval-golod" TargetMode="External"/><Relationship Id="rId752" Type="http://schemas.openxmlformats.org/officeDocument/2006/relationships/hyperlink" Target="https://vk.com/wall-167841355_1204264" TargetMode="External"/><Relationship Id="rId1175" Type="http://schemas.openxmlformats.org/officeDocument/2006/relationships/hyperlink" Target="https://vk.com/im?w=wall-74204231_740722_r744142" TargetMode="External"/><Relationship Id="rId184" Type="http://schemas.openxmlformats.org/officeDocument/2006/relationships/hyperlink" Target="https://t.me/shkola_dietologov/5060?comment=27089" TargetMode="External"/><Relationship Id="rId391" Type="http://schemas.openxmlformats.org/officeDocument/2006/relationships/hyperlink" Target="https://www.woman.ru/health/woman-health/thread-ne-poluchaetsya-zaberemenet-id6244330/" TargetMode="External"/><Relationship Id="rId405" Type="http://schemas.openxmlformats.org/officeDocument/2006/relationships/hyperlink" Target="https://vk.com/wall-143231848_118807" TargetMode="External"/><Relationship Id="rId612" Type="http://schemas.openxmlformats.org/officeDocument/2006/relationships/hyperlink" Target="https://otvet.mail.ru/question/242568128" TargetMode="External"/><Relationship Id="rId1035" Type="http://schemas.openxmlformats.org/officeDocument/2006/relationships/hyperlink" Target="https://otvet.mail.ru/answer/2076113263" TargetMode="External"/><Relationship Id="rId251" Type="http://schemas.openxmlformats.org/officeDocument/2006/relationships/hyperlink" Target="https://vk.com/wall-59215187_1161273?w=wall-59215187_1161273_r1161299" TargetMode="External"/><Relationship Id="rId489" Type="http://schemas.openxmlformats.org/officeDocument/2006/relationships/hyperlink" Target="https://vk.com/wall-111555133_3280903?w=wall-111555133_3280903_r3281218" TargetMode="External"/><Relationship Id="rId696" Type="http://schemas.openxmlformats.org/officeDocument/2006/relationships/hyperlink" Target="https://otvet.mail.ru/question/242606247" TargetMode="External"/><Relationship Id="rId917" Type="http://schemas.openxmlformats.org/officeDocument/2006/relationships/hyperlink" Target="https://www.woman.ru/forum/GoToMessage/?id=98828133" TargetMode="External"/><Relationship Id="rId1102" Type="http://schemas.openxmlformats.org/officeDocument/2006/relationships/hyperlink" Target="https://vk.com/wall-135814562_2894190" TargetMode="External"/><Relationship Id="rId46" Type="http://schemas.openxmlformats.org/officeDocument/2006/relationships/hyperlink" Target="https://www.woman.ru/forum/GoToMessage/?id=98614509" TargetMode="External"/><Relationship Id="rId349" Type="http://schemas.openxmlformats.org/officeDocument/2006/relationships/hyperlink" Target="https://vk.com/wall-33107337_11699686?offset=20&amp;w=wall-33107337_11699686_r11699965" TargetMode="External"/><Relationship Id="rId556" Type="http://schemas.openxmlformats.org/officeDocument/2006/relationships/hyperlink" Target="https://vk.com/wall-173709027_382041?w=wall-173709027_382041_r382102" TargetMode="External"/><Relationship Id="rId763" Type="http://schemas.openxmlformats.org/officeDocument/2006/relationships/hyperlink" Target="https://vk.com/wall-156317052_791788?offset=20&amp;w=wall-156317052_791788_r792149" TargetMode="External"/><Relationship Id="rId1186" Type="http://schemas.openxmlformats.org/officeDocument/2006/relationships/hyperlink" Target="https://vk.com/wall-163580423_434782?w=wall-163580423_434782_r434826" TargetMode="External"/><Relationship Id="rId111" Type="http://schemas.openxmlformats.org/officeDocument/2006/relationships/hyperlink" Target="https://vk.com/wall-142433077_675478?w=wall-142433077_675478_r675692" TargetMode="External"/><Relationship Id="rId195" Type="http://schemas.openxmlformats.org/officeDocument/2006/relationships/hyperlink" Target="https://otvet.mail.ru/answer/2074720462" TargetMode="External"/><Relationship Id="rId209" Type="http://schemas.openxmlformats.org/officeDocument/2006/relationships/hyperlink" Target="https://mom.life/post/67ec71e3f4f2c11cc005b7d1-devochki-help-posovetuyte-d" TargetMode="External"/><Relationship Id="rId416" Type="http://schemas.openxmlformats.org/officeDocument/2006/relationships/hyperlink" Target="https://vk.com/wall-163443556_1927559?w=wall-163443556_1927559_r1927764" TargetMode="External"/><Relationship Id="rId970" Type="http://schemas.openxmlformats.org/officeDocument/2006/relationships/hyperlink" Target="https://dzen.ru/a/aAOSfpmDBXmrKtY5?feed_exp=ordinary_feed&amp;from=channel&amp;integration=site_desktop&amp;place=subscriptions_channel&amp;secdata=CIjfwe%2FkMiABUA9qAQGQAQA%3D&amp;rid=996666873.1298.1745218096474.54911&amp;referrer_clid=1400&amp;" TargetMode="External"/><Relationship Id="rId1046" Type="http://schemas.openxmlformats.org/officeDocument/2006/relationships/hyperlink" Target="https://otvet.mail.ru/answer/2076117034" TargetMode="External"/><Relationship Id="rId623" Type="http://schemas.openxmlformats.org/officeDocument/2006/relationships/hyperlink" Target="https://vk.com/wall-132979781_42218?from=post&amp;w=wall-132979781_42218_r42330" TargetMode="External"/><Relationship Id="rId830" Type="http://schemas.openxmlformats.org/officeDocument/2006/relationships/hyperlink" Target="https://vk.com/wall-5803244_7233?w=wall-5803244_7233_r7283" TargetMode="External"/><Relationship Id="rId928" Type="http://schemas.openxmlformats.org/officeDocument/2006/relationships/hyperlink" Target="https://www.woman.ru/health/woman-health/thread-kurs-vitaminov-dlya-immuniteta-id6249082/" TargetMode="External"/><Relationship Id="rId57" Type="http://schemas.openxmlformats.org/officeDocument/2006/relationships/hyperlink" Target="https://dzen.ru/a/Z-kUdr7zD1ZxQLGm" TargetMode="External"/><Relationship Id="rId262" Type="http://schemas.openxmlformats.org/officeDocument/2006/relationships/hyperlink" Target="https://vk.com/wall-64796120_539749?w=wall-64796120_539749_r539805" TargetMode="External"/><Relationship Id="rId567" Type="http://schemas.openxmlformats.org/officeDocument/2006/relationships/hyperlink" Target="https://vk.com/wall-211416916_4139" TargetMode="External"/><Relationship Id="rId1113" Type="http://schemas.openxmlformats.org/officeDocument/2006/relationships/hyperlink" Target="https://t.me/neopra_blin/13041" TargetMode="External"/><Relationship Id="rId1197" Type="http://schemas.openxmlformats.org/officeDocument/2006/relationships/hyperlink" Target="https://vk.com/wall-104634910_1323928" TargetMode="External"/><Relationship Id="rId122" Type="http://schemas.openxmlformats.org/officeDocument/2006/relationships/hyperlink" Target="https://vk.com/wall-33519515_2656437?w=wall-33519515_2656437_r2657054" TargetMode="External"/><Relationship Id="rId774" Type="http://schemas.openxmlformats.org/officeDocument/2006/relationships/hyperlink" Target="https://otvet.mail.ru/answer/2075614351" TargetMode="External"/><Relationship Id="rId981" Type="http://schemas.openxmlformats.org/officeDocument/2006/relationships/hyperlink" Target="https://vk.com/wall-150252590_155233?w=wall-150252590_155233_r155298" TargetMode="External"/><Relationship Id="rId1057" Type="http://schemas.openxmlformats.org/officeDocument/2006/relationships/hyperlink" Target="https://vk.com/wall-67116858_304534?w=wall-67116858_304534_r304578" TargetMode="External"/><Relationship Id="rId427" Type="http://schemas.openxmlformats.org/officeDocument/2006/relationships/hyperlink" Target="https://mom.life/post/67f39775e12b3e17ab464e49-mamy-chi-detki-rovesniki-mo" TargetMode="External"/><Relationship Id="rId634" Type="http://schemas.openxmlformats.org/officeDocument/2006/relationships/hyperlink" Target="https://ok.ru/group/53006944502002/topic/158005096070642?utm_campaign=web_share" TargetMode="External"/><Relationship Id="rId841" Type="http://schemas.openxmlformats.org/officeDocument/2006/relationships/hyperlink" Target="https://vk.com/wall-125960320_97981?w=wall-125960320_97981_r98011" TargetMode="External"/><Relationship Id="rId273" Type="http://schemas.openxmlformats.org/officeDocument/2006/relationships/hyperlink" Target="https://vk.com/wall-196389526_1548780" TargetMode="External"/><Relationship Id="rId480" Type="http://schemas.openxmlformats.org/officeDocument/2006/relationships/hyperlink" Target="https://dzen.ru/a/Z_PlT1uQXHe1gjPc?feed_exp=ordinary_feed&amp;from=channel&amp;integration=site_desktop&amp;place=subscriptions_channel&amp;secdata=CNj5yYXhMiABUA9qAQGQAQA%3D&amp;rid=2135335172.1274.1744101397393.89916&amp;referrer_clid=1400&amp;" TargetMode="External"/><Relationship Id="rId701" Type="http://schemas.openxmlformats.org/officeDocument/2006/relationships/hyperlink" Target="https://otvet.mail.ru/question/242585423" TargetMode="External"/><Relationship Id="rId939" Type="http://schemas.openxmlformats.org/officeDocument/2006/relationships/hyperlink" Target="https://vk.com/wall-82260282_153209" TargetMode="External"/><Relationship Id="rId1124" Type="http://schemas.openxmlformats.org/officeDocument/2006/relationships/hyperlink" Target="https://vk.com/wall-40740411_2862479" TargetMode="External"/><Relationship Id="rId68" Type="http://schemas.openxmlformats.org/officeDocument/2006/relationships/hyperlink" Target="https://dzen.ru/a/Z-4sBZQw5E9A22xZ" TargetMode="External"/><Relationship Id="rId133" Type="http://schemas.openxmlformats.org/officeDocument/2006/relationships/hyperlink" Target="https://vk.com/wall-164339093_377608?w=wall-164339093_377608_r377846" TargetMode="External"/><Relationship Id="rId340" Type="http://schemas.openxmlformats.org/officeDocument/2006/relationships/hyperlink" Target="https://vk.com/wall-203568386_107027" TargetMode="External"/><Relationship Id="rId578" Type="http://schemas.openxmlformats.org/officeDocument/2006/relationships/hyperlink" Target="https://vk.com/wall-165341775_2113233?w=wall-165341775_2113233_r2114212" TargetMode="External"/><Relationship Id="rId785" Type="http://schemas.openxmlformats.org/officeDocument/2006/relationships/hyperlink" Target="https://vk.com/wall-76464306_221867?w=wall-76464306_221867_r221880" TargetMode="External"/><Relationship Id="rId992" Type="http://schemas.openxmlformats.org/officeDocument/2006/relationships/hyperlink" Target="https://vk.com/wall-55122354_1420058?w=wall-55122354_1420058_r1420570" TargetMode="External"/><Relationship Id="rId200" Type="http://schemas.openxmlformats.org/officeDocument/2006/relationships/hyperlink" Target="https://otvet.mail.ru/answer/2074683763" TargetMode="External"/><Relationship Id="rId438" Type="http://schemas.openxmlformats.org/officeDocument/2006/relationships/hyperlink" Target="https://ok.ru/group/53225507193074/topic/158000138075634" TargetMode="External"/><Relationship Id="rId645" Type="http://schemas.openxmlformats.org/officeDocument/2006/relationships/hyperlink" Target="https://vk.com/wall-81840381_4036494?w=wall-81840381_4036494_r4036878" TargetMode="External"/><Relationship Id="rId852" Type="http://schemas.openxmlformats.org/officeDocument/2006/relationships/hyperlink" Target="https://vk.com/wall-187366379_60540" TargetMode="External"/><Relationship Id="rId1068" Type="http://schemas.openxmlformats.org/officeDocument/2006/relationships/hyperlink" Target="https://vk.com/wall-211304351_39686" TargetMode="External"/><Relationship Id="rId284" Type="http://schemas.openxmlformats.org/officeDocument/2006/relationships/hyperlink" Target="https://mom.life/post/67ee47642c3b5a4e643b511a-devu-u-menya-em-upadok-em" TargetMode="External"/><Relationship Id="rId491" Type="http://schemas.openxmlformats.org/officeDocument/2006/relationships/hyperlink" Target="https://vk.com/wall-192467845_70120?w=wall-192467845_70120_r70127" TargetMode="External"/><Relationship Id="rId505" Type="http://schemas.openxmlformats.org/officeDocument/2006/relationships/hyperlink" Target="https://mom.life/post/67f465f0747625491d392070-devochki-vot-u-vas-byvaet-ch" TargetMode="External"/><Relationship Id="rId712" Type="http://schemas.openxmlformats.org/officeDocument/2006/relationships/hyperlink" Target="https://vk.com/wall-114905525_2020770?w=wall-114905525_2020770_r2021039" TargetMode="External"/><Relationship Id="rId1135" Type="http://schemas.openxmlformats.org/officeDocument/2006/relationships/hyperlink" Target="https://www.youtube.com/live/RzHIQMTm9Eg?lc=UgxomITLYdkCuFLWY0R4AaABAg" TargetMode="External"/><Relationship Id="rId79" Type="http://schemas.openxmlformats.org/officeDocument/2006/relationships/hyperlink" Target="https://ok.ru/group/57305633652846/topic/158039750057326?utm_campaign=web_share" TargetMode="External"/><Relationship Id="rId144" Type="http://schemas.openxmlformats.org/officeDocument/2006/relationships/hyperlink" Target="https://mom.life/post/67ea7375d40bd95f7a4a5220-devochki-nuzhna-pomosch-ochen" TargetMode="External"/><Relationship Id="rId589" Type="http://schemas.openxmlformats.org/officeDocument/2006/relationships/hyperlink" Target="https://vk.com/wall-75157308_794438?w=wall-75157308_794438_r794861" TargetMode="External"/><Relationship Id="rId796" Type="http://schemas.openxmlformats.org/officeDocument/2006/relationships/hyperlink" Target="https://vk.com/wall-186912574_12354" TargetMode="External"/><Relationship Id="rId1202" Type="http://schemas.openxmlformats.org/officeDocument/2006/relationships/hyperlink" Target="https://vk.com/wall-172880205_375784" TargetMode="External"/><Relationship Id="rId351" Type="http://schemas.openxmlformats.org/officeDocument/2006/relationships/hyperlink" Target="https://vk.com/wall-117309456_267980" TargetMode="External"/><Relationship Id="rId449" Type="http://schemas.openxmlformats.org/officeDocument/2006/relationships/hyperlink" Target="https://ok.ru/group/56880295510073/topic/157202731843641" TargetMode="External"/><Relationship Id="rId656" Type="http://schemas.openxmlformats.org/officeDocument/2006/relationships/hyperlink" Target="https://otvet.mail.ru/answer/2075322513" TargetMode="External"/><Relationship Id="rId863" Type="http://schemas.openxmlformats.org/officeDocument/2006/relationships/hyperlink" Target="https://vk.com/wall-136313405_1249801?w=wall-136313405_1249801_r1249943" TargetMode="External"/><Relationship Id="rId1079" Type="http://schemas.openxmlformats.org/officeDocument/2006/relationships/hyperlink" Target="https://pikabu.ru/story/kak_vyibrat_vitamin_d_12635980?cid=349445015" TargetMode="External"/><Relationship Id="rId211" Type="http://schemas.openxmlformats.org/officeDocument/2006/relationships/hyperlink" Target="https://mom.life/post/67ec58910846c37c433ea0cf-devochki-uzhasno-nachali-padat" TargetMode="External"/><Relationship Id="rId295" Type="http://schemas.openxmlformats.org/officeDocument/2006/relationships/hyperlink" Target="https://dzen.ru/a/Z-20QpQw5E9Au0zf?feed_exp=ordinary_feed&amp;from=channel&amp;integration=site_desktop&amp;place=subscriptions_channel&amp;secdata=CIDbk8TfMiABUA9qAQGQAQA%3D&amp;rid=498174280.1409.1743679609135.66864&amp;referrer_clid=1400&amp;" TargetMode="External"/><Relationship Id="rId309" Type="http://schemas.openxmlformats.org/officeDocument/2006/relationships/hyperlink" Target="https://vk.com/wall-190803213_193238" TargetMode="External"/><Relationship Id="rId516" Type="http://schemas.openxmlformats.org/officeDocument/2006/relationships/hyperlink" Target="https://vk.com/wall-49216920_571674?w=wall-49216920_571674_r572261" TargetMode="External"/><Relationship Id="rId1146" Type="http://schemas.openxmlformats.org/officeDocument/2006/relationships/hyperlink" Target="https://www.youtube.com/watch?v=qOoAl4xDv1w" TargetMode="External"/><Relationship Id="rId723" Type="http://schemas.openxmlformats.org/officeDocument/2006/relationships/hyperlink" Target="https://vk.com/wall-33277814_880368?w=wall-33277814_880368_r880509" TargetMode="External"/><Relationship Id="rId930" Type="http://schemas.openxmlformats.org/officeDocument/2006/relationships/hyperlink" Target="https://www.woman.ru/health/woman-health/thread-kurs-vitaminov-dlya-immuniteta-id6249082/" TargetMode="External"/><Relationship Id="rId1006" Type="http://schemas.openxmlformats.org/officeDocument/2006/relationships/hyperlink" Target="https://vk.com/wall-98618905_2037836?offset=20&amp;w=wall-98618905_2037836_r2038157" TargetMode="External"/><Relationship Id="rId155" Type="http://schemas.openxmlformats.org/officeDocument/2006/relationships/hyperlink" Target="https://vk.com/wall-213714758_33319" TargetMode="External"/><Relationship Id="rId362" Type="http://schemas.openxmlformats.org/officeDocument/2006/relationships/hyperlink" Target="https://vk.com/wall-56595379_3735700" TargetMode="External"/><Relationship Id="rId222" Type="http://schemas.openxmlformats.org/officeDocument/2006/relationships/hyperlink" Target="https://vk.com/wall-98489612_313350?w=wall-98489612_313350_r313363" TargetMode="External"/><Relationship Id="rId667" Type="http://schemas.openxmlformats.org/officeDocument/2006/relationships/hyperlink" Target="https://mom.life/post/67f78803492f9f49773ef169-devochki-silnyy-zud-golovy" TargetMode="External"/><Relationship Id="rId874" Type="http://schemas.openxmlformats.org/officeDocument/2006/relationships/hyperlink" Target="https://otvet.mail.ru/question/242650827" TargetMode="External"/><Relationship Id="rId17" Type="http://schemas.openxmlformats.org/officeDocument/2006/relationships/hyperlink" Target="https://market.yandex.ru/product--fortedetrim-kaps/1908216151/reviews?uniqueId=148482831&amp;sku=102158194737&amp;offerId=hss4fyOpZa_QiRLDX4JLww" TargetMode="External"/><Relationship Id="rId527" Type="http://schemas.openxmlformats.org/officeDocument/2006/relationships/hyperlink" Target="https://vk.com/wall-143027530_270771" TargetMode="External"/><Relationship Id="rId734" Type="http://schemas.openxmlformats.org/officeDocument/2006/relationships/hyperlink" Target="https://mom.life/post/67fb59080511ae72824f0dc7-privet-posovetuyte-chto-nib" TargetMode="External"/><Relationship Id="rId941" Type="http://schemas.openxmlformats.org/officeDocument/2006/relationships/hyperlink" Target="https://otvet.mail.ru/question/242681740" TargetMode="External"/><Relationship Id="rId1157" Type="http://schemas.openxmlformats.org/officeDocument/2006/relationships/hyperlink" Target="https://otvet.mail.ru/answer/2076324857" TargetMode="External"/><Relationship Id="rId70" Type="http://schemas.openxmlformats.org/officeDocument/2006/relationships/hyperlink" Target="https://dzen.ru/a/Z-3uL5Qw5E9AyK_t" TargetMode="External"/><Relationship Id="rId166" Type="http://schemas.openxmlformats.org/officeDocument/2006/relationships/hyperlink" Target="https://vk.com/wall-183105257_542833?w=wall-183105257_542833_r542901" TargetMode="External"/><Relationship Id="rId373" Type="http://schemas.openxmlformats.org/officeDocument/2006/relationships/hyperlink" Target="https://vk.com/wall-98242234_1497728?w=wall-71721697_2790206_r2799561" TargetMode="External"/><Relationship Id="rId580" Type="http://schemas.openxmlformats.org/officeDocument/2006/relationships/hyperlink" Target="https://vk.com/wall-181588831_12368?w=wall-181588831_12368_r12376" TargetMode="External"/><Relationship Id="rId801" Type="http://schemas.openxmlformats.org/officeDocument/2006/relationships/hyperlink" Target="https://vk.com/wall-94179396_267080" TargetMode="External"/><Relationship Id="rId1017" Type="http://schemas.openxmlformats.org/officeDocument/2006/relationships/hyperlink" Target="https://vk.com/wall-160805033_270788" TargetMode="External"/><Relationship Id="rId1" Type="http://schemas.openxmlformats.org/officeDocument/2006/relationships/hyperlink" Target="https://otzovik.com/reviews/fortedetrim/" TargetMode="External"/><Relationship Id="rId233" Type="http://schemas.openxmlformats.org/officeDocument/2006/relationships/hyperlink" Target="https://vk.com/wall-153740561_281917" TargetMode="External"/><Relationship Id="rId440" Type="http://schemas.openxmlformats.org/officeDocument/2006/relationships/hyperlink" Target="https://otvet.mail.ru/question/242541316" TargetMode="External"/><Relationship Id="rId678" Type="http://schemas.openxmlformats.org/officeDocument/2006/relationships/hyperlink" Target="https://vk.com/wall-77449026_246906" TargetMode="External"/><Relationship Id="rId885" Type="http://schemas.openxmlformats.org/officeDocument/2006/relationships/hyperlink" Target="https://mom.life/post/6800aa21d3c2694d4172247c-u-menya-oooochen-silno-em" TargetMode="External"/><Relationship Id="rId1070" Type="http://schemas.openxmlformats.org/officeDocument/2006/relationships/hyperlink" Target="https://vk.com/wall-211304351_39686?w=wall-211304351_39686_r39811" TargetMode="External"/><Relationship Id="rId28" Type="http://schemas.openxmlformats.org/officeDocument/2006/relationships/hyperlink" Target="https://uteka.ru/vitaminy/vitaminnye-preparaty/fortedetrim/reviews/" TargetMode="External"/><Relationship Id="rId300" Type="http://schemas.openxmlformats.org/officeDocument/2006/relationships/hyperlink" Target="https://t.me/nazadv20vek/1851?comment=42429" TargetMode="External"/><Relationship Id="rId538" Type="http://schemas.openxmlformats.org/officeDocument/2006/relationships/hyperlink" Target="https://mom.life/post/67f6177418d1ab0e493868bc-dobryy-den-devochki-podsk" TargetMode="External"/><Relationship Id="rId745" Type="http://schemas.openxmlformats.org/officeDocument/2006/relationships/hyperlink" Target="https://vk.com/wall-159661889_846949?w=wall-159661889_846949_r848217" TargetMode="External"/><Relationship Id="rId952" Type="http://schemas.openxmlformats.org/officeDocument/2006/relationships/hyperlink" Target="https://vk.com/wall-141581469_155284" TargetMode="External"/><Relationship Id="rId1168" Type="http://schemas.openxmlformats.org/officeDocument/2006/relationships/hyperlink" Target="https://vk.com/wall-144530715_119504" TargetMode="External"/><Relationship Id="rId81" Type="http://schemas.openxmlformats.org/officeDocument/2006/relationships/hyperlink" Target="https://ok.ru/group/54223954116783/topic/158195630594991?utm_campaign=web_share" TargetMode="External"/><Relationship Id="rId177" Type="http://schemas.openxmlformats.org/officeDocument/2006/relationships/hyperlink" Target="https://t.me/juliajull/1351?comment=24641" TargetMode="External"/><Relationship Id="rId384" Type="http://schemas.openxmlformats.org/officeDocument/2006/relationships/hyperlink" Target="https://vk.com/wall-98489612_313350?w=wall-98489612_313350_r313448" TargetMode="External"/><Relationship Id="rId591" Type="http://schemas.openxmlformats.org/officeDocument/2006/relationships/hyperlink" Target="https://vk.com/wall-224921016_7659?w=wall-224921016_7659_r7675" TargetMode="External"/><Relationship Id="rId605" Type="http://schemas.openxmlformats.org/officeDocument/2006/relationships/hyperlink" Target="https://vk.com/wall-170528132_6400468?w=wall-170528132_6400468_r6402744" TargetMode="External"/><Relationship Id="rId812" Type="http://schemas.openxmlformats.org/officeDocument/2006/relationships/hyperlink" Target="https://www.woman.ru/health/woman-health/thread-kto-nibud-prinimal-etot-vitamin-id6248495/" TargetMode="External"/><Relationship Id="rId1028" Type="http://schemas.openxmlformats.org/officeDocument/2006/relationships/hyperlink" Target="https://mom.life/post/680743bd4866ee73273f662e-skolko-posle-rodov-u-vas" TargetMode="External"/><Relationship Id="rId244" Type="http://schemas.openxmlformats.org/officeDocument/2006/relationships/hyperlink" Target="https://vk.com/wall-221589082_9713" TargetMode="External"/><Relationship Id="rId689" Type="http://schemas.openxmlformats.org/officeDocument/2006/relationships/hyperlink" Target="https://otvet.mail.ru/question/242621573" TargetMode="External"/><Relationship Id="rId896" Type="http://schemas.openxmlformats.org/officeDocument/2006/relationships/hyperlink" Target="https://mom.life/post/67ffa3624938e1417109e81a-devushki-u-kogo-em-vypadayu" TargetMode="External"/><Relationship Id="rId1081" Type="http://schemas.openxmlformats.org/officeDocument/2006/relationships/hyperlink" Target="https://vk.com/wall-136860886_600326?w=wall-136860886_600326_r600452" TargetMode="External"/><Relationship Id="rId39" Type="http://schemas.openxmlformats.org/officeDocument/2006/relationships/hyperlink" Target="https://dzen.ru/a/Z-ZtR-RnhX3OBYXU?feed_exp=ordinary_feed&amp;from=channel&amp;integration=site_desktop&amp;place=subscriptions_channel&amp;secdata=CJqwm47eMiABUA9qAQGQAQA%3D&amp;rid=498174280.1350.1743419106530.12072&amp;referrer_clid=1400&amp;" TargetMode="External"/><Relationship Id="rId451" Type="http://schemas.openxmlformats.org/officeDocument/2006/relationships/hyperlink" Target="https://dzen.ru/a/Z_SgSp9Jd3kRDfXP" TargetMode="External"/><Relationship Id="rId549" Type="http://schemas.openxmlformats.org/officeDocument/2006/relationships/hyperlink" Target="https://vk.com/wall-90736005_868577" TargetMode="External"/><Relationship Id="rId756" Type="http://schemas.openxmlformats.org/officeDocument/2006/relationships/hyperlink" Target="https://vk.com/wall-56017982_574996?w=wall-56017982_574996_r575010" TargetMode="External"/><Relationship Id="rId1179" Type="http://schemas.openxmlformats.org/officeDocument/2006/relationships/hyperlink" Target="https://vk.com/wall-74204231_744356?offset=20&amp;w=wall-74204231_744356_r744706" TargetMode="External"/><Relationship Id="rId104" Type="http://schemas.openxmlformats.org/officeDocument/2006/relationships/hyperlink" Target="https://vk.com/wall-86403806_2038323?w=wall-86403806_2038323_r2038795" TargetMode="External"/><Relationship Id="rId188" Type="http://schemas.openxmlformats.org/officeDocument/2006/relationships/hyperlink" Target="http://www.ok.ru/group/52906070114451/topic/158143422175379" TargetMode="External"/><Relationship Id="rId311" Type="http://schemas.openxmlformats.org/officeDocument/2006/relationships/hyperlink" Target="https://vk.com/wall-161601448_263538" TargetMode="External"/><Relationship Id="rId395" Type="http://schemas.openxmlformats.org/officeDocument/2006/relationships/hyperlink" Target="https://www.woman.ru/forum/GoToMessage/?id=98692494" TargetMode="External"/><Relationship Id="rId409" Type="http://schemas.openxmlformats.org/officeDocument/2006/relationships/hyperlink" Target="https://vk.com/wall-156317052_789673" TargetMode="External"/><Relationship Id="rId963" Type="http://schemas.openxmlformats.org/officeDocument/2006/relationships/hyperlink" Target="https://dzen.ru/id/67ec1d9f148ce5610bc123d9" TargetMode="External"/><Relationship Id="rId1039" Type="http://schemas.openxmlformats.org/officeDocument/2006/relationships/hyperlink" Target="https://otvet.mail.ru/question/242705112" TargetMode="External"/><Relationship Id="rId92" Type="http://schemas.openxmlformats.org/officeDocument/2006/relationships/hyperlink" Target="https://vk.com/wall-150079080_1095443?w=wall-150079080_1095443_r1096711" TargetMode="External"/><Relationship Id="rId616" Type="http://schemas.openxmlformats.org/officeDocument/2006/relationships/hyperlink" Target="https://vk.com/wall-137658144_1696491" TargetMode="External"/><Relationship Id="rId823" Type="http://schemas.openxmlformats.org/officeDocument/2006/relationships/hyperlink" Target="https://otvet.mail.ru/answer/2075681842" TargetMode="External"/><Relationship Id="rId255" Type="http://schemas.openxmlformats.org/officeDocument/2006/relationships/hyperlink" Target="https://vk.com/wall-151342970_1098057?w=wall-151342970_1098057_r1098489" TargetMode="External"/><Relationship Id="rId462" Type="http://schemas.openxmlformats.org/officeDocument/2006/relationships/hyperlink" Target="https://vk.com/wall-173709027_381833?w=wall-173709027_381833_r381941" TargetMode="External"/><Relationship Id="rId1092" Type="http://schemas.openxmlformats.org/officeDocument/2006/relationships/hyperlink" Target="https://mom.life/post/6808759e36e415644c5de444-dobroe-utro-silno-nachali" TargetMode="External"/><Relationship Id="rId1106" Type="http://schemas.openxmlformats.org/officeDocument/2006/relationships/hyperlink" Target="https://vk.com/wall-132080958_45196?w=wall-132080958_45196_r45198" TargetMode="External"/><Relationship Id="rId115" Type="http://schemas.openxmlformats.org/officeDocument/2006/relationships/hyperlink" Target="https://vk.com/wall-150867345_2013630?w=wall-150867345_2013630_r2014007" TargetMode="External"/><Relationship Id="rId322" Type="http://schemas.openxmlformats.org/officeDocument/2006/relationships/hyperlink" Target="https://vk.com/wall-161601448_263547?w=wall-161601448_263547_r263575" TargetMode="External"/><Relationship Id="rId767" Type="http://schemas.openxmlformats.org/officeDocument/2006/relationships/hyperlink" Target="https://otvet.mail.ru/question/242639478" TargetMode="External"/><Relationship Id="rId974" Type="http://schemas.openxmlformats.org/officeDocument/2006/relationships/hyperlink" Target="https://dzen.ru/a/aATxi5mDBXmrg7_A?feed_exp=ordinary_feed&amp;from=channel&amp;integration=site_desktop&amp;place=subscriptions_channel&amp;secdata=CICJo5rlMiABUA9qAQGQAQA%3D&amp;rid=4028614088.1463.1745218483771.91609&amp;referrer_clid=1400&amp;" TargetMode="External"/><Relationship Id="rId199" Type="http://schemas.openxmlformats.org/officeDocument/2006/relationships/hyperlink" Target="https://otvet.mail.ru/question/242459971" TargetMode="External"/><Relationship Id="rId627" Type="http://schemas.openxmlformats.org/officeDocument/2006/relationships/hyperlink" Target="https://dzen.ru/a/Z_bBF59Jd3kRvScx" TargetMode="External"/><Relationship Id="rId834" Type="http://schemas.openxmlformats.org/officeDocument/2006/relationships/hyperlink" Target="https://vk.com/wall-910743_226335" TargetMode="External"/><Relationship Id="rId266" Type="http://schemas.openxmlformats.org/officeDocument/2006/relationships/hyperlink" Target="https://vk.com/wall-131900464_136501?w=wall-131900464_136501_r136543" TargetMode="External"/><Relationship Id="rId473" Type="http://schemas.openxmlformats.org/officeDocument/2006/relationships/hyperlink" Target="https://dzen.ru/a/Z-paYEKH3U4ypGZZ?feed_exp=ordinary_feed&amp;from=channel&amp;integration=site_desktop&amp;place=subscriptions_channel&amp;secdata=CJmnvZzhMiABUA9qAQGQAQA%3D&amp;rid=1275130734.1383.1744101112783.11514&amp;referrer_clid=1400&amp;" TargetMode="External"/><Relationship Id="rId680" Type="http://schemas.openxmlformats.org/officeDocument/2006/relationships/hyperlink" Target="https://dzen.ru/a/Z_OacdBb5mGIG0c1?feed_exp=ordinary_feed&amp;from=channel&amp;integration=site_desktop&amp;place=subscriptions_channel&amp;secdata=CKSh1KDiMiABUA9qAQGQAQA%3D&amp;rid=563360539.1302.1744365121487.74214&amp;referrer_clid=1400&amp;" TargetMode="External"/><Relationship Id="rId901" Type="http://schemas.openxmlformats.org/officeDocument/2006/relationships/hyperlink" Target="https://vk.com/wall-59804801_5814694?w=wall-59804801_5814694_r5814935" TargetMode="External"/><Relationship Id="rId1117" Type="http://schemas.openxmlformats.org/officeDocument/2006/relationships/hyperlink" Target="https://vk.com/wall-59804801_5814694?from=post&amp;w=wall-59804801_5814694_r5821456" TargetMode="External"/><Relationship Id="rId30" Type="http://schemas.openxmlformats.org/officeDocument/2006/relationships/hyperlink" Target="https://megapteka.ru/vidnoe/catalog/zabolevaniya-sustavov-58/fortedetrim-kapsuly-10000me-4530721" TargetMode="External"/><Relationship Id="rId126" Type="http://schemas.openxmlformats.org/officeDocument/2006/relationships/hyperlink" Target="https://vk.com/wall-73436931_3684003" TargetMode="External"/><Relationship Id="rId333" Type="http://schemas.openxmlformats.org/officeDocument/2006/relationships/hyperlink" Target="https://vk.com/wall-61071509_1495135" TargetMode="External"/><Relationship Id="rId540" Type="http://schemas.openxmlformats.org/officeDocument/2006/relationships/hyperlink" Target="https://mom.life/post/67f60d1bc4ba9a13380712cf-kto-pil-devochki-komu-pomog" TargetMode="External"/><Relationship Id="rId778" Type="http://schemas.openxmlformats.org/officeDocument/2006/relationships/hyperlink" Target="https://vk.com/wall-74631162_1232695" TargetMode="External"/><Relationship Id="rId985" Type="http://schemas.openxmlformats.org/officeDocument/2006/relationships/hyperlink" Target="https://vk.com/wall-141726781_76152" TargetMode="External"/><Relationship Id="rId1170" Type="http://schemas.openxmlformats.org/officeDocument/2006/relationships/hyperlink" Target="https://vk.com/wall-65379081_1355272" TargetMode="External"/><Relationship Id="rId638" Type="http://schemas.openxmlformats.org/officeDocument/2006/relationships/hyperlink" Target="https://vk.com/wall-163661733_423351" TargetMode="External"/><Relationship Id="rId845" Type="http://schemas.openxmlformats.org/officeDocument/2006/relationships/hyperlink" Target="https://vk.com/wall-62280160_1083229" TargetMode="External"/><Relationship Id="rId1030" Type="http://schemas.openxmlformats.org/officeDocument/2006/relationships/hyperlink" Target="https://mom.life/post/68073efadd24a61e392f7504-kogda-posle-rodov-u-vas-per" TargetMode="External"/><Relationship Id="rId277" Type="http://schemas.openxmlformats.org/officeDocument/2006/relationships/hyperlink" Target="https://vk.com/wall-88354188_806057?w=wall-88354188_806057_r806390" TargetMode="External"/><Relationship Id="rId400" Type="http://schemas.openxmlformats.org/officeDocument/2006/relationships/hyperlink" Target="https://vk.com/wall-33519515_2659871" TargetMode="External"/><Relationship Id="rId484" Type="http://schemas.openxmlformats.org/officeDocument/2006/relationships/hyperlink" Target="https://vk.com/wall-199108646_165328?w=wall-199108646_165328_r165341" TargetMode="External"/><Relationship Id="rId705" Type="http://schemas.openxmlformats.org/officeDocument/2006/relationships/hyperlink" Target="https://otvet.mail.ru/question/242624162" TargetMode="External"/><Relationship Id="rId1128" Type="http://schemas.openxmlformats.org/officeDocument/2006/relationships/hyperlink" Target="https://dzen.ru/a/aAoxE5PTNnGMapii" TargetMode="External"/><Relationship Id="rId137" Type="http://schemas.openxmlformats.org/officeDocument/2006/relationships/hyperlink" Target="https://vk.com/wall-88420867_724791?offset=20&amp;w=wall-88420867_724791_r725394" TargetMode="External"/><Relationship Id="rId344" Type="http://schemas.openxmlformats.org/officeDocument/2006/relationships/hyperlink" Target="https://vk.com/wall-203568376_77054" TargetMode="External"/><Relationship Id="rId691" Type="http://schemas.openxmlformats.org/officeDocument/2006/relationships/hyperlink" Target="https://vk.com/wall-33519515_2664309" TargetMode="External"/><Relationship Id="rId789" Type="http://schemas.openxmlformats.org/officeDocument/2006/relationships/hyperlink" Target="https://vk.com/wall-112597360_2004929?w=wall-112597360_2004929_r2005107" TargetMode="External"/><Relationship Id="rId912" Type="http://schemas.openxmlformats.org/officeDocument/2006/relationships/hyperlink" Target="https://dzen.ru/a/aAEt4zhKUzvfPNiA?feed_exp=ordinary_feed&amp;from=channel&amp;integration=site_desktop&amp;place=subscriptions_channel&amp;secdata=CKDvoKTkMiABUA9qAQGQAQA%3D&amp;rid=3746239397.1442.1744928213071.30774&amp;referrer_clid=1400&amp;" TargetMode="External"/><Relationship Id="rId996" Type="http://schemas.openxmlformats.org/officeDocument/2006/relationships/hyperlink" Target="https://mom.life/post/6805e73e04f87473d4409975-em-vypadayut-em-em-volos" TargetMode="External"/><Relationship Id="rId41" Type="http://schemas.openxmlformats.org/officeDocument/2006/relationships/hyperlink" Target="https://www.woman.ru/health/Pregnancy/thread-ne-mogu-zaberemenet-iz-za-multifalikulyarnykh-yaichnikov-id6241365/" TargetMode="External"/><Relationship Id="rId551" Type="http://schemas.openxmlformats.org/officeDocument/2006/relationships/hyperlink" Target="https://vk.com/wall-101890895_174092" TargetMode="External"/><Relationship Id="rId649" Type="http://schemas.openxmlformats.org/officeDocument/2006/relationships/hyperlink" Target="https://otvet.mail.ru/question/242574728" TargetMode="External"/><Relationship Id="rId856" Type="http://schemas.openxmlformats.org/officeDocument/2006/relationships/hyperlink" Target="https://vk.com/wall-62818821_1296873" TargetMode="External"/><Relationship Id="rId1181" Type="http://schemas.openxmlformats.org/officeDocument/2006/relationships/hyperlink" Target="https://vk.com/wall-173308531_94787?w=wall-173308531_94787_r94805" TargetMode="External"/><Relationship Id="rId190" Type="http://schemas.openxmlformats.org/officeDocument/2006/relationships/hyperlink" Target="https://vk.com/wall-8634046_1820788?w=wall-8634046_1820788_r1820883" TargetMode="External"/><Relationship Id="rId204" Type="http://schemas.openxmlformats.org/officeDocument/2006/relationships/hyperlink" Target="https://mom.life/post/67ecec06c2665a5ede5f9ffc-devochki-ya-lyseyu-posle-ro" TargetMode="External"/><Relationship Id="rId288" Type="http://schemas.openxmlformats.org/officeDocument/2006/relationships/hyperlink" Target="https://mom.life/post/67edcb46db4efb50894af614-devochki-chto-tam-ot-vypaden" TargetMode="External"/><Relationship Id="rId411" Type="http://schemas.openxmlformats.org/officeDocument/2006/relationships/hyperlink" Target="https://vk.com/wall-156317052_789673?w=wall-156317052_789673_r789939" TargetMode="External"/><Relationship Id="rId509" Type="http://schemas.openxmlformats.org/officeDocument/2006/relationships/hyperlink" Target="https://mom.life/post/67f4e124b7809d2cc60881af-a-realno-voobsche-em-pohude" TargetMode="External"/><Relationship Id="rId1041" Type="http://schemas.openxmlformats.org/officeDocument/2006/relationships/hyperlink" Target="https://otvet.mail.ru/question/242706215" TargetMode="External"/><Relationship Id="rId1139" Type="http://schemas.openxmlformats.org/officeDocument/2006/relationships/hyperlink" Target="https://www.woman.ru/health/woman-health/thread-podnyatie-immuniteta-id6251997/" TargetMode="External"/><Relationship Id="rId495" Type="http://schemas.openxmlformats.org/officeDocument/2006/relationships/hyperlink" Target="https://vk.com/wall-75651048_513847?w=wall-75651048_513847_r513884" TargetMode="External"/><Relationship Id="rId716" Type="http://schemas.openxmlformats.org/officeDocument/2006/relationships/hyperlink" Target="https://vk.com/wall-117764704_5379809?w=wall-117764704_5379809_r5381927" TargetMode="External"/><Relationship Id="rId923" Type="http://schemas.openxmlformats.org/officeDocument/2006/relationships/hyperlink" Target="https://dzen.ru/a/aACMTDhKUzvfAXlD?feed_exp=ordinary_feed&amp;from=channel&amp;integration=site_desktop&amp;place=subscriptions_channel&amp;secdata=CID5%2BJDkMiABUA9qAQGQAQA%3D&amp;rid=350479030.1519.1744928965544.79934&amp;referrer_clid=1400&amp;" TargetMode="External"/><Relationship Id="rId52" Type="http://schemas.openxmlformats.org/officeDocument/2006/relationships/hyperlink" Target="https://youtu.be/jGVwq2ZrxKU?si=ysG3rixUk0WkTC9v" TargetMode="External"/><Relationship Id="rId148" Type="http://schemas.openxmlformats.org/officeDocument/2006/relationships/hyperlink" Target="https://dzen.ru/a/Z-pRBqLI1EvFs2c6" TargetMode="External"/><Relationship Id="rId355" Type="http://schemas.openxmlformats.org/officeDocument/2006/relationships/hyperlink" Target="https://vk.com/wall-62857360_614219?w=wall-62857360_614219_r614264" TargetMode="External"/><Relationship Id="rId562" Type="http://schemas.openxmlformats.org/officeDocument/2006/relationships/hyperlink" Target="https://otvet.mail.ru/answer/2075179778" TargetMode="External"/><Relationship Id="rId1192" Type="http://schemas.openxmlformats.org/officeDocument/2006/relationships/hyperlink" Target="https://vk.com/wall-43190693_90561?w=wall-43190693_90561_r90569" TargetMode="External"/><Relationship Id="rId1206" Type="http://schemas.openxmlformats.org/officeDocument/2006/relationships/hyperlink" Target="https://vk.com/wall-134969922_959694?w=wall-134969922_959694_r959775" TargetMode="External"/><Relationship Id="rId215" Type="http://schemas.openxmlformats.org/officeDocument/2006/relationships/hyperlink" Target="https://vk.com/wall-186868711_251667" TargetMode="External"/><Relationship Id="rId422" Type="http://schemas.openxmlformats.org/officeDocument/2006/relationships/hyperlink" Target="https://vk.com/wall-201708050_185405" TargetMode="External"/><Relationship Id="rId867" Type="http://schemas.openxmlformats.org/officeDocument/2006/relationships/hyperlink" Target="https://vk.com/wall-167393622_145047" TargetMode="External"/><Relationship Id="rId1052" Type="http://schemas.openxmlformats.org/officeDocument/2006/relationships/hyperlink" Target="https://vk.com/wall-792937_745875" TargetMode="External"/><Relationship Id="rId299" Type="http://schemas.openxmlformats.org/officeDocument/2006/relationships/hyperlink" Target="https://t.me/nazadv20vek/1851" TargetMode="External"/><Relationship Id="rId727" Type="http://schemas.openxmlformats.org/officeDocument/2006/relationships/hyperlink" Target="https://vk.com/wall-125696310_300119" TargetMode="External"/><Relationship Id="rId934" Type="http://schemas.openxmlformats.org/officeDocument/2006/relationships/hyperlink" Target="https://vk.com/wall-89305597_513629?w=wall-89305597_513629_r513721" TargetMode="External"/><Relationship Id="rId63" Type="http://schemas.openxmlformats.org/officeDocument/2006/relationships/hyperlink" Target="https://www.woman.ru/health/woman-health/thread-boyus-chto-ne-khvatit-sil-na-rabotu-id6242371/" TargetMode="External"/><Relationship Id="rId159" Type="http://schemas.openxmlformats.org/officeDocument/2006/relationships/hyperlink" Target="https://vk.com/wall-98618905_2021686?w=wall-98618905_2021686_r2021819" TargetMode="External"/><Relationship Id="rId366" Type="http://schemas.openxmlformats.org/officeDocument/2006/relationships/hyperlink" Target="https://vk.com/wall-102774935_1012795?w=wall-102774935_1012795_r1012917" TargetMode="External"/><Relationship Id="rId573" Type="http://schemas.openxmlformats.org/officeDocument/2006/relationships/hyperlink" Target="https://vk.com/wall-13642660_2976841" TargetMode="External"/><Relationship Id="rId780" Type="http://schemas.openxmlformats.org/officeDocument/2006/relationships/hyperlink" Target="https://vk.com/wall-109894257_101840" TargetMode="External"/><Relationship Id="rId226" Type="http://schemas.openxmlformats.org/officeDocument/2006/relationships/hyperlink" Target="https://vk.com/wall-66214006_1016414?w=wall-66214006_1016414_r1016548" TargetMode="External"/><Relationship Id="rId433" Type="http://schemas.openxmlformats.org/officeDocument/2006/relationships/hyperlink" Target="https://mom.life/post/67f2e3e809a19b1233320649-devochki-ya-nachala-lyset" TargetMode="External"/><Relationship Id="rId878" Type="http://schemas.openxmlformats.org/officeDocument/2006/relationships/hyperlink" Target="https://vk.com/wall-118889096_367521?w=wall-118889096_367521_r367604" TargetMode="External"/><Relationship Id="rId1063" Type="http://schemas.openxmlformats.org/officeDocument/2006/relationships/hyperlink" Target="https://mom.life/post/6806df4b0413db431d05f9c2-cel-em-pohudet-em-na-1" TargetMode="External"/><Relationship Id="rId640" Type="http://schemas.openxmlformats.org/officeDocument/2006/relationships/hyperlink" Target="https://vk.com/wall-163661733_423351?w=wall-163661733_423351_r423419" TargetMode="External"/><Relationship Id="rId738" Type="http://schemas.openxmlformats.org/officeDocument/2006/relationships/hyperlink" Target="https://mom.life/post/67faacce0c74de5a5c78f38e-devochki-podskazhite-posle-r" TargetMode="External"/><Relationship Id="rId945" Type="http://schemas.openxmlformats.org/officeDocument/2006/relationships/hyperlink" Target="https://mom.life/post/680166071f8f6a3a707d87c4-nachali-rezko-em-vypadat" TargetMode="External"/><Relationship Id="rId74" Type="http://schemas.openxmlformats.org/officeDocument/2006/relationships/hyperlink" Target="https://dzen.ru/a/Z-2hOJQw5E9AttgP?feed_exp=ordinary_feed&amp;from=channel&amp;integration=site_desktop&amp;place=subscriptions_channel&amp;secdata=CKC628HfMiABUA9qAQGQAQA%3D&amp;rid=788354019.1344.1743679618234.58560&amp;referrer_clid=1400&amp;" TargetMode="External"/><Relationship Id="rId377" Type="http://schemas.openxmlformats.org/officeDocument/2006/relationships/hyperlink" Target="https://mom.life/post/67ef76460af99b18ec1ef7ac-vsem-dobroe-utro-segodn" TargetMode="External"/><Relationship Id="rId500" Type="http://schemas.openxmlformats.org/officeDocument/2006/relationships/hyperlink" Target="https://vk.com/wall-50855004_206332" TargetMode="External"/><Relationship Id="rId584" Type="http://schemas.openxmlformats.org/officeDocument/2006/relationships/hyperlink" Target="https://vk.com/wall-121578941_1303003?w=wall-121578941_1303003_r1303053" TargetMode="External"/><Relationship Id="rId805" Type="http://schemas.openxmlformats.org/officeDocument/2006/relationships/hyperlink" Target="https://vk.com/feed?w=wall-152532750_381072_r382530" TargetMode="External"/><Relationship Id="rId1130" Type="http://schemas.openxmlformats.org/officeDocument/2006/relationships/hyperlink" Target="https://dzen.ru/a/aAoxE5PTNnGMapii" TargetMode="External"/><Relationship Id="rId5" Type="http://schemas.openxmlformats.org/officeDocument/2006/relationships/hyperlink" Target="https://irecommend.ru/content/kak-vitamin-d-vernul-mne-sily-i-radost-zhizni" TargetMode="External"/><Relationship Id="rId237" Type="http://schemas.openxmlformats.org/officeDocument/2006/relationships/hyperlink" Target="https://www.woman.ru/health/thread-net-sil-chto-delat-id6242572/" TargetMode="External"/><Relationship Id="rId791" Type="http://schemas.openxmlformats.org/officeDocument/2006/relationships/hyperlink" Target="https://vk.com/wall-201482507_8618?w=wall-201482507_8618_r8625" TargetMode="External"/><Relationship Id="rId889" Type="http://schemas.openxmlformats.org/officeDocument/2006/relationships/hyperlink" Target="https://mom.life/post/68008f7c6d9691760c50e251-u-kogo-byl-neyrodermatit-i" TargetMode="External"/><Relationship Id="rId1074" Type="http://schemas.openxmlformats.org/officeDocument/2006/relationships/hyperlink" Target="https://dzen.ru/a/aAehVJmDBXmrRW8p?feed_exp=ordinary_feed&amp;from=channel&amp;integration=site_desktop&amp;place=subscriptions_channel&amp;secdata=CPiUkO7lMiABUA9qAQGQAQA%3D&amp;rid=3524342685.1432.1745333375375.82182&amp;referrer_clid=1400&amp;" TargetMode="External"/><Relationship Id="rId444" Type="http://schemas.openxmlformats.org/officeDocument/2006/relationships/hyperlink" Target="https://vk.com/wall-118493645_612162" TargetMode="External"/><Relationship Id="rId651" Type="http://schemas.openxmlformats.org/officeDocument/2006/relationships/hyperlink" Target="https://otvet.mail.ru/question/242574451" TargetMode="External"/><Relationship Id="rId749" Type="http://schemas.openxmlformats.org/officeDocument/2006/relationships/hyperlink" Target="https://vk.com/wall-156317052_789673?w=wall-156317052_789673_r791853" TargetMode="External"/><Relationship Id="rId290" Type="http://schemas.openxmlformats.org/officeDocument/2006/relationships/hyperlink" Target="https://mom.life/post/67ee395a78082a1c6c04e396-dobroe-utro-sluchilos-to-che" TargetMode="External"/><Relationship Id="rId304" Type="http://schemas.openxmlformats.org/officeDocument/2006/relationships/hyperlink" Target="https://t.me/sammyfam/641?comment=3046072" TargetMode="External"/><Relationship Id="rId388" Type="http://schemas.openxmlformats.org/officeDocument/2006/relationships/hyperlink" Target="https://t.me/tytARXIVXX/7146" TargetMode="External"/><Relationship Id="rId511" Type="http://schemas.openxmlformats.org/officeDocument/2006/relationships/hyperlink" Target="https://mom.life/post/67f4d67903ebbc6d996e4901-dayte-motivaciyu-em-pohudet" TargetMode="External"/><Relationship Id="rId609" Type="http://schemas.openxmlformats.org/officeDocument/2006/relationships/hyperlink" Target="https://otvet.mail.ru/answer/2075256894" TargetMode="External"/><Relationship Id="rId956" Type="http://schemas.openxmlformats.org/officeDocument/2006/relationships/hyperlink" Target="https://vk.com/wall-132945139_1006795" TargetMode="External"/><Relationship Id="rId1141" Type="http://schemas.openxmlformats.org/officeDocument/2006/relationships/hyperlink" Target="https://vk.com/wall-53576194_200228" TargetMode="External"/><Relationship Id="rId85" Type="http://schemas.openxmlformats.org/officeDocument/2006/relationships/hyperlink" Target="https://vk.com/wall-102774935_1011435?w=wall-102774935_1011435_r1012031" TargetMode="External"/><Relationship Id="rId150" Type="http://schemas.openxmlformats.org/officeDocument/2006/relationships/hyperlink" Target="https://vk.com/wall312876918_32915" TargetMode="External"/><Relationship Id="rId595" Type="http://schemas.openxmlformats.org/officeDocument/2006/relationships/hyperlink" Target="https://vk.com/wall-99700804_487428?w=wall-99700804_487428_r487617" TargetMode="External"/><Relationship Id="rId816" Type="http://schemas.openxmlformats.org/officeDocument/2006/relationships/hyperlink" Target="https://otvet.mail.ru/question/242652576" TargetMode="External"/><Relationship Id="rId1001" Type="http://schemas.openxmlformats.org/officeDocument/2006/relationships/hyperlink" Target="https://mom.life/post/6805c5c737862046b0176efd-seychas-spokoyno-prosypayus" TargetMode="External"/><Relationship Id="rId248" Type="http://schemas.openxmlformats.org/officeDocument/2006/relationships/hyperlink" Target="https://vk.com/wall-141978824_71484" TargetMode="External"/><Relationship Id="rId455" Type="http://schemas.openxmlformats.org/officeDocument/2006/relationships/hyperlink" Target="https://vk.com/wall-170776390_226184" TargetMode="External"/><Relationship Id="rId662" Type="http://schemas.openxmlformats.org/officeDocument/2006/relationships/hyperlink" Target="https://mom.life/post/67f8137912ce345b5f28b417-podskazhite-kto-stolknulsya" TargetMode="External"/><Relationship Id="rId1085" Type="http://schemas.openxmlformats.org/officeDocument/2006/relationships/hyperlink" Target="https://vk.com/wall-176266147_291835?w=wall-176266147_291835_r292060" TargetMode="External"/><Relationship Id="rId12" Type="http://schemas.openxmlformats.org/officeDocument/2006/relationships/hyperlink" Target="https://vseotzyvy.ru/item/67519/reviews-fortedetrim-vitamin-d-medana-farma/" TargetMode="External"/><Relationship Id="rId108" Type="http://schemas.openxmlformats.org/officeDocument/2006/relationships/hyperlink" Target="https://vk.com/wall-138947382_511136" TargetMode="External"/><Relationship Id="rId315" Type="http://schemas.openxmlformats.org/officeDocument/2006/relationships/hyperlink" Target="https://vk.com/wall-26296001_120193?w=wall-26296001_120193_r120238" TargetMode="External"/><Relationship Id="rId522" Type="http://schemas.openxmlformats.org/officeDocument/2006/relationships/hyperlink" Target="https://vk.com/wall-61464915_1342771" TargetMode="External"/><Relationship Id="rId967" Type="http://schemas.openxmlformats.org/officeDocument/2006/relationships/hyperlink" Target="https://vk.com/wall-131761680_28922?offset=20&amp;w=wall-131761680_28922_r29008" TargetMode="External"/><Relationship Id="rId1152" Type="http://schemas.openxmlformats.org/officeDocument/2006/relationships/hyperlink" Target="http://www.ok.ru/group/55249864098021/topic/157024410858469" TargetMode="External"/><Relationship Id="rId96" Type="http://schemas.openxmlformats.org/officeDocument/2006/relationships/hyperlink" Target="https://vk.com/wall-196389526_1545497?offset=100&amp;w=wall-196389526_1545497_r1546713" TargetMode="External"/><Relationship Id="rId161" Type="http://schemas.openxmlformats.org/officeDocument/2006/relationships/hyperlink" Target="https://dzen.ru/a/Z-y5fpHS0wx-E3Yv" TargetMode="External"/><Relationship Id="rId399" Type="http://schemas.openxmlformats.org/officeDocument/2006/relationships/hyperlink" Target="https://vk.com/wall-33519515_2659252?w=wall-33519515_2659252_r2660463" TargetMode="External"/><Relationship Id="rId827" Type="http://schemas.openxmlformats.org/officeDocument/2006/relationships/hyperlink" Target="https://vk.com/wall-16945011_2653536?w=wall-16945011_2653536_r2653611" TargetMode="External"/><Relationship Id="rId1012" Type="http://schemas.openxmlformats.org/officeDocument/2006/relationships/hyperlink" Target="https://vk.com/wall-177308671_199225?w=wall-177308671_199225_r199250" TargetMode="External"/><Relationship Id="rId259" Type="http://schemas.openxmlformats.org/officeDocument/2006/relationships/hyperlink" Target="https://vk.com/wall-118239942_480775?w=wall-118239942_480775_r480814" TargetMode="External"/><Relationship Id="rId466" Type="http://schemas.openxmlformats.org/officeDocument/2006/relationships/hyperlink" Target="https://vk.com/wall-88420867_726968?offset=20&amp;w=wall-88420867_726968_r727070" TargetMode="External"/><Relationship Id="rId673" Type="http://schemas.openxmlformats.org/officeDocument/2006/relationships/hyperlink" Target="https://vk.com/wall-74631162_1232214" TargetMode="External"/><Relationship Id="rId880" Type="http://schemas.openxmlformats.org/officeDocument/2006/relationships/hyperlink" Target="https://vk.com/wall-201610442_8704?w=wall-201610442_8704_r8711" TargetMode="External"/><Relationship Id="rId1096" Type="http://schemas.openxmlformats.org/officeDocument/2006/relationships/hyperlink" Target="https://mom.life/post/6807cb288bf9f15f415bb1d3-em-volosy-em-menshe-em" TargetMode="External"/><Relationship Id="rId23" Type="http://schemas.openxmlformats.org/officeDocument/2006/relationships/hyperlink" Target="https://market.yandex.ru/product--fortedetrim-kaps/1908216151/reviews?sku=102158187749&amp;uniqueId=880796&amp;do-waremd5=WICGwuc0_t6TDRHjR3FdBA&amp;sort_by=date&amp;context=model-date_1" TargetMode="External"/><Relationship Id="rId119" Type="http://schemas.openxmlformats.org/officeDocument/2006/relationships/hyperlink" Target="https://otvet.mail.ru/answer/2074605835" TargetMode="External"/><Relationship Id="rId326" Type="http://schemas.openxmlformats.org/officeDocument/2006/relationships/hyperlink" Target="https://vk.com/wall-185776217_131766?w=wall-185776217_131766_r131824" TargetMode="External"/><Relationship Id="rId533" Type="http://schemas.openxmlformats.org/officeDocument/2006/relationships/hyperlink" Target="https://vk.com/wall-151342970_1099509?w=wall-151342970_1099509_r1099580" TargetMode="External"/><Relationship Id="rId978" Type="http://schemas.openxmlformats.org/officeDocument/2006/relationships/hyperlink" Target="https://vk.com/wall-161957723_113064" TargetMode="External"/><Relationship Id="rId1163" Type="http://schemas.openxmlformats.org/officeDocument/2006/relationships/hyperlink" Target="https://www.woman.ru/forum/GoToMessage/?id=98906890" TargetMode="External"/><Relationship Id="rId740" Type="http://schemas.openxmlformats.org/officeDocument/2006/relationships/hyperlink" Target="https://mom.life/post/67fa7f93ad148070c86df16f-nachala-polzovatsya-rozmari" TargetMode="External"/><Relationship Id="rId838" Type="http://schemas.openxmlformats.org/officeDocument/2006/relationships/hyperlink" Target="https://vk.com/wall-102968436_1561437" TargetMode="External"/><Relationship Id="rId1023" Type="http://schemas.openxmlformats.org/officeDocument/2006/relationships/hyperlink" Target="https://vk.com/wall-187579258_115893?w=wall-187579258_115893_r115964" TargetMode="External"/><Relationship Id="rId172" Type="http://schemas.openxmlformats.org/officeDocument/2006/relationships/hyperlink" Target="https://vk.com/wall-98618905_2021042?w=wall-98618905_2021042_r2021828" TargetMode="External"/><Relationship Id="rId477" Type="http://schemas.openxmlformats.org/officeDocument/2006/relationships/hyperlink" Target="https://dzen.ru/a/Z_RR4FuQXHe1n8tI?feed_exp=ordinary_feed&amp;from=channel&amp;integration=site_desktop&amp;place=subscriptions_channel&amp;secdata=CICV25LhMiABUA9qAQGQAQA%3D&amp;rid=2337875327.1430.1744101341186.41689&amp;referrer_clid=1400&amp;" TargetMode="External"/><Relationship Id="rId600" Type="http://schemas.openxmlformats.org/officeDocument/2006/relationships/hyperlink" Target="https://vk.com/wall-66689049_122027" TargetMode="External"/><Relationship Id="rId684" Type="http://schemas.openxmlformats.org/officeDocument/2006/relationships/hyperlink" Target="https://vk.com/wall-146859751_1016222" TargetMode="External"/><Relationship Id="rId337" Type="http://schemas.openxmlformats.org/officeDocument/2006/relationships/hyperlink" Target="https://vk.com/wall-176370040_109577?w=wall-176370040_109577_r109590" TargetMode="External"/><Relationship Id="rId891" Type="http://schemas.openxmlformats.org/officeDocument/2006/relationships/hyperlink" Target="https://mom.life/post/680004dca733624b0d3d1121-u-kogo-vesnoy-nachali-em-vy" TargetMode="External"/><Relationship Id="rId905" Type="http://schemas.openxmlformats.org/officeDocument/2006/relationships/hyperlink" Target="https://vk.com/wall-65288136_6123208?w=wall-65288136_6123208_r6123382" TargetMode="External"/><Relationship Id="rId989" Type="http://schemas.openxmlformats.org/officeDocument/2006/relationships/hyperlink" Target="https://vk.com/wall-189498941_10738" TargetMode="External"/><Relationship Id="rId34" Type="http://schemas.openxmlformats.org/officeDocument/2006/relationships/hyperlink" Target="https://spb.uteka.ru/vitaminy/vitaminnye-preparaty/fortedetrim/reviews/" TargetMode="External"/><Relationship Id="rId544" Type="http://schemas.openxmlformats.org/officeDocument/2006/relationships/hyperlink" Target="https://mom.life/post/67f5b862eef08460214ee0ef-eto-uzhe-moya-shestaya-popytka" TargetMode="External"/><Relationship Id="rId751" Type="http://schemas.openxmlformats.org/officeDocument/2006/relationships/hyperlink" Target="https://mom.life/post/67fbe45153d6b56b382e73b6-ili-mozhet-kakie-posovetuete" TargetMode="External"/><Relationship Id="rId849" Type="http://schemas.openxmlformats.org/officeDocument/2006/relationships/hyperlink" Target="https://vk.com/wall-112248207_7225840" TargetMode="External"/><Relationship Id="rId1174" Type="http://schemas.openxmlformats.org/officeDocument/2006/relationships/hyperlink" Target="https://vk.com/wall-61464915_1345614?w=wall-61464915_1345614_r1345670" TargetMode="External"/><Relationship Id="rId183" Type="http://schemas.openxmlformats.org/officeDocument/2006/relationships/hyperlink" Target="https://telegram.me/shkola_dietologov/5060" TargetMode="External"/><Relationship Id="rId390" Type="http://schemas.openxmlformats.org/officeDocument/2006/relationships/hyperlink" Target="https://t.me/tytARXIVXX/7146?comment=237109" TargetMode="External"/><Relationship Id="rId404" Type="http://schemas.openxmlformats.org/officeDocument/2006/relationships/hyperlink" Target="https://vk.com/wall-106696508_921768?w=wall-106696508_921768_r921888" TargetMode="External"/><Relationship Id="rId611" Type="http://schemas.openxmlformats.org/officeDocument/2006/relationships/hyperlink" Target="https://otvet.mail.ru/answer/2075265226" TargetMode="External"/><Relationship Id="rId1034" Type="http://schemas.openxmlformats.org/officeDocument/2006/relationships/hyperlink" Target="https://otvet.mail.ru/question/242725119" TargetMode="External"/><Relationship Id="rId250" Type="http://schemas.openxmlformats.org/officeDocument/2006/relationships/hyperlink" Target="https://vk.com/wall-59215187_1161273" TargetMode="External"/><Relationship Id="rId488" Type="http://schemas.openxmlformats.org/officeDocument/2006/relationships/hyperlink" Target="https://vk.com/wall-111555133_3280903?w=wall-111555133_3280903_r3281055" TargetMode="External"/><Relationship Id="rId695" Type="http://schemas.openxmlformats.org/officeDocument/2006/relationships/hyperlink" Target="https://vk.com/wall-151342970_1100045?offset=20&amp;w=wall-151342970_1100045_r1100374" TargetMode="External"/><Relationship Id="rId709" Type="http://schemas.openxmlformats.org/officeDocument/2006/relationships/hyperlink" Target="https://vk.com/wall-156862914_687841" TargetMode="External"/><Relationship Id="rId916" Type="http://schemas.openxmlformats.org/officeDocument/2006/relationships/hyperlink" Target="https://www.woman.ru/beauty/hair/thread-dlya-rosta-volos-kto-proboval-id6249250/" TargetMode="External"/><Relationship Id="rId1101" Type="http://schemas.openxmlformats.org/officeDocument/2006/relationships/hyperlink" Target="https://vk.com/wall-122853571_366753?w=wall-122853571_366753_r366780" TargetMode="External"/><Relationship Id="rId45" Type="http://schemas.openxmlformats.org/officeDocument/2006/relationships/hyperlink" Target="https://www.woman.ru/health/psychology/thread-kak-spravitsya-s-etim-sostoyaniem-id6241271/" TargetMode="External"/><Relationship Id="rId110" Type="http://schemas.openxmlformats.org/officeDocument/2006/relationships/hyperlink" Target="https://vk.com/wall-142433077_675478" TargetMode="External"/><Relationship Id="rId348" Type="http://schemas.openxmlformats.org/officeDocument/2006/relationships/hyperlink" Target="https://vk.com/wall-33107337_11699686" TargetMode="External"/><Relationship Id="rId555" Type="http://schemas.openxmlformats.org/officeDocument/2006/relationships/hyperlink" Target="https://vk.com/wall-173709027_382041" TargetMode="External"/><Relationship Id="rId762" Type="http://schemas.openxmlformats.org/officeDocument/2006/relationships/hyperlink" Target="https://vk.com/wall-156317052_791788" TargetMode="External"/><Relationship Id="rId1185" Type="http://schemas.openxmlformats.org/officeDocument/2006/relationships/hyperlink" Target="https://vk.com/wall-163580423_434782" TargetMode="External"/><Relationship Id="rId194" Type="http://schemas.openxmlformats.org/officeDocument/2006/relationships/hyperlink" Target="https://otvet.mail.ru/question/242461872" TargetMode="External"/><Relationship Id="rId208" Type="http://schemas.openxmlformats.org/officeDocument/2006/relationships/hyperlink" Target="https://mom.life/post/67eca0b78e4f171a07259373-menya-konechno-preduprezhdali" TargetMode="External"/><Relationship Id="rId415" Type="http://schemas.openxmlformats.org/officeDocument/2006/relationships/hyperlink" Target="https://vk.com/wall-163443556_1927559" TargetMode="External"/><Relationship Id="rId622" Type="http://schemas.openxmlformats.org/officeDocument/2006/relationships/hyperlink" Target="https://vk.com/wall-132979781_42218?from=post&amp;w=wall-132979781_42218_r42252" TargetMode="External"/><Relationship Id="rId1045" Type="http://schemas.openxmlformats.org/officeDocument/2006/relationships/hyperlink" Target="https://otvet.mail.ru/question/242721617" TargetMode="External"/><Relationship Id="rId261" Type="http://schemas.openxmlformats.org/officeDocument/2006/relationships/hyperlink" Target="https://vk.com/wall-64796120_539749?w=wall-64796120_539749_r539816" TargetMode="External"/><Relationship Id="rId499" Type="http://schemas.openxmlformats.org/officeDocument/2006/relationships/hyperlink" Target="https://vk.com/wall-132979781_42218?w=wall-132979781_42218_r42241" TargetMode="External"/><Relationship Id="rId927" Type="http://schemas.openxmlformats.org/officeDocument/2006/relationships/hyperlink" Target="https://dzen.ru/id/67ec1d9f148ce5610bc123d9" TargetMode="External"/><Relationship Id="rId1112" Type="http://schemas.openxmlformats.org/officeDocument/2006/relationships/hyperlink" Target="https://vk.com/wall-89109004_741212?w=wall-89109004_741212_r741256" TargetMode="External"/><Relationship Id="rId56" Type="http://schemas.openxmlformats.org/officeDocument/2006/relationships/hyperlink" Target="https://dzen.ru/a/Z-wJWpQw5E9AO8Zq" TargetMode="External"/><Relationship Id="rId359" Type="http://schemas.openxmlformats.org/officeDocument/2006/relationships/hyperlink" Target="https://vk.com/wall-172591640_121051" TargetMode="External"/><Relationship Id="rId566" Type="http://schemas.openxmlformats.org/officeDocument/2006/relationships/hyperlink" Target="https://otvet.mail.ru/answer/2075184198" TargetMode="External"/><Relationship Id="rId773" Type="http://schemas.openxmlformats.org/officeDocument/2006/relationships/hyperlink" Target="https://otvet.mail.ru/answer/2075634403" TargetMode="External"/><Relationship Id="rId1196" Type="http://schemas.openxmlformats.org/officeDocument/2006/relationships/hyperlink" Target="https://ok.ru/group/52084521697519/topic/158291243892207?utm_campaign=web_share" TargetMode="External"/><Relationship Id="rId121" Type="http://schemas.openxmlformats.org/officeDocument/2006/relationships/hyperlink" Target="https://vk.com/wall-33519515_2656437?w=wall-33519515_2656437_r2657043" TargetMode="External"/><Relationship Id="rId219" Type="http://schemas.openxmlformats.org/officeDocument/2006/relationships/hyperlink" Target="https://vk.com/wall-88440155_16818" TargetMode="External"/><Relationship Id="rId426" Type="http://schemas.openxmlformats.org/officeDocument/2006/relationships/hyperlink" Target="https://mom.life/post/67f39775e12b3e17ab464e49-mamy-chi-detki-rovesniki-mo" TargetMode="External"/><Relationship Id="rId633" Type="http://schemas.openxmlformats.org/officeDocument/2006/relationships/hyperlink" Target="https://ok.ru/group/53006944502002/topic/158005096070642?utm_campaign=web_share" TargetMode="External"/><Relationship Id="rId980" Type="http://schemas.openxmlformats.org/officeDocument/2006/relationships/hyperlink" Target="https://vk.com/wall-150252590_155233" TargetMode="External"/><Relationship Id="rId1056" Type="http://schemas.openxmlformats.org/officeDocument/2006/relationships/hyperlink" Target="https://vk.com/wall-67116858_304534" TargetMode="External"/><Relationship Id="rId840" Type="http://schemas.openxmlformats.org/officeDocument/2006/relationships/hyperlink" Target="https://vk.com/wall-125960320_97981" TargetMode="External"/><Relationship Id="rId938" Type="http://schemas.openxmlformats.org/officeDocument/2006/relationships/hyperlink" Target="https://vk.com/wall-85978992_686349?w=wall-85978992_686349_r686669" TargetMode="External"/><Relationship Id="rId67" Type="http://schemas.openxmlformats.org/officeDocument/2006/relationships/hyperlink" Target="https://dzen.ru/a/Z-4sBZQw5E9A22xZ" TargetMode="External"/><Relationship Id="rId272" Type="http://schemas.openxmlformats.org/officeDocument/2006/relationships/hyperlink" Target="https://vk.com/wall-88420867_725839?reply=725962&amp;w=wall-88420867_725839_r725962" TargetMode="External"/><Relationship Id="rId577" Type="http://schemas.openxmlformats.org/officeDocument/2006/relationships/hyperlink" Target="https://vk.com/wall-165341775_2113233?w=wall-165341775_2113233_r2114191" TargetMode="External"/><Relationship Id="rId700" Type="http://schemas.openxmlformats.org/officeDocument/2006/relationships/hyperlink" Target="https://vk.com/wall-132945139_1005453?w=wall-132945139_1005453_r1005562" TargetMode="External"/><Relationship Id="rId1123" Type="http://schemas.openxmlformats.org/officeDocument/2006/relationships/hyperlink" Target="https://pikabu.ru/story/kak_vyibrat_vitamin_d_12635980?cid=349721713" TargetMode="External"/><Relationship Id="rId132" Type="http://schemas.openxmlformats.org/officeDocument/2006/relationships/hyperlink" Target="https://vk.com/wall-164339093_377608" TargetMode="External"/><Relationship Id="rId784" Type="http://schemas.openxmlformats.org/officeDocument/2006/relationships/hyperlink" Target="https://vk.com/wall-76464306_221867" TargetMode="External"/><Relationship Id="rId991" Type="http://schemas.openxmlformats.org/officeDocument/2006/relationships/hyperlink" Target="https://vk.com/wall-55122354_1420058" TargetMode="External"/><Relationship Id="rId1067" Type="http://schemas.openxmlformats.org/officeDocument/2006/relationships/hyperlink" Target="https://vk.com/feed?w=wall-98618905_2037836_r2038879" TargetMode="External"/><Relationship Id="rId437" Type="http://schemas.openxmlformats.org/officeDocument/2006/relationships/hyperlink" Target="https://mom.life/post/67f29bd38c8b256bbe7d4553-devochki-u-kogo-silno-em" TargetMode="External"/><Relationship Id="rId644" Type="http://schemas.openxmlformats.org/officeDocument/2006/relationships/hyperlink" Target="https://vk.com/wall-81840381_4036494" TargetMode="External"/><Relationship Id="rId851" Type="http://schemas.openxmlformats.org/officeDocument/2006/relationships/hyperlink" Target="https://vk.com/wall-112248207_7225840?offset=40&amp;w=wall-112248207_7225840_r7226720" TargetMode="External"/><Relationship Id="rId283" Type="http://schemas.openxmlformats.org/officeDocument/2006/relationships/hyperlink" Target="https://mom.life/post/67ee47642c3b5a4e643b511a-devu-u-menya-em-upadok-em" TargetMode="External"/><Relationship Id="rId490" Type="http://schemas.openxmlformats.org/officeDocument/2006/relationships/hyperlink" Target="https://vk.com/wall-192467845_70120" TargetMode="External"/><Relationship Id="rId504" Type="http://schemas.openxmlformats.org/officeDocument/2006/relationships/hyperlink" Target="https://mom.life/post/67f465f0747625491d392070-devochki-vot-u-vas-byvaet-ch" TargetMode="External"/><Relationship Id="rId711" Type="http://schemas.openxmlformats.org/officeDocument/2006/relationships/hyperlink" Target="https://vk.com/wall-114905525_2020770" TargetMode="External"/><Relationship Id="rId949" Type="http://schemas.openxmlformats.org/officeDocument/2006/relationships/hyperlink" Target="https://mom.life/post/68013e27c7d9c57231659078-solgar-kozha-nogti-em-vo" TargetMode="External"/><Relationship Id="rId1134" Type="http://schemas.openxmlformats.org/officeDocument/2006/relationships/hyperlink" Target="https://www.youtube.com/live/RzHIQMTm9Eg?si=ncjJEweVpj4ZAv8k" TargetMode="External"/><Relationship Id="rId78" Type="http://schemas.openxmlformats.org/officeDocument/2006/relationships/hyperlink" Target="https://www.woman.ru/forum/GoToMessage/?id=98729023" TargetMode="External"/><Relationship Id="rId143" Type="http://schemas.openxmlformats.org/officeDocument/2006/relationships/hyperlink" Target="https://mom.life/post/67eabf163dbb84241e52b7f2-ya-prosto-v-shoke-kak-silno" TargetMode="External"/><Relationship Id="rId350" Type="http://schemas.openxmlformats.org/officeDocument/2006/relationships/hyperlink" Target="https://vk.com/wall-33107337_11699686?w=wall-33107337_11699686_r11700017" TargetMode="External"/><Relationship Id="rId588" Type="http://schemas.openxmlformats.org/officeDocument/2006/relationships/hyperlink" Target="https://vk.com/wall-75157308_794438" TargetMode="External"/><Relationship Id="rId795" Type="http://schemas.openxmlformats.org/officeDocument/2006/relationships/hyperlink" Target="https://vk.com/wall-183238559_9005?w=wall-183238559_9005_r9050" TargetMode="External"/><Relationship Id="rId809" Type="http://schemas.openxmlformats.org/officeDocument/2006/relationships/hyperlink" Target="https://www.woman.ru/forum/GoToMessage/?id=98801790" TargetMode="External"/><Relationship Id="rId1201" Type="http://schemas.openxmlformats.org/officeDocument/2006/relationships/hyperlink" Target="https://vk.com/wall-180165793_75050?w=wall-180165793_75050_r75087" TargetMode="External"/><Relationship Id="rId9" Type="http://schemas.openxmlformats.org/officeDocument/2006/relationships/hyperlink" Target="https://medum.ru/fortedetrim-otzyvy" TargetMode="External"/><Relationship Id="rId210" Type="http://schemas.openxmlformats.org/officeDocument/2006/relationships/hyperlink" Target="https://mom.life/post/67ec71e3f4f2c11cc005b7d1-devochki-help-posovetuyte-d" TargetMode="External"/><Relationship Id="rId448" Type="http://schemas.openxmlformats.org/officeDocument/2006/relationships/hyperlink" Target="https://vk.com/wall-111615879_41669?w=wall-111615879_41669_r41673" TargetMode="External"/><Relationship Id="rId655" Type="http://schemas.openxmlformats.org/officeDocument/2006/relationships/hyperlink" Target="https://otvet.mail.ru/question/242562329" TargetMode="External"/><Relationship Id="rId862" Type="http://schemas.openxmlformats.org/officeDocument/2006/relationships/hyperlink" Target="https://vk.com/wall-136313405_1249801?offset=20&amp;w=wall-136313405_1249801_r1249976" TargetMode="External"/><Relationship Id="rId1078" Type="http://schemas.openxmlformats.org/officeDocument/2006/relationships/hyperlink" Target="https://pikabu.ru/story/kak_vyibrat_vitamin_d_12635980?cid=349369759" TargetMode="External"/><Relationship Id="rId294" Type="http://schemas.openxmlformats.org/officeDocument/2006/relationships/hyperlink" Target="https://mom.life/post/67ee648cd0f31b222c481c32-otzyvy-konechno-horoshie-ya-v" TargetMode="External"/><Relationship Id="rId308" Type="http://schemas.openxmlformats.org/officeDocument/2006/relationships/hyperlink" Target="https://vk.com/wall-159661889_846949?w=wall-159661889_846949_r847012" TargetMode="External"/><Relationship Id="rId515" Type="http://schemas.openxmlformats.org/officeDocument/2006/relationships/hyperlink" Target="https://vk.com/wall-49216920_571674?w=wall-49216920_571674_r572163" TargetMode="External"/><Relationship Id="rId722" Type="http://schemas.openxmlformats.org/officeDocument/2006/relationships/hyperlink" Target="https://vk.com/wall-33277814_880368" TargetMode="External"/><Relationship Id="rId1145" Type="http://schemas.openxmlformats.org/officeDocument/2006/relationships/hyperlink" Target="https://vk.com/wall-43831033_38475?w=wall-43831033_38475_r38592" TargetMode="External"/><Relationship Id="rId89" Type="http://schemas.openxmlformats.org/officeDocument/2006/relationships/hyperlink" Target="https://vk.com/wall-52943529_700960?w=wall-52943529_700960_r700983" TargetMode="External"/><Relationship Id="rId154" Type="http://schemas.openxmlformats.org/officeDocument/2006/relationships/hyperlink" Target="https://vk.com/wall-206619742_33141?w=wall-206619742_33141_r33164" TargetMode="External"/><Relationship Id="rId361" Type="http://schemas.openxmlformats.org/officeDocument/2006/relationships/hyperlink" Target="https://vk.com/wall-172591640_121051?w=wall-172591640_121051_r121077" TargetMode="External"/><Relationship Id="rId599" Type="http://schemas.openxmlformats.org/officeDocument/2006/relationships/hyperlink" Target="https://vk.com/wall-144649245_968815?w=wall-144649245_968815_r969366" TargetMode="External"/><Relationship Id="rId1005" Type="http://schemas.openxmlformats.org/officeDocument/2006/relationships/hyperlink" Target="https://mom.life/post/680549937f1f313b25550683-uzhasno-em-vypadayut-em-e" TargetMode="External"/><Relationship Id="rId459" Type="http://schemas.openxmlformats.org/officeDocument/2006/relationships/hyperlink" Target="https://vk.com/wall-137658144_1695429?w=wall-137658144_1695429_r1695730" TargetMode="External"/><Relationship Id="rId666" Type="http://schemas.openxmlformats.org/officeDocument/2006/relationships/hyperlink" Target="https://mom.life/post/67f80733384b0b429a6da064-devochki-privetik-kakie-vita" TargetMode="External"/><Relationship Id="rId873" Type="http://schemas.openxmlformats.org/officeDocument/2006/relationships/hyperlink" Target="https://vk.com/wall-185590164_773461?w=wall-185590164_773461_r775377" TargetMode="External"/><Relationship Id="rId1089" Type="http://schemas.openxmlformats.org/officeDocument/2006/relationships/hyperlink" Target="https://vk.com/wall-139885371_378611?w=wall-139885371_378611_r378631" TargetMode="External"/><Relationship Id="rId16" Type="http://schemas.openxmlformats.org/officeDocument/2006/relationships/hyperlink" Target="https://market.yandex.ru/product--fortedetrim-kaps/1908216151/reviews?uniqueId=148482831&amp;sku=102158194737&amp;offerId=hss4fyOpZa_QiRLDX4JLww" TargetMode="External"/><Relationship Id="rId221" Type="http://schemas.openxmlformats.org/officeDocument/2006/relationships/hyperlink" Target="https://vk.com/wall-98489612_313350" TargetMode="External"/><Relationship Id="rId319" Type="http://schemas.openxmlformats.org/officeDocument/2006/relationships/hyperlink" Target="https://vk.com/wall-175358257_123629" TargetMode="External"/><Relationship Id="rId526" Type="http://schemas.openxmlformats.org/officeDocument/2006/relationships/hyperlink" Target="https://vk.com/wall-85978992_680041?w=wall-85978992_680041_r680368" TargetMode="External"/><Relationship Id="rId1156" Type="http://schemas.openxmlformats.org/officeDocument/2006/relationships/hyperlink" Target="https://otvet.mail.ru/question/242759982" TargetMode="External"/><Relationship Id="rId733" Type="http://schemas.openxmlformats.org/officeDocument/2006/relationships/hyperlink" Target="https://mom.life/post/67fbe45153d6b56b382e73b6-ili-mozhet-kakie-posovetuete" TargetMode="External"/><Relationship Id="rId940" Type="http://schemas.openxmlformats.org/officeDocument/2006/relationships/hyperlink" Target="https://vk.com/wall-82260282_153209?w=wall-82260282_153209_r153226" TargetMode="External"/><Relationship Id="rId1016" Type="http://schemas.openxmlformats.org/officeDocument/2006/relationships/hyperlink" Target="https://vk.com/wall-163661411_422289?w=wall-163661411_422289_r422332" TargetMode="External"/><Relationship Id="rId165" Type="http://schemas.openxmlformats.org/officeDocument/2006/relationships/hyperlink" Target="https://vk.com/wall-183105257_542833?w=wall-183105257_542833_r542912" TargetMode="External"/><Relationship Id="rId372" Type="http://schemas.openxmlformats.org/officeDocument/2006/relationships/hyperlink" Target="https://vk.com/wall-71721697_2790206" TargetMode="External"/><Relationship Id="rId677" Type="http://schemas.openxmlformats.org/officeDocument/2006/relationships/hyperlink" Target="https://vk.com/wall-49764789_18905?offset=40&amp;w=wall-49764789_18905_r19013" TargetMode="External"/><Relationship Id="rId800" Type="http://schemas.openxmlformats.org/officeDocument/2006/relationships/hyperlink" Target="https://vk.com/wall-61319726_1597851?w=wall-61319726_1597851_r1597929" TargetMode="External"/><Relationship Id="rId232" Type="http://schemas.openxmlformats.org/officeDocument/2006/relationships/hyperlink" Target="https://vk.com/wall-33519515_2657385?w=wall-48067990_2001182_r2024938" TargetMode="External"/><Relationship Id="rId884" Type="http://schemas.openxmlformats.org/officeDocument/2006/relationships/hyperlink" Target="https://vk.com/wall-59282782_1274374?w=wall-59282782_1274374_r1274454" TargetMode="External"/><Relationship Id="rId27" Type="http://schemas.openxmlformats.org/officeDocument/2006/relationships/hyperlink" Target="https://uteka.ru/product/fortedetrim-415579/" TargetMode="External"/><Relationship Id="rId537" Type="http://schemas.openxmlformats.org/officeDocument/2006/relationships/hyperlink" Target="https://mom.life/post/67f6177418d1ab0e493868bc-dobryy-den-devochki-podsk" TargetMode="External"/><Relationship Id="rId744" Type="http://schemas.openxmlformats.org/officeDocument/2006/relationships/hyperlink" Target="https://vk.com/wall-159661889_846949?w=wall-159661889_846949_r848201" TargetMode="External"/><Relationship Id="rId951" Type="http://schemas.openxmlformats.org/officeDocument/2006/relationships/hyperlink" Target="https://vk.com/wall-14332197_407912?w=wall-14332197_407912_r407921" TargetMode="External"/><Relationship Id="rId1167" Type="http://schemas.openxmlformats.org/officeDocument/2006/relationships/hyperlink" Target="https://www.woman.ru/forum/GoToMessage/?id=98907801" TargetMode="External"/><Relationship Id="rId80" Type="http://schemas.openxmlformats.org/officeDocument/2006/relationships/hyperlink" Target="https://ok.ru/group/57305633652846/topic/158039750057326" TargetMode="External"/><Relationship Id="rId176" Type="http://schemas.openxmlformats.org/officeDocument/2006/relationships/hyperlink" Target="https://t.me/juliajull/1351?comment=24643" TargetMode="External"/><Relationship Id="rId383" Type="http://schemas.openxmlformats.org/officeDocument/2006/relationships/hyperlink" Target="https://vk.com/wall-98489612_313350?w=wall-98489612_313350_r313435" TargetMode="External"/><Relationship Id="rId590" Type="http://schemas.openxmlformats.org/officeDocument/2006/relationships/hyperlink" Target="https://vk.com/wall-224921016_7659" TargetMode="External"/><Relationship Id="rId604" Type="http://schemas.openxmlformats.org/officeDocument/2006/relationships/hyperlink" Target="https://vk.com/wall-170528132_6400468" TargetMode="External"/><Relationship Id="rId811" Type="http://schemas.openxmlformats.org/officeDocument/2006/relationships/hyperlink" Target="https://www.woman.ru/forum/GoToMessage/?id=98805858" TargetMode="External"/><Relationship Id="rId1027" Type="http://schemas.openxmlformats.org/officeDocument/2006/relationships/hyperlink" Target="https://vk.com/wall-77449026_248057?w=wall-77449026_248057_r248181" TargetMode="External"/><Relationship Id="rId243" Type="http://schemas.openxmlformats.org/officeDocument/2006/relationships/hyperlink" Target="https://dzen.ru/video/watch/67ec38181a71ac39f96f2cd7?rid=996666873.1320.1743667856517.15834&amp;referrer_clid=1400&amp;" TargetMode="External"/><Relationship Id="rId450" Type="http://schemas.openxmlformats.org/officeDocument/2006/relationships/hyperlink" Target="https://ok.ru/group/56880295510073/topic/157202731843641" TargetMode="External"/><Relationship Id="rId688" Type="http://schemas.openxmlformats.org/officeDocument/2006/relationships/hyperlink" Target="https://vk.com/wall-85978992_683946?w=wall-85978992_683946_r684269" TargetMode="External"/><Relationship Id="rId895" Type="http://schemas.openxmlformats.org/officeDocument/2006/relationships/hyperlink" Target="https://mom.life/post/680003714a530313e05f1dac-devochki-och-silno-em-vypa" TargetMode="External"/><Relationship Id="rId909" Type="http://schemas.openxmlformats.org/officeDocument/2006/relationships/hyperlink" Target="https://vk.com/wall-66689049_122027?reply=122219&amp;w=wall-66689049_122027_r123111" TargetMode="External"/><Relationship Id="rId1080" Type="http://schemas.openxmlformats.org/officeDocument/2006/relationships/hyperlink" Target="https://vk.com/wall-136860886_600326" TargetMode="External"/><Relationship Id="rId38" Type="http://schemas.openxmlformats.org/officeDocument/2006/relationships/hyperlink" Target="https://okapteka.ru/ufa/fortedetrim-kapsuly-10000me-30-583646/" TargetMode="External"/><Relationship Id="rId103" Type="http://schemas.openxmlformats.org/officeDocument/2006/relationships/hyperlink" Target="https://vk.com/wall-86403806_2038323?w=wall-86403806_2038323_r2038920" TargetMode="External"/><Relationship Id="rId310" Type="http://schemas.openxmlformats.org/officeDocument/2006/relationships/hyperlink" Target="https://vk.com/wall-190803213_193238?w=wall-190803213_193238_r193241" TargetMode="External"/><Relationship Id="rId548" Type="http://schemas.openxmlformats.org/officeDocument/2006/relationships/hyperlink" Target="https://vk.com/wall-77036221_364827?w=wall-77036221_364827_r364835" TargetMode="External"/><Relationship Id="rId755" Type="http://schemas.openxmlformats.org/officeDocument/2006/relationships/hyperlink" Target="https://vk.com/wall-56017982_574996" TargetMode="External"/><Relationship Id="rId962" Type="http://schemas.openxmlformats.org/officeDocument/2006/relationships/hyperlink" Target="https://t.me/tytARXIVXX/7240?comment=240224" TargetMode="External"/><Relationship Id="rId1178" Type="http://schemas.openxmlformats.org/officeDocument/2006/relationships/hyperlink" Target="https://vk.com/wall-74204231_744356?offset=20&amp;w=wall-74204231_744356_r744646" TargetMode="External"/><Relationship Id="rId91" Type="http://schemas.openxmlformats.org/officeDocument/2006/relationships/hyperlink" Target="https://vk.com/wall-150079080_1095443?w=wall-150079080_1095443_r1096961" TargetMode="External"/><Relationship Id="rId187" Type="http://schemas.openxmlformats.org/officeDocument/2006/relationships/hyperlink" Target="http://www.ok.ru/group/52906070114451/topic/158143422175379" TargetMode="External"/><Relationship Id="rId394" Type="http://schemas.openxmlformats.org/officeDocument/2006/relationships/hyperlink" Target="https://www.woman.ru/forum/GoToMessage/?id=98689182" TargetMode="External"/><Relationship Id="rId408" Type="http://schemas.openxmlformats.org/officeDocument/2006/relationships/hyperlink" Target="https://vk.com/wall-68207476_253018?w=wall-68207476_253018_r253023" TargetMode="External"/><Relationship Id="rId615" Type="http://schemas.openxmlformats.org/officeDocument/2006/relationships/hyperlink" Target="https://vk.com/wall-67872411_111516?w=wall-67872411_111516_r111528" TargetMode="External"/><Relationship Id="rId822" Type="http://schemas.openxmlformats.org/officeDocument/2006/relationships/hyperlink" Target="https://otvet.mail.ru/answer/2075678821" TargetMode="External"/><Relationship Id="rId1038" Type="http://schemas.openxmlformats.org/officeDocument/2006/relationships/hyperlink" Target="https://otvet.mail.ru/answer/2076117261" TargetMode="External"/><Relationship Id="rId254" Type="http://schemas.openxmlformats.org/officeDocument/2006/relationships/hyperlink" Target="https://vk.com/wall-151342970_1098057" TargetMode="External"/><Relationship Id="rId699" Type="http://schemas.openxmlformats.org/officeDocument/2006/relationships/hyperlink" Target="https://vk.com/wall-132945139_1005453?w=wall-132945139_1005453_r1005600" TargetMode="External"/><Relationship Id="rId1091" Type="http://schemas.openxmlformats.org/officeDocument/2006/relationships/hyperlink" Target="https://dzen.ru/a/aAfKkJmDBXmrUufg" TargetMode="External"/><Relationship Id="rId1105" Type="http://schemas.openxmlformats.org/officeDocument/2006/relationships/hyperlink" Target="https://vk.com/wall-132080958_45196" TargetMode="External"/><Relationship Id="rId49" Type="http://schemas.openxmlformats.org/officeDocument/2006/relationships/hyperlink" Target="https://dzen.ru/a/Z-yG1JQw5E9AWzjl" TargetMode="External"/><Relationship Id="rId114" Type="http://schemas.openxmlformats.org/officeDocument/2006/relationships/hyperlink" Target="https://vk.com/wall-150867345_2013630" TargetMode="External"/><Relationship Id="rId461" Type="http://schemas.openxmlformats.org/officeDocument/2006/relationships/hyperlink" Target="https://vk.com/wall-173709027_381833?w=wall-173709027_381833_r381971" TargetMode="External"/><Relationship Id="rId559" Type="http://schemas.openxmlformats.org/officeDocument/2006/relationships/hyperlink" Target="https://vk.com/wall-129864224_481569" TargetMode="External"/><Relationship Id="rId766" Type="http://schemas.openxmlformats.org/officeDocument/2006/relationships/hyperlink" Target="https://dzen.ru/a/Z_eYHp9Jd3kR-6ye" TargetMode="External"/><Relationship Id="rId1189" Type="http://schemas.openxmlformats.org/officeDocument/2006/relationships/hyperlink" Target="https://vk.com/wall-115362313_548125" TargetMode="External"/><Relationship Id="rId198" Type="http://schemas.openxmlformats.org/officeDocument/2006/relationships/hyperlink" Target="https://otvet.mail.ru/answer/2074685437" TargetMode="External"/><Relationship Id="rId321" Type="http://schemas.openxmlformats.org/officeDocument/2006/relationships/hyperlink" Target="https://vk.com/wall-161601448_263547" TargetMode="External"/><Relationship Id="rId419" Type="http://schemas.openxmlformats.org/officeDocument/2006/relationships/hyperlink" Target="https://vk.com/wall-158393246_1581963?w=wall-158393246_1581963_r1582146" TargetMode="External"/><Relationship Id="rId626" Type="http://schemas.openxmlformats.org/officeDocument/2006/relationships/hyperlink" Target="https://dzen.ru/a/Z_bBF59Jd3kRvScx" TargetMode="External"/><Relationship Id="rId973" Type="http://schemas.openxmlformats.org/officeDocument/2006/relationships/hyperlink" Target="https://dzen.ru/shorts/6804c2254eacb911f0076ff5?rid=3287074240.1440.1745218165647.77072&amp;referrer_clid=1400&amp;" TargetMode="External"/><Relationship Id="rId1049" Type="http://schemas.openxmlformats.org/officeDocument/2006/relationships/hyperlink" Target="https://www.woman.ru/health/diets/thread-pokhudenie-id6250835/" TargetMode="External"/><Relationship Id="rId833" Type="http://schemas.openxmlformats.org/officeDocument/2006/relationships/hyperlink" Target="https://vk.com/wall-113366343_186842?w=wall-113366343_186842_r186899" TargetMode="External"/><Relationship Id="rId1116" Type="http://schemas.openxmlformats.org/officeDocument/2006/relationships/hyperlink" Target="https://vk.com/wall-59804801_5814694?from=post&amp;w=wall-59804801_5814694_r5820593" TargetMode="External"/><Relationship Id="rId265" Type="http://schemas.openxmlformats.org/officeDocument/2006/relationships/hyperlink" Target="https://vk.com/wall-131900464_136501" TargetMode="External"/><Relationship Id="rId472" Type="http://schemas.openxmlformats.org/officeDocument/2006/relationships/hyperlink" Target="https://vk.com/wall-165715098_165698?w=wall-165715098_165698_r165748" TargetMode="External"/><Relationship Id="rId900" Type="http://schemas.openxmlformats.org/officeDocument/2006/relationships/hyperlink" Target="https://vk.com/wall-59804801_5814694" TargetMode="External"/><Relationship Id="rId125" Type="http://schemas.openxmlformats.org/officeDocument/2006/relationships/hyperlink" Target="https://vk.com/wall-160062434_681104?w=wall-160062434_681104_r681208" TargetMode="External"/><Relationship Id="rId332" Type="http://schemas.openxmlformats.org/officeDocument/2006/relationships/hyperlink" Target="https://vk.com/wall-183226007_28123?w=wall-183226007_28123_r28134" TargetMode="External"/><Relationship Id="rId777" Type="http://schemas.openxmlformats.org/officeDocument/2006/relationships/hyperlink" Target="https://vk.com/wall-74204231_735988?w=wall-74204231_735988_r736659" TargetMode="External"/><Relationship Id="rId984" Type="http://schemas.openxmlformats.org/officeDocument/2006/relationships/hyperlink" Target="https://vk.com/wall-59486935_983983?w=wall-59486935_983983_r984119" TargetMode="External"/><Relationship Id="rId637" Type="http://schemas.openxmlformats.org/officeDocument/2006/relationships/hyperlink" Target="https://vk.com/wall-163661733_423304?w=wall-163661733_423304_r423393" TargetMode="External"/><Relationship Id="rId844" Type="http://schemas.openxmlformats.org/officeDocument/2006/relationships/hyperlink" Target="https://vk.com/wall-179684605_328377?w=wall-179684605_328377_r328467" TargetMode="External"/><Relationship Id="rId276" Type="http://schemas.openxmlformats.org/officeDocument/2006/relationships/hyperlink" Target="https://vk.com/wall-88354188_806057" TargetMode="External"/><Relationship Id="rId483" Type="http://schemas.openxmlformats.org/officeDocument/2006/relationships/hyperlink" Target="https://vk.com/wall-199108646_165328" TargetMode="External"/><Relationship Id="rId690" Type="http://schemas.openxmlformats.org/officeDocument/2006/relationships/hyperlink" Target="https://otvet.mail.ru/answer/2075552044" TargetMode="External"/><Relationship Id="rId704" Type="http://schemas.openxmlformats.org/officeDocument/2006/relationships/hyperlink" Target="https://otvet.mail.ru/answer/2075552182" TargetMode="External"/><Relationship Id="rId911" Type="http://schemas.openxmlformats.org/officeDocument/2006/relationships/hyperlink" Target="https://dzen.ru/a/aAEt4zhKUzvfPNiA?feed_exp=ordinary_feed&amp;from=channel&amp;integration=site_desktop&amp;place=subscriptions_channel&amp;secdata=CKDvoKTkMiABUA9qAQGQAQA%3D&amp;rid=3746239397.1442.1744928213071.30774&amp;referrer_clid=1400&amp;" TargetMode="External"/><Relationship Id="rId1127" Type="http://schemas.openxmlformats.org/officeDocument/2006/relationships/hyperlink" Target="https://dzen.ru/a/aAqThaskxVNUWhwy" TargetMode="External"/><Relationship Id="rId40" Type="http://schemas.openxmlformats.org/officeDocument/2006/relationships/hyperlink" Target="https://dzen.ru/a/Z-ZtR-RnhX3OBYXU?feed_exp=ordinary_feed&amp;from=channel&amp;integration=site_desktop&amp;place=subscriptions_channel&amp;secdata=CJqwm47eMiABUA9qAQGQAQA%3D&amp;rid=498174280.1350.1743419106530.12072&amp;referrer_clid=1400&amp;" TargetMode="External"/><Relationship Id="rId136" Type="http://schemas.openxmlformats.org/officeDocument/2006/relationships/hyperlink" Target="https://vk.com/wall-88420867_724791" TargetMode="External"/><Relationship Id="rId343" Type="http://schemas.openxmlformats.org/officeDocument/2006/relationships/hyperlink" Target="https://vk.com/wall-203568368_62939?w=wall-203568368_62939_r62959" TargetMode="External"/><Relationship Id="rId550" Type="http://schemas.openxmlformats.org/officeDocument/2006/relationships/hyperlink" Target="https://vk.com/wall-90736005_868577?w=wall-90736005_868577_r868578" TargetMode="External"/><Relationship Id="rId788" Type="http://schemas.openxmlformats.org/officeDocument/2006/relationships/hyperlink" Target="https://vk.com/wall-112597360_2004929" TargetMode="External"/><Relationship Id="rId995" Type="http://schemas.openxmlformats.org/officeDocument/2006/relationships/hyperlink" Target="https://mom.life/post/6805e73e04f87473d4409975-em-vypadayut-em-em-volos" TargetMode="External"/><Relationship Id="rId1180" Type="http://schemas.openxmlformats.org/officeDocument/2006/relationships/hyperlink" Target="https://vk.com/wall-173308531_94787" TargetMode="External"/><Relationship Id="rId203" Type="http://schemas.openxmlformats.org/officeDocument/2006/relationships/hyperlink" Target="https://mom.life/post/67ecec06c2665a5ede5f9ffc-devochki-ya-lyseyu-posle-ro" TargetMode="External"/><Relationship Id="rId648" Type="http://schemas.openxmlformats.org/officeDocument/2006/relationships/hyperlink" Target="https://otvet.mail.ru/answer/2075322375" TargetMode="External"/><Relationship Id="rId855" Type="http://schemas.openxmlformats.org/officeDocument/2006/relationships/hyperlink" Target="https://vk.com/wall-78256783_1233822?w=wall-134449726_11434394_r11436145" TargetMode="External"/><Relationship Id="rId1040" Type="http://schemas.openxmlformats.org/officeDocument/2006/relationships/hyperlink" Target="https://otvet.mail.ru/answer/2076133598" TargetMode="External"/><Relationship Id="rId287" Type="http://schemas.openxmlformats.org/officeDocument/2006/relationships/hyperlink" Target="https://mom.life/post/67edcb46db4efb50894af614-devochki-chto-tam-ot-vypaden" TargetMode="External"/><Relationship Id="rId410" Type="http://schemas.openxmlformats.org/officeDocument/2006/relationships/hyperlink" Target="https://vk.com/wall-156317052_789673?w=wall-156317052_789673_r789986" TargetMode="External"/><Relationship Id="rId494" Type="http://schemas.openxmlformats.org/officeDocument/2006/relationships/hyperlink" Target="https://vk.com/wall-75651048_513847" TargetMode="External"/><Relationship Id="rId508" Type="http://schemas.openxmlformats.org/officeDocument/2006/relationships/hyperlink" Target="https://mom.life/post/67f4e124b7809d2cc60881af-a-realno-voobsche-em-pohude" TargetMode="External"/><Relationship Id="rId715" Type="http://schemas.openxmlformats.org/officeDocument/2006/relationships/hyperlink" Target="https://vk.com/wall-117764704_5379809?w=wall-117764704_5379809_r5381528" TargetMode="External"/><Relationship Id="rId922" Type="http://schemas.openxmlformats.org/officeDocument/2006/relationships/hyperlink" Target="https://dzen.ru/a/aAEk1zhKUzvfObsH" TargetMode="External"/><Relationship Id="rId1138" Type="http://schemas.openxmlformats.org/officeDocument/2006/relationships/hyperlink" Target="https://vk.com/wall-105141176_1753098?w=wall-105141176_1753098_r1753632" TargetMode="External"/><Relationship Id="rId147" Type="http://schemas.openxmlformats.org/officeDocument/2006/relationships/hyperlink" Target="https://dzen.ru/a/Z-sCaqLI1EvF68of" TargetMode="External"/><Relationship Id="rId354" Type="http://schemas.openxmlformats.org/officeDocument/2006/relationships/hyperlink" Target="https://vk.com/wall-62857360_614219" TargetMode="External"/><Relationship Id="rId799" Type="http://schemas.openxmlformats.org/officeDocument/2006/relationships/hyperlink" Target="https://vk.com/wall-61319726_1597851?w=wall-61319726_1597851_r1597931" TargetMode="External"/><Relationship Id="rId1191" Type="http://schemas.openxmlformats.org/officeDocument/2006/relationships/hyperlink" Target="https://vk.com/wall-43190693_90561" TargetMode="External"/><Relationship Id="rId1205" Type="http://schemas.openxmlformats.org/officeDocument/2006/relationships/hyperlink" Target="https://vk.com/wall-134969922_959694?w=wall-134969922_959694_r959804" TargetMode="External"/><Relationship Id="rId51" Type="http://schemas.openxmlformats.org/officeDocument/2006/relationships/hyperlink" Target="https://dzen.ru/id/67ec1d9f148ce5610bc123d9" TargetMode="External"/><Relationship Id="rId561" Type="http://schemas.openxmlformats.org/officeDocument/2006/relationships/hyperlink" Target="https://otvet.mail.ru/question/242544088" TargetMode="External"/><Relationship Id="rId659" Type="http://schemas.openxmlformats.org/officeDocument/2006/relationships/hyperlink" Target="https://vk.com/wall-150649767_162977" TargetMode="External"/><Relationship Id="rId866" Type="http://schemas.openxmlformats.org/officeDocument/2006/relationships/hyperlink" Target="https://vk.com/wall-110697191_722342?w=wall-110697191_722342_r722451" TargetMode="External"/><Relationship Id="rId214" Type="http://schemas.openxmlformats.org/officeDocument/2006/relationships/hyperlink" Target="https://vk.com/wall-223615436_10148?w=wall-223615436_10148_r10152" TargetMode="External"/><Relationship Id="rId298" Type="http://schemas.openxmlformats.org/officeDocument/2006/relationships/hyperlink" Target="https://vk.com/wall-192797754_414490?w=wall-192797754_414490_r414906" TargetMode="External"/><Relationship Id="rId421" Type="http://schemas.openxmlformats.org/officeDocument/2006/relationships/hyperlink" Target="https://vk.com/wall-118493645_612041?w=wall-118493645_612041_r612105" TargetMode="External"/><Relationship Id="rId519" Type="http://schemas.openxmlformats.org/officeDocument/2006/relationships/hyperlink" Target="https://vk.com/wall-175073617_335004" TargetMode="External"/><Relationship Id="rId1051" Type="http://schemas.openxmlformats.org/officeDocument/2006/relationships/hyperlink" Target="https://www.woman.ru/forum/GoToMessage/?id=98874072" TargetMode="External"/><Relationship Id="rId1149" Type="http://schemas.openxmlformats.org/officeDocument/2006/relationships/hyperlink" Target="https://www.youtube.com/watch?v=M3QXBlJw34c&amp;lc=UgzsuBD7LwoEWsTrxf94AaABAg" TargetMode="External"/><Relationship Id="rId158" Type="http://schemas.openxmlformats.org/officeDocument/2006/relationships/hyperlink" Target="https://vk.com/wall-98618905_2021686?w=wall-98618905_2021686_r2021864" TargetMode="External"/><Relationship Id="rId726" Type="http://schemas.openxmlformats.org/officeDocument/2006/relationships/hyperlink" Target="https://vk.com/wall-72027659_134265?w=wall-72027659_134265_r134337" TargetMode="External"/><Relationship Id="rId933" Type="http://schemas.openxmlformats.org/officeDocument/2006/relationships/hyperlink" Target="https://vk.com/wall-89305597_513629" TargetMode="External"/><Relationship Id="rId1009" Type="http://schemas.openxmlformats.org/officeDocument/2006/relationships/hyperlink" Target="https://vk.com/wall-74204231_740722" TargetMode="External"/><Relationship Id="rId62" Type="http://schemas.openxmlformats.org/officeDocument/2006/relationships/hyperlink" Target="https://dzen.ru/a/Z-zE-ZQw5E9Aan5m?feed_exp=ordinary_feed&amp;from=channel&amp;integration=site_desktop&amp;place=subscriptions_channel&amp;secdata=CMiQ%2FqbfMiABUA9qAQGQAQA%3D&amp;rid=44920727.1300.1743668229145.66416&amp;referrer_clid=1400&amp;" TargetMode="External"/><Relationship Id="rId365" Type="http://schemas.openxmlformats.org/officeDocument/2006/relationships/hyperlink" Target="https://vk.com/wall-102774935_1012795" TargetMode="External"/><Relationship Id="rId572" Type="http://schemas.openxmlformats.org/officeDocument/2006/relationships/hyperlink" Target="https://dzen.ru/a/Z_ZTQp9Jd3kRlzAo?feed_exp=ordinary_feed&amp;from=channel&amp;integration=site_desktop&amp;place=subscriptions_channel&amp;secdata=CKDPldDhMiABUA9qAQGQAQA%3D&amp;rid=44920727.1322.1744203100990.11755&amp;referrer_clid=1400&amp;" TargetMode="External"/><Relationship Id="rId225" Type="http://schemas.openxmlformats.org/officeDocument/2006/relationships/hyperlink" Target="https://vk.com/wall-66214006_1016414" TargetMode="External"/><Relationship Id="rId432" Type="http://schemas.openxmlformats.org/officeDocument/2006/relationships/hyperlink" Target="https://mom.life/post/67f2e3e809a19b1233320649-devochki-ya-nachala-lyset" TargetMode="External"/><Relationship Id="rId877" Type="http://schemas.openxmlformats.org/officeDocument/2006/relationships/hyperlink" Target="https://vk.com/wall-118889096_367521?w=wall-118889096_367521_r367612" TargetMode="External"/><Relationship Id="rId1062" Type="http://schemas.openxmlformats.org/officeDocument/2006/relationships/hyperlink" Target="https://mom.life/post/6806df4b0413db431d05f9c2-cel-em-pohudet-em-na-1" TargetMode="External"/><Relationship Id="rId737" Type="http://schemas.openxmlformats.org/officeDocument/2006/relationships/hyperlink" Target="https://mom.life/post/67fabb0b6726d21e733178de-posle-rodov-cherez-skolko" TargetMode="External"/><Relationship Id="rId944" Type="http://schemas.openxmlformats.org/officeDocument/2006/relationships/hyperlink" Target="https://otvet.mail.ru/answer/2075814633" TargetMode="External"/><Relationship Id="rId73" Type="http://schemas.openxmlformats.org/officeDocument/2006/relationships/hyperlink" Target="https://dzen.ru/a/Z-2hOJQw5E9AttgP?feed_exp=ordinary_feed&amp;from=channel&amp;integration=site_desktop&amp;place=subscriptions_channel&amp;secdata=CKC628HfMiABUA9qAQGQAQA%3D&amp;rid=788354019.1344.1743679618234.58560&amp;referrer_clid=1400&amp;" TargetMode="External"/><Relationship Id="rId169" Type="http://schemas.openxmlformats.org/officeDocument/2006/relationships/hyperlink" Target="https://vk.com/wall-64214104_8049517?w=wall-64214104_8049517_r8051561" TargetMode="External"/><Relationship Id="rId376" Type="http://schemas.openxmlformats.org/officeDocument/2006/relationships/hyperlink" Target="https://mom.life/post/67ef76460af99b18ec1ef7ac-vsem-dobroe-utro-segodn" TargetMode="External"/><Relationship Id="rId583" Type="http://schemas.openxmlformats.org/officeDocument/2006/relationships/hyperlink" Target="https://vk.com/wall-121578941_1303003" TargetMode="External"/><Relationship Id="rId790" Type="http://schemas.openxmlformats.org/officeDocument/2006/relationships/hyperlink" Target="https://vk.com/wall-201482507_8618" TargetMode="External"/><Relationship Id="rId804" Type="http://schemas.openxmlformats.org/officeDocument/2006/relationships/hyperlink" Target="https://vk.com/wall-60600451_267695?w=wall-60600451_267695_r267758" TargetMode="External"/><Relationship Id="rId4" Type="http://schemas.openxmlformats.org/officeDocument/2006/relationships/hyperlink" Target="https://irecommend.ru/content/lekarstvennyi-preparat-ao-medana-farma-fortedetrim-vitamin-d" TargetMode="External"/><Relationship Id="rId236" Type="http://schemas.openxmlformats.org/officeDocument/2006/relationships/hyperlink" Target="https://ok.ru/group/52832202719334/topic/156944862111846" TargetMode="External"/><Relationship Id="rId443" Type="http://schemas.openxmlformats.org/officeDocument/2006/relationships/hyperlink" Target="https://vk.com/wall-152532750_381072?w=wall-152532750_381072_r381444" TargetMode="External"/><Relationship Id="rId650" Type="http://schemas.openxmlformats.org/officeDocument/2006/relationships/hyperlink" Target="https://otvet.mail.ru/answer/2075311967" TargetMode="External"/><Relationship Id="rId888" Type="http://schemas.openxmlformats.org/officeDocument/2006/relationships/hyperlink" Target="https://mom.life/post/68009be35c98be24457ae82a-ochen-lezut-em-volosy-em" TargetMode="External"/><Relationship Id="rId1073" Type="http://schemas.openxmlformats.org/officeDocument/2006/relationships/hyperlink" Target="https://dzen.ru/a/aAehVJmDBXmrRW8p?feed_exp=ordinary_feed&amp;from=channel&amp;integration=site_desktop&amp;place=subscriptions_channel&amp;secdata=CPiUkO7lMiABUA9qAQGQAQA%3D&amp;rid=3524342685.1432.1745333375375.82182&amp;referrer_clid=1400&amp;" TargetMode="External"/><Relationship Id="rId303" Type="http://schemas.openxmlformats.org/officeDocument/2006/relationships/hyperlink" Target="https://t.me/sammyfam/641?comment=3046097" TargetMode="External"/><Relationship Id="rId748" Type="http://schemas.openxmlformats.org/officeDocument/2006/relationships/hyperlink" Target="https://vk.com/wall-156317052_789673?w=wall-156317052_789673_r791808" TargetMode="External"/><Relationship Id="rId955" Type="http://schemas.openxmlformats.org/officeDocument/2006/relationships/hyperlink" Target="https://vk.com/wall-201644022_7619?w=wall-201644022_7619_r7623" TargetMode="External"/><Relationship Id="rId1140" Type="http://schemas.openxmlformats.org/officeDocument/2006/relationships/hyperlink" Target="https://www.woman.ru/forum/GoToMessage/?id=98906594" TargetMode="External"/><Relationship Id="rId84" Type="http://schemas.openxmlformats.org/officeDocument/2006/relationships/hyperlink" Target="https://vk.com/wall-102774935_1011435?offset=40&amp;w=wall-102774935_1011435_r1012124" TargetMode="External"/><Relationship Id="rId387" Type="http://schemas.openxmlformats.org/officeDocument/2006/relationships/hyperlink" Target="https://vk.com/wall-134797865_81471?w=wall-134797865_81471_r81496" TargetMode="External"/><Relationship Id="rId510" Type="http://schemas.openxmlformats.org/officeDocument/2006/relationships/hyperlink" Target="https://mom.life/post/67f4d67903ebbc6d996e4901-dayte-motivaciyu-em-pohudet" TargetMode="External"/><Relationship Id="rId594" Type="http://schemas.openxmlformats.org/officeDocument/2006/relationships/hyperlink" Target="https://vk.com/wall-99700804_487428" TargetMode="External"/><Relationship Id="rId608" Type="http://schemas.openxmlformats.org/officeDocument/2006/relationships/hyperlink" Target="https://otvet.mail.ru/question/242560145" TargetMode="External"/><Relationship Id="rId815" Type="http://schemas.openxmlformats.org/officeDocument/2006/relationships/hyperlink" Target="https://vk.com/wall-55122354_1418250?w=wall-55122354_1418250_r1418460" TargetMode="External"/><Relationship Id="rId247" Type="http://schemas.openxmlformats.org/officeDocument/2006/relationships/hyperlink" Target="https://t.me/rusmasgutov/3734?comment=88591" TargetMode="External"/><Relationship Id="rId899" Type="http://schemas.openxmlformats.org/officeDocument/2006/relationships/hyperlink" Target="https://vk.com/wall-210562072_915809?w=wall-210562072_915809_r915980" TargetMode="External"/><Relationship Id="rId1000" Type="http://schemas.openxmlformats.org/officeDocument/2006/relationships/hyperlink" Target="https://mom.life/post/6805da231e852a59751738e0-devochki-podskazhite-sredstvo" TargetMode="External"/><Relationship Id="rId1084" Type="http://schemas.openxmlformats.org/officeDocument/2006/relationships/hyperlink" Target="https://vk.com/wall-176266147_291835?w=wall-176266147_291835_r292150" TargetMode="External"/><Relationship Id="rId107" Type="http://schemas.openxmlformats.org/officeDocument/2006/relationships/hyperlink" Target="https://vk.com/wall-121511206_533572?w=wall-121511206_533572_r533926" TargetMode="External"/><Relationship Id="rId454" Type="http://schemas.openxmlformats.org/officeDocument/2006/relationships/hyperlink" Target="https://vk.com/wall-62857360_614369?w=wall-62857360_614369_r614551" TargetMode="External"/><Relationship Id="rId661" Type="http://schemas.openxmlformats.org/officeDocument/2006/relationships/hyperlink" Target="https://mom.life/post/67f8137912ce345b5f28b417-podskazhite-kto-stolknulsya" TargetMode="External"/><Relationship Id="rId759" Type="http://schemas.openxmlformats.org/officeDocument/2006/relationships/hyperlink" Target="https://vk.com/wall-61615199_729318?w=wall-61615199_729318_r729400" TargetMode="External"/><Relationship Id="rId966" Type="http://schemas.openxmlformats.org/officeDocument/2006/relationships/hyperlink" Target="https://vk.com/wall-131761680_28922" TargetMode="External"/><Relationship Id="rId11" Type="http://schemas.openxmlformats.org/officeDocument/2006/relationships/hyperlink" Target="https://medum.ru/r16464" TargetMode="External"/><Relationship Id="rId314" Type="http://schemas.openxmlformats.org/officeDocument/2006/relationships/hyperlink" Target="https://vk.com/wall-26296001_120193?w=wall-26296001_120193_r120257" TargetMode="External"/><Relationship Id="rId398" Type="http://schemas.openxmlformats.org/officeDocument/2006/relationships/hyperlink" Target="https://vk.com/wall-33519515_2659252" TargetMode="External"/><Relationship Id="rId521" Type="http://schemas.openxmlformats.org/officeDocument/2006/relationships/hyperlink" Target="https://vk.com/wall-175073617_335004?w=wall-175073617_335004_r335084" TargetMode="External"/><Relationship Id="rId619" Type="http://schemas.openxmlformats.org/officeDocument/2006/relationships/hyperlink" Target="https://vk.com/wall-117799700_1235672?w=wall-117799700_1235672_r1235708" TargetMode="External"/><Relationship Id="rId1151" Type="http://schemas.openxmlformats.org/officeDocument/2006/relationships/hyperlink" Target="https://www.youtube.com/watch?v=FLB8PegkFW8&amp;lc=UgyjOKxkk5HxVJb8f_14AaABAg.AHIatih2WhWAHL0f_25Zcq" TargetMode="External"/><Relationship Id="rId95" Type="http://schemas.openxmlformats.org/officeDocument/2006/relationships/hyperlink" Target="https://vk.com/wall-196389526_1545497?w=wall-196389526_1545497_r1546787" TargetMode="External"/><Relationship Id="rId160" Type="http://schemas.openxmlformats.org/officeDocument/2006/relationships/hyperlink" Target="https://dzen.ru/a/Z-y5fpHS0wx-E3Yv" TargetMode="External"/><Relationship Id="rId826" Type="http://schemas.openxmlformats.org/officeDocument/2006/relationships/hyperlink" Target="https://vk.com/wall-16945011_2653536" TargetMode="External"/><Relationship Id="rId1011" Type="http://schemas.openxmlformats.org/officeDocument/2006/relationships/hyperlink" Target="https://vk.com/wall-177308671_199225" TargetMode="External"/><Relationship Id="rId1109" Type="http://schemas.openxmlformats.org/officeDocument/2006/relationships/hyperlink" Target="https://vk.com/wall-20019918_221687" TargetMode="External"/><Relationship Id="rId258" Type="http://schemas.openxmlformats.org/officeDocument/2006/relationships/hyperlink" Target="https://vk.com/wall-118239942_480775" TargetMode="External"/><Relationship Id="rId465" Type="http://schemas.openxmlformats.org/officeDocument/2006/relationships/hyperlink" Target="https://vk.com/wall-88420867_726968" TargetMode="External"/><Relationship Id="rId672" Type="http://schemas.openxmlformats.org/officeDocument/2006/relationships/hyperlink" Target="https://vk.com/wall-134449726_11434394?w=wall-134449726_11434394_r11434717" TargetMode="External"/><Relationship Id="rId1095" Type="http://schemas.openxmlformats.org/officeDocument/2006/relationships/hyperlink" Target="https://mom.life/post/6807cdba5e9fcf5cb21ada58-posovetuyte-vitaminnye-komp" TargetMode="External"/><Relationship Id="rId22" Type="http://schemas.openxmlformats.org/officeDocument/2006/relationships/hyperlink" Target="https://market.yandex.ru/product--fortedetrim-kaps/1908216151/reviews?sku=102158187749&amp;sort_by=date&amp;page=1&amp;loggedin=1" TargetMode="External"/><Relationship Id="rId118" Type="http://schemas.openxmlformats.org/officeDocument/2006/relationships/hyperlink" Target="https://otvet.mail.ru/question/242435290" TargetMode="External"/><Relationship Id="rId325" Type="http://schemas.openxmlformats.org/officeDocument/2006/relationships/hyperlink" Target="https://vk.com/wall-185776217_131766" TargetMode="External"/><Relationship Id="rId532" Type="http://schemas.openxmlformats.org/officeDocument/2006/relationships/hyperlink" Target="https://vk.com/wall-151342970_1099509?w=wall-151342970_1099509_r1099596" TargetMode="External"/><Relationship Id="rId977" Type="http://schemas.openxmlformats.org/officeDocument/2006/relationships/hyperlink" Target="https://vk.com/wall-33519515_2668515?w=wall-33519515_2668515_r2668945" TargetMode="External"/><Relationship Id="rId1162" Type="http://schemas.openxmlformats.org/officeDocument/2006/relationships/hyperlink" Target="https://www.woman.ru/health/diets/thread-ochen-khochu-pokhudet-no-ne-khvataet-sily-voli-mozhet-est-kakie-to-id6252485/" TargetMode="External"/><Relationship Id="rId171" Type="http://schemas.openxmlformats.org/officeDocument/2006/relationships/hyperlink" Target="https://vk.com/wall-98618905_2021042?w=wall-98618905_2021042_r2021871" TargetMode="External"/><Relationship Id="rId837" Type="http://schemas.openxmlformats.org/officeDocument/2006/relationships/hyperlink" Target="https://vk.com/wall-80273355_1414745?w=wall-80273355_1414745_r1414768" TargetMode="External"/><Relationship Id="rId1022" Type="http://schemas.openxmlformats.org/officeDocument/2006/relationships/hyperlink" Target="https://vk.com/wall-187579258_115893?w=wall-187579258_115893_r115974" TargetMode="External"/><Relationship Id="rId269" Type="http://schemas.openxmlformats.org/officeDocument/2006/relationships/hyperlink" Target="https://vk.com/wall-94658526_600692" TargetMode="External"/><Relationship Id="rId476" Type="http://schemas.openxmlformats.org/officeDocument/2006/relationships/hyperlink" Target="https://dzen.ru/a/Z_P5CVuQXHe1iFLi?feed_exp=ordinary_feed&amp;from=channel&amp;integration=site_desktop&amp;place=subscriptions_channel&amp;secdata=CIDI64fhMiABUA9qAQGQAQA%3D&amp;rid=44920727.1316.1744101298304.54443&amp;referrer_clid=1400&amp;" TargetMode="External"/><Relationship Id="rId683" Type="http://schemas.openxmlformats.org/officeDocument/2006/relationships/hyperlink" Target="https://t.me/tytARXIVXX/7194?comment=238386" TargetMode="External"/><Relationship Id="rId890" Type="http://schemas.openxmlformats.org/officeDocument/2006/relationships/hyperlink" Target="https://mom.life/post/68008f7c6d9691760c50e251-u-kogo-byl-neyrodermatit-i" TargetMode="External"/><Relationship Id="rId904" Type="http://schemas.openxmlformats.org/officeDocument/2006/relationships/hyperlink" Target="https://vk.com/wall-65288136_6123208" TargetMode="External"/><Relationship Id="rId33" Type="http://schemas.openxmlformats.org/officeDocument/2006/relationships/hyperlink" Target="https://spb.uteka.ru/vitaminy/vitaminnye-preparaty/fortedetrim/reviews/" TargetMode="External"/><Relationship Id="rId129" Type="http://schemas.openxmlformats.org/officeDocument/2006/relationships/hyperlink" Target="https://vk.com/wall-196389526_1544532?offset=40&amp;w=wall-196389526_1544532_r1546794" TargetMode="External"/><Relationship Id="rId336" Type="http://schemas.openxmlformats.org/officeDocument/2006/relationships/hyperlink" Target="https://vk.com/wall-176370040_109577" TargetMode="External"/><Relationship Id="rId543" Type="http://schemas.openxmlformats.org/officeDocument/2006/relationships/hyperlink" Target="https://mom.life/post/67f5b862eef08460214ee0ef-eto-uzhe-moya-shestaya-popytka" TargetMode="External"/><Relationship Id="rId988" Type="http://schemas.openxmlformats.org/officeDocument/2006/relationships/hyperlink" Target="https://vk.com/wall-142477702_817964?t2fs=c193f30a4d61772c75_3&amp;w=wall-142477702_817964_r818108" TargetMode="External"/><Relationship Id="rId1173" Type="http://schemas.openxmlformats.org/officeDocument/2006/relationships/hyperlink" Target="https://vk.com/wall-61464915_1345614" TargetMode="External"/><Relationship Id="rId182" Type="http://schemas.openxmlformats.org/officeDocument/2006/relationships/hyperlink" Target="https://t.me/krasnodar_mamavteme/9734?comment=65113" TargetMode="External"/><Relationship Id="rId403" Type="http://schemas.openxmlformats.org/officeDocument/2006/relationships/hyperlink" Target="https://vk.com/wall-106696508_921768?w=wall-106696508_921768_r921931" TargetMode="External"/><Relationship Id="rId750" Type="http://schemas.openxmlformats.org/officeDocument/2006/relationships/hyperlink" Target="https://mom.life/post/67fbe45153d6b56b382e73b6-ili-mozhet-kakie-posovetuete" TargetMode="External"/><Relationship Id="rId848" Type="http://schemas.openxmlformats.org/officeDocument/2006/relationships/hyperlink" Target="https://vk.com/wall-65659525_267121?w=wall-65659525_267121_r267128" TargetMode="External"/><Relationship Id="rId1033" Type="http://schemas.openxmlformats.org/officeDocument/2006/relationships/hyperlink" Target="https://mom.life/post/680665ea000dcc410050a670-devochki-cherez-skolko-u-vas" TargetMode="External"/><Relationship Id="rId487" Type="http://schemas.openxmlformats.org/officeDocument/2006/relationships/hyperlink" Target="https://vk.com/wall-111555133_3280903" TargetMode="External"/><Relationship Id="rId610" Type="http://schemas.openxmlformats.org/officeDocument/2006/relationships/hyperlink" Target="https://otvet.mail.ru/question/242554776" TargetMode="External"/><Relationship Id="rId694" Type="http://schemas.openxmlformats.org/officeDocument/2006/relationships/hyperlink" Target="https://vk.com/wall-151342970_1100045" TargetMode="External"/><Relationship Id="rId708" Type="http://schemas.openxmlformats.org/officeDocument/2006/relationships/hyperlink" Target="https://otvet.mail.ru/answer/2075542290" TargetMode="External"/><Relationship Id="rId915" Type="http://schemas.openxmlformats.org/officeDocument/2006/relationships/hyperlink" Target="https://www.woman.ru/health/woman-health/thread-vitamin-d-id6249493/" TargetMode="External"/><Relationship Id="rId347" Type="http://schemas.openxmlformats.org/officeDocument/2006/relationships/hyperlink" Target="https://vk.com/wall-203568325_73379?w=wall-203568325_73379_r73403" TargetMode="External"/><Relationship Id="rId999" Type="http://schemas.openxmlformats.org/officeDocument/2006/relationships/hyperlink" Target="https://mom.life/post/6805da231e852a59751738e0-devochki-podskazhite-sredstvo" TargetMode="External"/><Relationship Id="rId1100" Type="http://schemas.openxmlformats.org/officeDocument/2006/relationships/hyperlink" Target="https://vk.com/wall-122853571_366753?w=wall-122853571_366753_r366776" TargetMode="External"/><Relationship Id="rId1184" Type="http://schemas.openxmlformats.org/officeDocument/2006/relationships/hyperlink" Target="https://vk.com/wall-13642660_2982846?offset=40&amp;w=wall-13642660_2982846_r2983044" TargetMode="External"/><Relationship Id="rId44" Type="http://schemas.openxmlformats.org/officeDocument/2006/relationships/hyperlink" Target="https://www.woman.ru/forum/GoToMessage/?id=98618188" TargetMode="External"/><Relationship Id="rId554" Type="http://schemas.openxmlformats.org/officeDocument/2006/relationships/hyperlink" Target="https://vk.com/wall-171534989_35603?w=wall-171534989_35603_r35610" TargetMode="External"/><Relationship Id="rId761" Type="http://schemas.openxmlformats.org/officeDocument/2006/relationships/hyperlink" Target="https://vk.com/wall-189422209_8661?w=wall-189422209_8661_r8672" TargetMode="External"/><Relationship Id="rId859" Type="http://schemas.openxmlformats.org/officeDocument/2006/relationships/hyperlink" Target="https://vk.com/wall-79831326_1318116?w=wall-79831326_1318116_r1318199" TargetMode="External"/><Relationship Id="rId193" Type="http://schemas.openxmlformats.org/officeDocument/2006/relationships/hyperlink" Target="https://vk.com/wall-73506807_852366?w=wall-73506807_852366_r855015" TargetMode="External"/><Relationship Id="rId207" Type="http://schemas.openxmlformats.org/officeDocument/2006/relationships/hyperlink" Target="https://mom.life/post/67eca0b78e4f171a07259373-menya-konechno-preduprezhdali" TargetMode="External"/><Relationship Id="rId414" Type="http://schemas.openxmlformats.org/officeDocument/2006/relationships/hyperlink" Target="https://vk.com/wall-112011819_2156010?offset=20&amp;w=wall-112011819_2156010_r2157969" TargetMode="External"/><Relationship Id="rId498" Type="http://schemas.openxmlformats.org/officeDocument/2006/relationships/hyperlink" Target="https://vk.com/wall-132979781_42218" TargetMode="External"/><Relationship Id="rId621" Type="http://schemas.openxmlformats.org/officeDocument/2006/relationships/hyperlink" Target="https://vk.com/wall-135814562_2890046?w=wall-135814562_2890046_r2890292" TargetMode="External"/><Relationship Id="rId1044" Type="http://schemas.openxmlformats.org/officeDocument/2006/relationships/hyperlink" Target="https://otvet.mail.ru/answer/2076127944" TargetMode="External"/><Relationship Id="rId260" Type="http://schemas.openxmlformats.org/officeDocument/2006/relationships/hyperlink" Target="https://vk.com/wall-64796120_539749" TargetMode="External"/><Relationship Id="rId719" Type="http://schemas.openxmlformats.org/officeDocument/2006/relationships/hyperlink" Target="https://vk.com/wall-77665938_2968128" TargetMode="External"/><Relationship Id="rId926" Type="http://schemas.openxmlformats.org/officeDocument/2006/relationships/hyperlink" Target="https://dzen.ru/a/aAEs6ThKUzvfPJKF" TargetMode="External"/><Relationship Id="rId1111" Type="http://schemas.openxmlformats.org/officeDocument/2006/relationships/hyperlink" Target="https://vk.com/wall-89109004_741212" TargetMode="External"/><Relationship Id="rId55" Type="http://schemas.openxmlformats.org/officeDocument/2006/relationships/hyperlink" Target="https://dzen.ru/a/Z-wJWpQw5E9AO8Zq" TargetMode="External"/><Relationship Id="rId120" Type="http://schemas.openxmlformats.org/officeDocument/2006/relationships/hyperlink" Target="https://vk.com/wall-33519515_2656437" TargetMode="External"/><Relationship Id="rId358" Type="http://schemas.openxmlformats.org/officeDocument/2006/relationships/hyperlink" Target="https://vk.com/wall-206214408_280271?w=wall-206214408_280271_r280352" TargetMode="External"/><Relationship Id="rId565" Type="http://schemas.openxmlformats.org/officeDocument/2006/relationships/hyperlink" Target="https://otvet.mail.ru/question/242557920" TargetMode="External"/><Relationship Id="rId772" Type="http://schemas.openxmlformats.org/officeDocument/2006/relationships/hyperlink" Target="https://otvet.mail.ru/question/242614069" TargetMode="External"/><Relationship Id="rId1195" Type="http://schemas.openxmlformats.org/officeDocument/2006/relationships/hyperlink" Target="https://ok.ru/group/52084521697519/topic/158291243892207?utm_campaign=web_share" TargetMode="External"/><Relationship Id="rId1209" Type="http://schemas.openxmlformats.org/officeDocument/2006/relationships/hyperlink" Target="https://vk.com/wall-156862914_690395" TargetMode="External"/><Relationship Id="rId218" Type="http://schemas.openxmlformats.org/officeDocument/2006/relationships/hyperlink" Target="https://vk.com/wall-157714379_894561?w=wall-157714379_894561_r894759" TargetMode="External"/><Relationship Id="rId425" Type="http://schemas.openxmlformats.org/officeDocument/2006/relationships/hyperlink" Target="https://vk.com/wall-172345921_171223?w=wall-172345921_171223_r171275" TargetMode="External"/><Relationship Id="rId632" Type="http://schemas.openxmlformats.org/officeDocument/2006/relationships/hyperlink" Target="https://vk.com/wall-55122354_1416478?w=wall-55122354_1416478_r1416809" TargetMode="External"/><Relationship Id="rId1055" Type="http://schemas.openxmlformats.org/officeDocument/2006/relationships/hyperlink" Target="https://vk.com/wall-84915121_410219?w=wall-84915121_410219_r410243" TargetMode="External"/><Relationship Id="rId271" Type="http://schemas.openxmlformats.org/officeDocument/2006/relationships/hyperlink" Target="https://vk.com/wall-88420867_725839" TargetMode="External"/><Relationship Id="rId937" Type="http://schemas.openxmlformats.org/officeDocument/2006/relationships/hyperlink" Target="https://vk.com/wall-85978992_686349?w=wall-85978992_686349_r686585" TargetMode="External"/><Relationship Id="rId1122" Type="http://schemas.openxmlformats.org/officeDocument/2006/relationships/hyperlink" Target="https://pikabu.ru/@user10496917" TargetMode="External"/><Relationship Id="rId66" Type="http://schemas.openxmlformats.org/officeDocument/2006/relationships/hyperlink" Target="https://dzen.ru/a/Z-5saZQw5E9A8-kA?feed_exp=ordinary_feed&amp;from=channel&amp;integration=site_desktop&amp;place=subscriptions_channel&amp;secdata=CICXu9rfMiABUA9qAQGQAQA%3D&amp;rid=97534251.1435.1743679122302.81830&amp;referrer_clid=1400&amp;" TargetMode="External"/><Relationship Id="rId131" Type="http://schemas.openxmlformats.org/officeDocument/2006/relationships/hyperlink" Target="https://vk.com/wall-196389526_1544532?w=wall-196389526_1544532_r1546385" TargetMode="External"/><Relationship Id="rId369" Type="http://schemas.openxmlformats.org/officeDocument/2006/relationships/hyperlink" Target="https://vk.com/wall-108519436_469861?w=wall-108519436_469861_r469987" TargetMode="External"/><Relationship Id="rId576" Type="http://schemas.openxmlformats.org/officeDocument/2006/relationships/hyperlink" Target="https://vk.com/wall-165341775_2113233" TargetMode="External"/><Relationship Id="rId783" Type="http://schemas.openxmlformats.org/officeDocument/2006/relationships/hyperlink" Target="https://vk.com/wall-167237584_232093?w=wall-167237584_232093_r232170" TargetMode="External"/><Relationship Id="rId990" Type="http://schemas.openxmlformats.org/officeDocument/2006/relationships/hyperlink" Target="https://vk.com/wall-189498941_10738?reply=10747&amp;w=wall-189498941_10738_r10747" TargetMode="External"/><Relationship Id="rId229" Type="http://schemas.openxmlformats.org/officeDocument/2006/relationships/hyperlink" Target="https://vk.com/wall-224407690_33041" TargetMode="External"/><Relationship Id="rId436" Type="http://schemas.openxmlformats.org/officeDocument/2006/relationships/hyperlink" Target="https://mom.life/post/67f29bd38c8b256bbe7d4553-devochki-u-kogo-silno-em" TargetMode="External"/><Relationship Id="rId643" Type="http://schemas.openxmlformats.org/officeDocument/2006/relationships/hyperlink" Target="https://vk.com/wall-121511206_534974?w=wall-121511206_534974_r535020" TargetMode="External"/><Relationship Id="rId1066" Type="http://schemas.openxmlformats.org/officeDocument/2006/relationships/hyperlink" Target="https://vk.com/wall-98618905_2037836" TargetMode="External"/><Relationship Id="rId850" Type="http://schemas.openxmlformats.org/officeDocument/2006/relationships/hyperlink" Target="https://vk.com/wall-112248207_7225840?offset=40&amp;w=wall-112248207_7225840_r7226551" TargetMode="External"/><Relationship Id="rId948" Type="http://schemas.openxmlformats.org/officeDocument/2006/relationships/hyperlink" Target="https://mom.life/post/68013e27c7d9c57231659078-solgar-kozha-nogti-em-vo" TargetMode="External"/><Relationship Id="rId1133" Type="http://schemas.openxmlformats.org/officeDocument/2006/relationships/hyperlink" Target="https://www.youtube.com/live/RzHIQMTm9Eg?si=ncjJEweVpj4ZAv8k" TargetMode="External"/><Relationship Id="rId77" Type="http://schemas.openxmlformats.org/officeDocument/2006/relationships/hyperlink" Target="https://www.woman.ru/beauty/hair/thread-chto-delat-esli-u-tebya-zalysiny-id6245768/" TargetMode="External"/><Relationship Id="rId282" Type="http://schemas.openxmlformats.org/officeDocument/2006/relationships/hyperlink" Target="https://mom.life/post/67ee2bdde4c6f23bd4455a40-pryamo-em-upadok-em-em-s" TargetMode="External"/><Relationship Id="rId503" Type="http://schemas.openxmlformats.org/officeDocument/2006/relationships/hyperlink" Target="https://vk.com/wall-92605727_782232?w=wall-92605727_782232_r782326" TargetMode="External"/><Relationship Id="rId587" Type="http://schemas.openxmlformats.org/officeDocument/2006/relationships/hyperlink" Target="https://vk.com/wall-33519515_2662117?w=wall-33519515_2662117_r2662550" TargetMode="External"/><Relationship Id="rId710" Type="http://schemas.openxmlformats.org/officeDocument/2006/relationships/hyperlink" Target="https://vk.com/wall-156862914_687841?w=wall-156862914_687841_r687957" TargetMode="External"/><Relationship Id="rId808" Type="http://schemas.openxmlformats.org/officeDocument/2006/relationships/hyperlink" Target="https://www.woman.ru/health/psychology/thread-kak-vy-spravlyaetes-s-povyshennoy-utomlyaemostyu-id6248725/" TargetMode="External"/><Relationship Id="rId8" Type="http://schemas.openxmlformats.org/officeDocument/2006/relationships/hyperlink" Target="https://www.otzyvru.com/fortedetrim/review-2007931" TargetMode="External"/><Relationship Id="rId142" Type="http://schemas.openxmlformats.org/officeDocument/2006/relationships/hyperlink" Target="https://mom.life/post/67eabf163dbb84241e52b7f2-ya-prosto-v-shoke-kak-silno" TargetMode="External"/><Relationship Id="rId447" Type="http://schemas.openxmlformats.org/officeDocument/2006/relationships/hyperlink" Target="https://vk.com/wall-111615879_41669" TargetMode="External"/><Relationship Id="rId794" Type="http://schemas.openxmlformats.org/officeDocument/2006/relationships/hyperlink" Target="https://vk.com/wall-183238559_9005" TargetMode="External"/><Relationship Id="rId1077" Type="http://schemas.openxmlformats.org/officeDocument/2006/relationships/hyperlink" Target="https://t.me/esmixxx/3726?comment=34232" TargetMode="External"/><Relationship Id="rId1200" Type="http://schemas.openxmlformats.org/officeDocument/2006/relationships/hyperlink" Target="https://vk.com/wall-180165793_75050" TargetMode="External"/><Relationship Id="rId654" Type="http://schemas.openxmlformats.org/officeDocument/2006/relationships/hyperlink" Target="https://otvet.mail.ru/answer/2075325115" TargetMode="External"/><Relationship Id="rId861" Type="http://schemas.openxmlformats.org/officeDocument/2006/relationships/hyperlink" Target="https://vk.com/wall-136313405_1249801" TargetMode="External"/><Relationship Id="rId959" Type="http://schemas.openxmlformats.org/officeDocument/2006/relationships/hyperlink" Target="https://vk.com/wall-84359328_484953?w=wall-84359328_484953_r484975" TargetMode="External"/><Relationship Id="rId293" Type="http://schemas.openxmlformats.org/officeDocument/2006/relationships/hyperlink" Target="https://mom.life/post/67ee648cd0f31b222c481c32-otzyvy-konechno-horoshie-ya-v" TargetMode="External"/><Relationship Id="rId307" Type="http://schemas.openxmlformats.org/officeDocument/2006/relationships/hyperlink" Target="https://vk.com/wall-159661889_846949?w=wall-159661889_846949_r847027" TargetMode="External"/><Relationship Id="rId514" Type="http://schemas.openxmlformats.org/officeDocument/2006/relationships/hyperlink" Target="https://vk.com/wall-49216920_571674" TargetMode="External"/><Relationship Id="rId721" Type="http://schemas.openxmlformats.org/officeDocument/2006/relationships/hyperlink" Target="https://vk.com/wall-77665938_2968128?w=wall-77665938_2968128_r2968626" TargetMode="External"/><Relationship Id="rId1144" Type="http://schemas.openxmlformats.org/officeDocument/2006/relationships/hyperlink" Target="https://vk.com/wall-43831033_38475" TargetMode="External"/><Relationship Id="rId88" Type="http://schemas.openxmlformats.org/officeDocument/2006/relationships/hyperlink" Target="https://vk.com/wall-52943529_700960" TargetMode="External"/><Relationship Id="rId153" Type="http://schemas.openxmlformats.org/officeDocument/2006/relationships/hyperlink" Target="https://vk.com/wall-206619742_33141" TargetMode="External"/><Relationship Id="rId360" Type="http://schemas.openxmlformats.org/officeDocument/2006/relationships/hyperlink" Target="https://vk.com/wall-172591640_121051?w=wall-172591640_121051_r121081" TargetMode="External"/><Relationship Id="rId598" Type="http://schemas.openxmlformats.org/officeDocument/2006/relationships/hyperlink" Target="https://vk.com/wall-144649245_968815" TargetMode="External"/><Relationship Id="rId819" Type="http://schemas.openxmlformats.org/officeDocument/2006/relationships/hyperlink" Target="https://otvet.mail.ru/answer/2075678777" TargetMode="External"/><Relationship Id="rId1004" Type="http://schemas.openxmlformats.org/officeDocument/2006/relationships/hyperlink" Target="https://mom.life/post/680549937f1f313b25550683-uzhasno-em-vypadayut-em-e" TargetMode="External"/><Relationship Id="rId220" Type="http://schemas.openxmlformats.org/officeDocument/2006/relationships/hyperlink" Target="https://vk.com/wall-88440155_16818?w=wall-88440155_16818_r16843" TargetMode="External"/><Relationship Id="rId458" Type="http://schemas.openxmlformats.org/officeDocument/2006/relationships/hyperlink" Target="https://vk.com/wall-137658144_1695429" TargetMode="External"/><Relationship Id="rId665" Type="http://schemas.openxmlformats.org/officeDocument/2006/relationships/hyperlink" Target="https://mom.life/post/67f80733384b0b429a6da064-devochki-privetik-kakie-vita" TargetMode="External"/><Relationship Id="rId872" Type="http://schemas.openxmlformats.org/officeDocument/2006/relationships/hyperlink" Target="https://vk.com/wall-185590164_773461" TargetMode="External"/><Relationship Id="rId1088" Type="http://schemas.openxmlformats.org/officeDocument/2006/relationships/hyperlink" Target="https://vk.com/wall-139885371_378611" TargetMode="External"/><Relationship Id="rId15" Type="http://schemas.openxmlformats.org/officeDocument/2006/relationships/hyperlink" Target="https://otzyv.pro/reviews/otzyvy-fortedetrim-501538.html" TargetMode="External"/><Relationship Id="rId318" Type="http://schemas.openxmlformats.org/officeDocument/2006/relationships/hyperlink" Target="https://vk.com/wall-98242234_1497728?w=wall-98242234_1497728_r1497779" TargetMode="External"/><Relationship Id="rId525" Type="http://schemas.openxmlformats.org/officeDocument/2006/relationships/hyperlink" Target="https://vk.com/wall-85978992_680041" TargetMode="External"/><Relationship Id="rId732" Type="http://schemas.openxmlformats.org/officeDocument/2006/relationships/hyperlink" Target="https://mom.life/post/67fc34bd45166644a6724cb5-u-menya-em-vypadayut-em-si" TargetMode="External"/><Relationship Id="rId1155" Type="http://schemas.openxmlformats.org/officeDocument/2006/relationships/hyperlink" Target="https://otvet.mail.ru/answer/2076317651" TargetMode="External"/><Relationship Id="rId99" Type="http://schemas.openxmlformats.org/officeDocument/2006/relationships/hyperlink" Target="https://vk.com/wall-121964063_1818201?w=wall-121964063_1818201_r1818512" TargetMode="External"/><Relationship Id="rId164" Type="http://schemas.openxmlformats.org/officeDocument/2006/relationships/hyperlink" Target="https://vk.com/wall-183105257_542833" TargetMode="External"/><Relationship Id="rId371" Type="http://schemas.openxmlformats.org/officeDocument/2006/relationships/hyperlink" Target="https://otvet.mail.ru/answer/2074818683" TargetMode="External"/><Relationship Id="rId1015" Type="http://schemas.openxmlformats.org/officeDocument/2006/relationships/hyperlink" Target="https://vk.com/wall-163661411_422289" TargetMode="External"/><Relationship Id="rId469" Type="http://schemas.openxmlformats.org/officeDocument/2006/relationships/hyperlink" Target="https://vk.com/wall-33519515_2660911?w=wall-33519515_2660911_r2661147" TargetMode="External"/><Relationship Id="rId676" Type="http://schemas.openxmlformats.org/officeDocument/2006/relationships/hyperlink" Target="https://vk.com/wall-49764789_18905?offset=40&amp;w=wall-49764789_18905_r19006" TargetMode="External"/><Relationship Id="rId883" Type="http://schemas.openxmlformats.org/officeDocument/2006/relationships/hyperlink" Target="https://vk.com/wall-59282782_1274374" TargetMode="External"/><Relationship Id="rId1099" Type="http://schemas.openxmlformats.org/officeDocument/2006/relationships/hyperlink" Target="https://vk.com/wall-122853571_366753" TargetMode="External"/><Relationship Id="rId26" Type="http://schemas.openxmlformats.org/officeDocument/2006/relationships/hyperlink" Target="https://uteka.ru/product/fortedetrim-415579/" TargetMode="External"/><Relationship Id="rId231" Type="http://schemas.openxmlformats.org/officeDocument/2006/relationships/hyperlink" Target="https://vk.com/wall-48067990_2001182" TargetMode="External"/><Relationship Id="rId329" Type="http://schemas.openxmlformats.org/officeDocument/2006/relationships/hyperlink" Target="https://vk.com/wall-169000827_130498" TargetMode="External"/><Relationship Id="rId536" Type="http://schemas.openxmlformats.org/officeDocument/2006/relationships/hyperlink" Target="https://vk.com/wall-1678339_2397364?w=wall-1678339_2397364_r2397549" TargetMode="External"/><Relationship Id="rId1166" Type="http://schemas.openxmlformats.org/officeDocument/2006/relationships/hyperlink" Target="https://www.woman.ru/health/diets/thread-est-takie-kto-voobsche-ne-zanimaetsya-sportom-id6252129/" TargetMode="External"/><Relationship Id="rId175" Type="http://schemas.openxmlformats.org/officeDocument/2006/relationships/hyperlink" Target="https://telegram.me/juliajull/1351" TargetMode="External"/><Relationship Id="rId743" Type="http://schemas.openxmlformats.org/officeDocument/2006/relationships/hyperlink" Target="https://vk.com/wall-94658526_600692?w=wall-94658526_600692_r601207" TargetMode="External"/><Relationship Id="rId950" Type="http://schemas.openxmlformats.org/officeDocument/2006/relationships/hyperlink" Target="https://vk.com/wall-14332197_407912" TargetMode="External"/><Relationship Id="rId1026" Type="http://schemas.openxmlformats.org/officeDocument/2006/relationships/hyperlink" Target="https://vk.com/wall-77449026_248057" TargetMode="External"/><Relationship Id="rId382" Type="http://schemas.openxmlformats.org/officeDocument/2006/relationships/hyperlink" Target="https://mom.life/post/67ef61f622a66e71df237108-vyrastali-li-novye-em-volo" TargetMode="External"/><Relationship Id="rId603" Type="http://schemas.openxmlformats.org/officeDocument/2006/relationships/hyperlink" Target="https://vk.com/wall-226824348_1155?w=wall-226824348_1155_r1176" TargetMode="External"/><Relationship Id="rId687" Type="http://schemas.openxmlformats.org/officeDocument/2006/relationships/hyperlink" Target="http://vk.com/wall-85978992_683946" TargetMode="External"/><Relationship Id="rId810" Type="http://schemas.openxmlformats.org/officeDocument/2006/relationships/hyperlink" Target="https://www.woman.ru/health/woman-health/thread-nevroz-vsd-i-sport-id6248524/" TargetMode="External"/><Relationship Id="rId908" Type="http://schemas.openxmlformats.org/officeDocument/2006/relationships/hyperlink" Target="https://vk.com/wall-120625407_84074?w=wall-120625407_84074_r84112" TargetMode="External"/><Relationship Id="rId242" Type="http://schemas.openxmlformats.org/officeDocument/2006/relationships/hyperlink" Target="https://dzen.ru/video/watch/67ec38181a71ac39f96f2cd7?rid=996666873.1320.1743667856517.15834&amp;referrer_clid=1400&amp;" TargetMode="External"/><Relationship Id="rId894" Type="http://schemas.openxmlformats.org/officeDocument/2006/relationships/hyperlink" Target="https://mom.life/post/680003714a530313e05f1dac-devochki-och-silno-em-vypa" TargetMode="External"/><Relationship Id="rId1177" Type="http://schemas.openxmlformats.org/officeDocument/2006/relationships/hyperlink" Target="https://vk.com/wall-74204231_744356" TargetMode="External"/><Relationship Id="rId37" Type="http://schemas.openxmlformats.org/officeDocument/2006/relationships/hyperlink" Target="https://okapteka.ru/ufa/fortedetrim-kapsuly-10000me-30-583646/" TargetMode="External"/><Relationship Id="rId102" Type="http://schemas.openxmlformats.org/officeDocument/2006/relationships/hyperlink" Target="https://vk.com/wall-86403806_2038323" TargetMode="External"/><Relationship Id="rId547" Type="http://schemas.openxmlformats.org/officeDocument/2006/relationships/hyperlink" Target="https://vk.com/wall-77036221_364827" TargetMode="External"/><Relationship Id="rId754" Type="http://schemas.openxmlformats.org/officeDocument/2006/relationships/hyperlink" Target="https://vk.com/wall-167841355_1204264?offset=20&amp;w=wall-167841355_1204264_r1204598" TargetMode="External"/><Relationship Id="rId961" Type="http://schemas.openxmlformats.org/officeDocument/2006/relationships/hyperlink" Target="https://t.me/tytARXIVXX/7240" TargetMode="External"/><Relationship Id="rId90" Type="http://schemas.openxmlformats.org/officeDocument/2006/relationships/hyperlink" Target="https://vk.com/wall-150079080_1095443" TargetMode="External"/><Relationship Id="rId186" Type="http://schemas.openxmlformats.org/officeDocument/2006/relationships/hyperlink" Target="http://www.ok.ru/group/51180907266182/topic/157049923544454" TargetMode="External"/><Relationship Id="rId393" Type="http://schemas.openxmlformats.org/officeDocument/2006/relationships/hyperlink" Target="https://www.woman.ru/health/woman-health/thread-asteniya-postoyannaya-ustalost-i-bystraya-utomlyaemost-id6244261/" TargetMode="External"/><Relationship Id="rId407" Type="http://schemas.openxmlformats.org/officeDocument/2006/relationships/hyperlink" Target="https://vk.com/wall-68207476_253018" TargetMode="External"/><Relationship Id="rId614" Type="http://schemas.openxmlformats.org/officeDocument/2006/relationships/hyperlink" Target="https://vk.com/wall-67872411_111516" TargetMode="External"/><Relationship Id="rId821" Type="http://schemas.openxmlformats.org/officeDocument/2006/relationships/hyperlink" Target="https://otvet.mail.ru/question/242616910" TargetMode="External"/><Relationship Id="rId1037" Type="http://schemas.openxmlformats.org/officeDocument/2006/relationships/hyperlink" Target="https://otvet.mail.ru/question/242716831" TargetMode="External"/><Relationship Id="rId253" Type="http://schemas.openxmlformats.org/officeDocument/2006/relationships/hyperlink" Target="https://vk.com/wall-143027530_270453?w=wall-143027530_270453_r270492" TargetMode="External"/><Relationship Id="rId460" Type="http://schemas.openxmlformats.org/officeDocument/2006/relationships/hyperlink" Target="https://vk.com/wall-173709027_381833" TargetMode="External"/><Relationship Id="rId698" Type="http://schemas.openxmlformats.org/officeDocument/2006/relationships/hyperlink" Target="https://vk.com/wall-132945139_1005453" TargetMode="External"/><Relationship Id="rId919" Type="http://schemas.openxmlformats.org/officeDocument/2006/relationships/hyperlink" Target="https://dzen.ru/a/aADYsjhKUzvfHdzE?feed_exp=ordinary_feed&amp;from=channel&amp;integration=site_desktop&amp;place=subscriptions_channel&amp;secdata=CICW%2FpnkMiABUA9qAQGQAQA%3D&amp;rid=3520491134.1360.1744928612942.45872&amp;referrer_clid=1400&amp;" TargetMode="External"/><Relationship Id="rId1090" Type="http://schemas.openxmlformats.org/officeDocument/2006/relationships/hyperlink" Target="https://dzen.ru/a/aAfKkJmDBXmrUufg" TargetMode="External"/><Relationship Id="rId1104" Type="http://schemas.openxmlformats.org/officeDocument/2006/relationships/hyperlink" Target="https://vk.com/wall-135814562_2894190?w=wall-135814562_2894190_r2894244" TargetMode="External"/><Relationship Id="rId48" Type="http://schemas.openxmlformats.org/officeDocument/2006/relationships/hyperlink" Target="https://dzen.ru/a/Z-KBVQoNDw3BDsXG?feed_exp=ordinary_feed&amp;from=channel&amp;integration=site_desktop&amp;place=subscriptions_channel&amp;secdata=CNjjgebcMiABUA9qAQGQAQA%3D&amp;rid=493443077.1252.1743425870177.86043&amp;referrer_clid=1400&amp;" TargetMode="External"/><Relationship Id="rId113" Type="http://schemas.openxmlformats.org/officeDocument/2006/relationships/hyperlink" Target="https://vk.com/wall-111555133_3274530?w=wall-111555133_3274530_r3276201" TargetMode="External"/><Relationship Id="rId320" Type="http://schemas.openxmlformats.org/officeDocument/2006/relationships/hyperlink" Target="https://vk.com/wall-175358257_123629?w=wall-175358257_123629_r123657" TargetMode="External"/><Relationship Id="rId558" Type="http://schemas.openxmlformats.org/officeDocument/2006/relationships/hyperlink" Target="https://vk.com/wall-59282782_1273488?w=wall-59282782_1273488_r1273523" TargetMode="External"/><Relationship Id="rId765" Type="http://schemas.openxmlformats.org/officeDocument/2006/relationships/hyperlink" Target="https://dzen.ru/a/Z_eYHp9Jd3kR-6ye" TargetMode="External"/><Relationship Id="rId972" Type="http://schemas.openxmlformats.org/officeDocument/2006/relationships/hyperlink" Target="https://dzen.ru/shorts/6804c2254eacb911f0076ff5?rid=3287074240.1440.1745218165647.77072&amp;referrer_clid=1400&amp;" TargetMode="External"/><Relationship Id="rId1188" Type="http://schemas.openxmlformats.org/officeDocument/2006/relationships/hyperlink" Target="https://vk.com/wall-33291524_1281590?w=wall-33291524_1281590_r1281600" TargetMode="External"/><Relationship Id="rId197" Type="http://schemas.openxmlformats.org/officeDocument/2006/relationships/hyperlink" Target="https://otvet.mail.ru/question/242453857" TargetMode="External"/><Relationship Id="rId418" Type="http://schemas.openxmlformats.org/officeDocument/2006/relationships/hyperlink" Target="https://vk.com/wall-158393246_1581963" TargetMode="External"/><Relationship Id="rId625" Type="http://schemas.openxmlformats.org/officeDocument/2006/relationships/hyperlink" Target="https://dzen.ru/a/Z_dgnHp5WV8jWNhl" TargetMode="External"/><Relationship Id="rId832" Type="http://schemas.openxmlformats.org/officeDocument/2006/relationships/hyperlink" Target="https://vk.com/wall-113366343_186842?w=wall-113366343_186842_r186871" TargetMode="External"/><Relationship Id="rId1048" Type="http://schemas.openxmlformats.org/officeDocument/2006/relationships/hyperlink" Target="https://www.woman.ru/health/diets/thread-kakaya-u-vas-motivatsiya-na-pokhudenie-id6251262/" TargetMode="External"/><Relationship Id="rId264" Type="http://schemas.openxmlformats.org/officeDocument/2006/relationships/hyperlink" Target="https://vk.com/wall-161819162_241229?reply=241246&amp;w=wall-161819162_241229_r241246" TargetMode="External"/><Relationship Id="rId471" Type="http://schemas.openxmlformats.org/officeDocument/2006/relationships/hyperlink" Target="https://vk.com/wall-165715098_165698?w=wall-165715098_165698_r165744" TargetMode="External"/><Relationship Id="rId1115" Type="http://schemas.openxmlformats.org/officeDocument/2006/relationships/hyperlink" Target="https://t.me/neopra_blin/13041?comment=427945" TargetMode="External"/><Relationship Id="rId59" Type="http://schemas.openxmlformats.org/officeDocument/2006/relationships/hyperlink" Target="https://dzen.ru/a/Z-1U7FHnrFu1uIof" TargetMode="External"/><Relationship Id="rId124" Type="http://schemas.openxmlformats.org/officeDocument/2006/relationships/hyperlink" Target="https://vk.com/wall-160062434_681104?w=wall-160062434_681104_r681260" TargetMode="External"/><Relationship Id="rId569" Type="http://schemas.openxmlformats.org/officeDocument/2006/relationships/hyperlink" Target="https://vk.com/wall-73506807_867604" TargetMode="External"/><Relationship Id="rId776" Type="http://schemas.openxmlformats.org/officeDocument/2006/relationships/hyperlink" Target="https://vk.com/wall-74204231_735988?w=wall-74204231_735988_r736682" TargetMode="External"/><Relationship Id="rId983" Type="http://schemas.openxmlformats.org/officeDocument/2006/relationships/hyperlink" Target="https://vk.com/wall-59486935_983983?w=wall-59486935_983983_r984076" TargetMode="External"/><Relationship Id="rId1199" Type="http://schemas.openxmlformats.org/officeDocument/2006/relationships/hyperlink" Target="https://vk.com/wall-104634910_1323928?w=wall-104634910_1323928_r1324023" TargetMode="External"/><Relationship Id="rId331" Type="http://schemas.openxmlformats.org/officeDocument/2006/relationships/hyperlink" Target="https://vk.com/wall-183226007_28123" TargetMode="External"/><Relationship Id="rId429" Type="http://schemas.openxmlformats.org/officeDocument/2006/relationships/hyperlink" Target="https://mom.life/post/67f393888dc13055180fba3f-devushki-u-kogo-silno-em" TargetMode="External"/><Relationship Id="rId636" Type="http://schemas.openxmlformats.org/officeDocument/2006/relationships/hyperlink" Target="https://vk.com/wall-163661733_423304?w=wall-163661733_423304_r423417" TargetMode="External"/><Relationship Id="rId1059" Type="http://schemas.openxmlformats.org/officeDocument/2006/relationships/hyperlink" Target="https://vk.com/wall-129864224_482179?w=wall-129864224_482179_r482204" TargetMode="External"/><Relationship Id="rId843" Type="http://schemas.openxmlformats.org/officeDocument/2006/relationships/hyperlink" Target="https://vk.com/wall-179684605_328377?w=wall-179684605_328377_r328441" TargetMode="External"/><Relationship Id="rId1126" Type="http://schemas.openxmlformats.org/officeDocument/2006/relationships/hyperlink" Target="https://dzen.ru/a/aAqThaskxVNUWhwy" TargetMode="External"/><Relationship Id="rId275" Type="http://schemas.openxmlformats.org/officeDocument/2006/relationships/hyperlink" Target="https://vk.com/wall-196389526_1548780?offset=20&amp;w=wall-196389526_1548780_r1549272" TargetMode="External"/><Relationship Id="rId482" Type="http://schemas.openxmlformats.org/officeDocument/2006/relationships/hyperlink" Target="https://vk.com/wall-191989585_23163?w=wall-191989585_23163_r23169" TargetMode="External"/><Relationship Id="rId703" Type="http://schemas.openxmlformats.org/officeDocument/2006/relationships/hyperlink" Target="https://otvet.mail.ru/question/242625449" TargetMode="External"/><Relationship Id="rId910" Type="http://schemas.openxmlformats.org/officeDocument/2006/relationships/hyperlink" Target="https://vk.com/wall-66689049_122027?reply=122219&amp;w=wall-66689049_122027_r123134" TargetMode="External"/><Relationship Id="rId135" Type="http://schemas.openxmlformats.org/officeDocument/2006/relationships/hyperlink" Target="https://vk.com/wall-117799700_1234961?w=wall-117799700_1234961_r1235090" TargetMode="External"/><Relationship Id="rId342" Type="http://schemas.openxmlformats.org/officeDocument/2006/relationships/hyperlink" Target="https://vk.com/wall-203568368_62939" TargetMode="External"/><Relationship Id="rId787" Type="http://schemas.openxmlformats.org/officeDocument/2006/relationships/hyperlink" Target="https://vk.com/wall-88318514_266833?w=wall-88318514_266833_r266944" TargetMode="External"/><Relationship Id="rId994" Type="http://schemas.openxmlformats.org/officeDocument/2006/relationships/hyperlink" Target="https://ok.ru/group/53006944502002/topic/158023676050930?utm_campaign=web_share" TargetMode="External"/><Relationship Id="rId202" Type="http://schemas.openxmlformats.org/officeDocument/2006/relationships/hyperlink" Target="https://vk.com/wall-33519515_2655678?w=wall-33519515_2655678_r2657839" TargetMode="External"/><Relationship Id="rId647" Type="http://schemas.openxmlformats.org/officeDocument/2006/relationships/hyperlink" Target="https://otvet.mail.ru/question/242574830" TargetMode="External"/><Relationship Id="rId854" Type="http://schemas.openxmlformats.org/officeDocument/2006/relationships/hyperlink" Target="https://vk.com/wall-134449726_11434394" TargetMode="External"/><Relationship Id="rId286" Type="http://schemas.openxmlformats.org/officeDocument/2006/relationships/hyperlink" Target="https://mom.life/post/67eda64a4fb9ab7002380c44-posovetuyte-pozhaluysta-kr" TargetMode="External"/><Relationship Id="rId493" Type="http://schemas.openxmlformats.org/officeDocument/2006/relationships/hyperlink" Target="https://vk.com/wall-233707_310331?w=wall-233707_310331_r310406" TargetMode="External"/><Relationship Id="rId507" Type="http://schemas.openxmlformats.org/officeDocument/2006/relationships/hyperlink" Target="https://mom.life/post/67f41b57f36c58334100e870-u-menya-em-vypadayut-em-e" TargetMode="External"/><Relationship Id="rId714" Type="http://schemas.openxmlformats.org/officeDocument/2006/relationships/hyperlink" Target="https://vk.com/wall-117764704_5379809" TargetMode="External"/><Relationship Id="rId921" Type="http://schemas.openxmlformats.org/officeDocument/2006/relationships/hyperlink" Target="https://dzen.ru/a/aAEk1zhKUzvfObsH" TargetMode="External"/><Relationship Id="rId1137" Type="http://schemas.openxmlformats.org/officeDocument/2006/relationships/hyperlink" Target="https://vk.com/wall-105141176_1753098?w=wall-105141176_1753098_r1753705" TargetMode="External"/><Relationship Id="rId50" Type="http://schemas.openxmlformats.org/officeDocument/2006/relationships/hyperlink" Target="https://dzen.ru/a/Z-yG1JQw5E9AWzjl" TargetMode="External"/><Relationship Id="rId146" Type="http://schemas.openxmlformats.org/officeDocument/2006/relationships/hyperlink" Target="https://dzen.ru/a/Z-sCaqLI1EvF68of" TargetMode="External"/><Relationship Id="rId353" Type="http://schemas.openxmlformats.org/officeDocument/2006/relationships/hyperlink" Target="https://vk.com/wall-117309456_267980?offset=20&amp;w=wall-117309456_267980_r268022" TargetMode="External"/><Relationship Id="rId560" Type="http://schemas.openxmlformats.org/officeDocument/2006/relationships/hyperlink" Target="https://vk.com/wall-129864224_481569?w=wall-129864224_481569_r481611" TargetMode="External"/><Relationship Id="rId798" Type="http://schemas.openxmlformats.org/officeDocument/2006/relationships/hyperlink" Target="https://vk.com/wall-61319726_1597851" TargetMode="External"/><Relationship Id="rId1190" Type="http://schemas.openxmlformats.org/officeDocument/2006/relationships/hyperlink" Target="https://vk.com/wall-115362313_548125?w=wall-115362313_548125_r548157" TargetMode="External"/><Relationship Id="rId1204" Type="http://schemas.openxmlformats.org/officeDocument/2006/relationships/hyperlink" Target="https://vk.com/wall-134969922_959694" TargetMode="External"/><Relationship Id="rId213" Type="http://schemas.openxmlformats.org/officeDocument/2006/relationships/hyperlink" Target="https://vk.com/wall-223615436_10148" TargetMode="External"/><Relationship Id="rId420" Type="http://schemas.openxmlformats.org/officeDocument/2006/relationships/hyperlink" Target="https://vk.com/wall-118493645_612041" TargetMode="External"/><Relationship Id="rId658" Type="http://schemas.openxmlformats.org/officeDocument/2006/relationships/hyperlink" Target="https://vk.com/wall-115363820_457572?w=wall-115363820_457572_r457694" TargetMode="External"/><Relationship Id="rId865" Type="http://schemas.openxmlformats.org/officeDocument/2006/relationships/hyperlink" Target="https://vk.com/wall-110697191_722342?w=wall-110697191_722342_r722460" TargetMode="External"/><Relationship Id="rId1050" Type="http://schemas.openxmlformats.org/officeDocument/2006/relationships/hyperlink" Target="https://www.woman.ru/forum/GoToMessage/?id=98871298" TargetMode="External"/><Relationship Id="rId297" Type="http://schemas.openxmlformats.org/officeDocument/2006/relationships/hyperlink" Target="https://vk.com/wall-192797754_414490?w=wall-192797754_414490_r414900" TargetMode="External"/><Relationship Id="rId518" Type="http://schemas.openxmlformats.org/officeDocument/2006/relationships/hyperlink" Target="https://vk.com/wall-129152680_103577?w=wall-129152680_103577_r103626" TargetMode="External"/><Relationship Id="rId725" Type="http://schemas.openxmlformats.org/officeDocument/2006/relationships/hyperlink" Target="https://vk.com/wall-72027659_134265" TargetMode="External"/><Relationship Id="rId932" Type="http://schemas.openxmlformats.org/officeDocument/2006/relationships/hyperlink" Target="https://vk.com/wall-121578941_1303003?w=wall-121578941_1303003_r1303580" TargetMode="External"/><Relationship Id="rId1148" Type="http://schemas.openxmlformats.org/officeDocument/2006/relationships/hyperlink" Target="http://www.youtube.com/watch?v=M3QXBlJw34c" TargetMode="External"/><Relationship Id="rId157" Type="http://schemas.openxmlformats.org/officeDocument/2006/relationships/hyperlink" Target="https://vk.com/wall-98618905_2021686" TargetMode="External"/><Relationship Id="rId364" Type="http://schemas.openxmlformats.org/officeDocument/2006/relationships/hyperlink" Target="https://vk.com/wall-56595379_3735700?offset=20&amp;w=wall-56595379_3735700_r3735810" TargetMode="External"/><Relationship Id="rId1008" Type="http://schemas.openxmlformats.org/officeDocument/2006/relationships/hyperlink" Target="https://vk.com/wall-129785825_839942?w=wall-129785825_839942_r840044" TargetMode="External"/><Relationship Id="rId61" Type="http://schemas.openxmlformats.org/officeDocument/2006/relationships/hyperlink" Target="https://dzen.ru/a/Z-zE-ZQw5E9Aan5m?feed_exp=ordinary_feed&amp;from=channel&amp;integration=site_desktop&amp;place=subscriptions_channel&amp;secdata=CMiQ%2FqbfMiABUA9qAQGQAQA%3D&amp;rid=44920727.1300.1743668229145.66416&amp;referrer_clid=1400&amp;" TargetMode="External"/><Relationship Id="rId571" Type="http://schemas.openxmlformats.org/officeDocument/2006/relationships/hyperlink" Target="https://dzen.ru/a/Z_ZTQp9Jd3kRlzAo?feed_exp=ordinary_feed&amp;from=channel&amp;integration=site_desktop&amp;place=subscriptions_channel&amp;secdata=CKDPldDhMiABUA9qAQGQAQA%3D&amp;rid=44920727.1322.1744203100990.11755&amp;referrer_clid=1400&amp;" TargetMode="External"/><Relationship Id="rId669" Type="http://schemas.openxmlformats.org/officeDocument/2006/relationships/hyperlink" Target="https://mom.life/post/67f77ad31c061848d0348c6c-devochki-podskazhite-kto-zn" TargetMode="External"/><Relationship Id="rId876" Type="http://schemas.openxmlformats.org/officeDocument/2006/relationships/hyperlink" Target="https://vk.com/wall-118889096_367521" TargetMode="External"/><Relationship Id="rId19" Type="http://schemas.openxmlformats.org/officeDocument/2006/relationships/hyperlink" Target="https://market.yandex.ru/product--fortedetrim-kaps/764669074/reviews?sku=101304296742" TargetMode="External"/><Relationship Id="rId224" Type="http://schemas.openxmlformats.org/officeDocument/2006/relationships/hyperlink" Target="https://vk.com/wall-177308671_198767?w=wall-177308671_198767_r198777" TargetMode="External"/><Relationship Id="rId431" Type="http://schemas.openxmlformats.org/officeDocument/2006/relationships/hyperlink" Target="https://mom.life/post/67f340eb6f7679293530c8e1-zdravstvuyte-podskazhite-ch" TargetMode="External"/><Relationship Id="rId529" Type="http://schemas.openxmlformats.org/officeDocument/2006/relationships/hyperlink" Target="https://vk.com/wall-125696310_299786" TargetMode="External"/><Relationship Id="rId736" Type="http://schemas.openxmlformats.org/officeDocument/2006/relationships/hyperlink" Target="https://mom.life/post/67fabb0b6726d21e733178de-posle-rodov-cherez-skolko" TargetMode="External"/><Relationship Id="rId1061" Type="http://schemas.openxmlformats.org/officeDocument/2006/relationships/hyperlink" Target="https://mom.life/post/6807410fc7060456c144895d-nu-vo-pervyh-glavnaya-cel" TargetMode="External"/><Relationship Id="rId1159" Type="http://schemas.openxmlformats.org/officeDocument/2006/relationships/hyperlink" Target="https://www.woman.ru/forum/GoToMessage/?id=98907751" TargetMode="External"/><Relationship Id="rId168" Type="http://schemas.openxmlformats.org/officeDocument/2006/relationships/hyperlink" Target="https://vk.com/wall-64214104_8049517?w=wall-64214104_8049517_r8050906" TargetMode="External"/><Relationship Id="rId943" Type="http://schemas.openxmlformats.org/officeDocument/2006/relationships/hyperlink" Target="https://otvet.mail.ru/question/242676323" TargetMode="External"/><Relationship Id="rId1019" Type="http://schemas.openxmlformats.org/officeDocument/2006/relationships/hyperlink" Target="https://vk.com/wall-106696508_922943" TargetMode="External"/><Relationship Id="rId72" Type="http://schemas.openxmlformats.org/officeDocument/2006/relationships/hyperlink" Target="https://dzen.ru/a/Z-2K9kmdFzLdYM6O" TargetMode="External"/><Relationship Id="rId375" Type="http://schemas.openxmlformats.org/officeDocument/2006/relationships/hyperlink" Target="https://mom.life/post/67ef88332b847b754f0ab816-em-vypadayut-em-em-volos" TargetMode="External"/><Relationship Id="rId582" Type="http://schemas.openxmlformats.org/officeDocument/2006/relationships/hyperlink" Target="https://vk.com/wall-177308671_198970?w=wall-177308671_198970_r198979" TargetMode="External"/><Relationship Id="rId803" Type="http://schemas.openxmlformats.org/officeDocument/2006/relationships/hyperlink" Target="https://vk.com/wall-60600451_267695" TargetMode="External"/><Relationship Id="rId3" Type="http://schemas.openxmlformats.org/officeDocument/2006/relationships/hyperlink" Target="https://otzovik.com/review_17245410.html" TargetMode="External"/><Relationship Id="rId235" Type="http://schemas.openxmlformats.org/officeDocument/2006/relationships/hyperlink" Target="https://ok.ru/group/52832202719334/topic/156944862111846?utm_campaign=web_share" TargetMode="External"/><Relationship Id="rId442" Type="http://schemas.openxmlformats.org/officeDocument/2006/relationships/hyperlink" Target="https://vk.com/wall-152532750_381072" TargetMode="External"/><Relationship Id="rId887" Type="http://schemas.openxmlformats.org/officeDocument/2006/relationships/hyperlink" Target="https://mom.life/post/68009be35c98be24457ae82a-ochen-lezut-em-volosy-em" TargetMode="External"/><Relationship Id="rId1072" Type="http://schemas.openxmlformats.org/officeDocument/2006/relationships/hyperlink" Target="https://dzen.ru/a/aAeFL5mDBXmrO0wp?feed_exp=ordinary_feed&amp;from=channel&amp;integration=site_desktop&amp;place=subscriptions_channel&amp;secdata=COC75erlMiABUA9qAQGQAQA%3D&amp;rid=3287074240.1391.1745333209050.96179&amp;referrer_clid=1400&amp;" TargetMode="External"/><Relationship Id="rId302" Type="http://schemas.openxmlformats.org/officeDocument/2006/relationships/hyperlink" Target="https://t.me/sammyfam/641" TargetMode="External"/><Relationship Id="rId747" Type="http://schemas.openxmlformats.org/officeDocument/2006/relationships/hyperlink" Target="https://vk.com/wall-163661733_423351?w=wall-163661733_423351_r423820" TargetMode="External"/><Relationship Id="rId954" Type="http://schemas.openxmlformats.org/officeDocument/2006/relationships/hyperlink" Target="https://vk.com/wall-201644022_7619" TargetMode="External"/><Relationship Id="rId83" Type="http://schemas.openxmlformats.org/officeDocument/2006/relationships/hyperlink" Target="https://vk.com/wall-102774935_1011435" TargetMode="External"/><Relationship Id="rId179" Type="http://schemas.openxmlformats.org/officeDocument/2006/relationships/hyperlink" Target="http://www.ok.ru/group/59795718340636/topic/156726697857820" TargetMode="External"/><Relationship Id="rId386" Type="http://schemas.openxmlformats.org/officeDocument/2006/relationships/hyperlink" Target="https://vk.com/wall-134797865_81471?w=wall-134797865_81471_r81502" TargetMode="External"/><Relationship Id="rId593" Type="http://schemas.openxmlformats.org/officeDocument/2006/relationships/hyperlink" Target="https://vk.com/wall-14398103_36730?w=wall-14398103_36730_r36756" TargetMode="External"/><Relationship Id="rId607" Type="http://schemas.openxmlformats.org/officeDocument/2006/relationships/hyperlink" Target="https://vk.com/wall-67713317_1810789?w=wall-67713317_1810789_r1811053" TargetMode="External"/><Relationship Id="rId814" Type="http://schemas.openxmlformats.org/officeDocument/2006/relationships/hyperlink" Target="https://vk.com/wall-55122354_1418250" TargetMode="External"/><Relationship Id="rId246" Type="http://schemas.openxmlformats.org/officeDocument/2006/relationships/hyperlink" Target="https://telegram.me/rusmasgutov/3734" TargetMode="External"/><Relationship Id="rId453" Type="http://schemas.openxmlformats.org/officeDocument/2006/relationships/hyperlink" Target="https://vk.com/wall-62857360_614369" TargetMode="External"/><Relationship Id="rId660" Type="http://schemas.openxmlformats.org/officeDocument/2006/relationships/hyperlink" Target="https://vk.com/wall-150649767_162977?w=wall-150649767_162977_r163012" TargetMode="External"/><Relationship Id="rId898" Type="http://schemas.openxmlformats.org/officeDocument/2006/relationships/hyperlink" Target="https://vk.com/wall-210562072_915809" TargetMode="External"/><Relationship Id="rId1083" Type="http://schemas.openxmlformats.org/officeDocument/2006/relationships/hyperlink" Target="https://vk.com/wall-176266147_291835" TargetMode="External"/><Relationship Id="rId106" Type="http://schemas.openxmlformats.org/officeDocument/2006/relationships/hyperlink" Target="https://vk.com/wall-121511206_533572?w=wall-121511206_533572_r533917" TargetMode="External"/><Relationship Id="rId313" Type="http://schemas.openxmlformats.org/officeDocument/2006/relationships/hyperlink" Target="https://vk.com/wall-26296001_120193" TargetMode="External"/><Relationship Id="rId758" Type="http://schemas.openxmlformats.org/officeDocument/2006/relationships/hyperlink" Target="https://vk.com/wall-61615199_729318?w=wall-61615199_729318_r729388" TargetMode="External"/><Relationship Id="rId965" Type="http://schemas.openxmlformats.org/officeDocument/2006/relationships/hyperlink" Target="https://vk.com/wall-162902237_266960?w=wall-162902237_266960_r266987" TargetMode="External"/><Relationship Id="rId1150" Type="http://schemas.openxmlformats.org/officeDocument/2006/relationships/hyperlink" Target="https://www.youtube.com/watch?v=FLB8PegkFW8&amp;lc=UgyjOKxkk5HxVJb8f_14AaABAg" TargetMode="External"/><Relationship Id="rId10" Type="http://schemas.openxmlformats.org/officeDocument/2006/relationships/hyperlink" Target="https://medum.ru/r16407" TargetMode="External"/><Relationship Id="rId94" Type="http://schemas.openxmlformats.org/officeDocument/2006/relationships/hyperlink" Target="https://vk.com/wall-196389526_1545497?w=wall-196389526_1545497_r1546761" TargetMode="External"/><Relationship Id="rId397" Type="http://schemas.openxmlformats.org/officeDocument/2006/relationships/hyperlink" Target="https://vk.com/wall-133972121_200239?w=wall-133972121_200239_r200272" TargetMode="External"/><Relationship Id="rId520" Type="http://schemas.openxmlformats.org/officeDocument/2006/relationships/hyperlink" Target="https://vk.com/wall-175073617_335004?w=wall-175073617_335004_r335061" TargetMode="External"/><Relationship Id="rId618" Type="http://schemas.openxmlformats.org/officeDocument/2006/relationships/hyperlink" Target="https://vk.com/wall-117799700_1235672" TargetMode="External"/><Relationship Id="rId825" Type="http://schemas.openxmlformats.org/officeDocument/2006/relationships/hyperlink" Target="https://otvet.mail.ru/answer/2075700123" TargetMode="External"/><Relationship Id="rId257" Type="http://schemas.openxmlformats.org/officeDocument/2006/relationships/hyperlink" Target="https://vk.com/wall-189486688_9714?w=wall-189486688_9714_r9722" TargetMode="External"/><Relationship Id="rId464" Type="http://schemas.openxmlformats.org/officeDocument/2006/relationships/hyperlink" Target="https://vk.com/wall-94160949_393571?w=wall-94160949_393571_r393682" TargetMode="External"/><Relationship Id="rId1010" Type="http://schemas.openxmlformats.org/officeDocument/2006/relationships/hyperlink" Target="https://vk.com/wall-74204231_740722?w=wall-74204231_740722_r741182" TargetMode="External"/><Relationship Id="rId1094" Type="http://schemas.openxmlformats.org/officeDocument/2006/relationships/hyperlink" Target="https://mom.life/post/6807cdba5e9fcf5cb21ada58-posovetuyte-vitaminnye-komp" TargetMode="External"/><Relationship Id="rId1108" Type="http://schemas.openxmlformats.org/officeDocument/2006/relationships/hyperlink" Target="https://vk.com/wall-88440155_17140?w=wall-88440155_17140_r17144" TargetMode="External"/><Relationship Id="rId117" Type="http://schemas.openxmlformats.org/officeDocument/2006/relationships/hyperlink" Target="https://otvet.mail.ru/answer/2074628492" TargetMode="External"/><Relationship Id="rId671" Type="http://schemas.openxmlformats.org/officeDocument/2006/relationships/hyperlink" Target="https://vk.com/wall-134449726_11434394?w=wall-134449726_11434394_r11434711" TargetMode="External"/><Relationship Id="rId769" Type="http://schemas.openxmlformats.org/officeDocument/2006/relationships/hyperlink" Target="https://otvet.mail.ru/answer/2075618503" TargetMode="External"/><Relationship Id="rId976" Type="http://schemas.openxmlformats.org/officeDocument/2006/relationships/hyperlink" Target="https://vk.com/wall-33519515_2668515" TargetMode="External"/><Relationship Id="rId324" Type="http://schemas.openxmlformats.org/officeDocument/2006/relationships/hyperlink" Target="https://vk.com/wall-203568483_38240?w=wall-203568483_38240_r38250" TargetMode="External"/><Relationship Id="rId531" Type="http://schemas.openxmlformats.org/officeDocument/2006/relationships/hyperlink" Target="https://vk.com/wall-151342970_1099509" TargetMode="External"/><Relationship Id="rId629" Type="http://schemas.openxmlformats.org/officeDocument/2006/relationships/hyperlink" Target="https://dzen.ru/a/Z_OXhaoReAGD4fFn?feed_exp=ordinary_feed&amp;from=channel&amp;integration=site_desktop&amp;place=subscriptions_channel&amp;secdata=CJWt7u7hMiABUA9qAQGQAQA%3D&amp;rid=498174280.1461.1744297054541.71663&amp;referrer_clid=1400&amp;" TargetMode="External"/><Relationship Id="rId1161" Type="http://schemas.openxmlformats.org/officeDocument/2006/relationships/hyperlink" Target="https://www.woman.ru/health/diets/thread-intervalnoe-golodanie-vyvody-id6252541/" TargetMode="External"/><Relationship Id="rId836" Type="http://schemas.openxmlformats.org/officeDocument/2006/relationships/hyperlink" Target="https://vk.com/wall-80273355_1414745" TargetMode="External"/><Relationship Id="rId1021" Type="http://schemas.openxmlformats.org/officeDocument/2006/relationships/hyperlink" Target="https://vk.com/wall-187579258_115893" TargetMode="External"/><Relationship Id="rId1119" Type="http://schemas.openxmlformats.org/officeDocument/2006/relationships/hyperlink" Target="https://vk.com/wall-148320189_153106?offset=80&amp;w=wall-148320189_153106_r153676" TargetMode="External"/><Relationship Id="rId903" Type="http://schemas.openxmlformats.org/officeDocument/2006/relationships/hyperlink" Target="https://vk.com/wall-56255679_3032134?w=wall-56255679_3032134_r3032221" TargetMode="External"/><Relationship Id="rId32" Type="http://schemas.openxmlformats.org/officeDocument/2006/relationships/hyperlink" Target="https://yaroslavl.uteka.ru/vitaminy/vitaminnye-preparaty/fortedetrim/reviews/" TargetMode="External"/><Relationship Id="rId181" Type="http://schemas.openxmlformats.org/officeDocument/2006/relationships/hyperlink" Target="https://t.me/krasnodar_mamavteme/9734?comment=64958" TargetMode="External"/><Relationship Id="rId279" Type="http://schemas.openxmlformats.org/officeDocument/2006/relationships/hyperlink" Target="https://mom.life/post/67ed9dc68f5be8130f0a46b9-ya-poymala-sebya-na-mysli-cht" TargetMode="External"/><Relationship Id="rId486" Type="http://schemas.openxmlformats.org/officeDocument/2006/relationships/hyperlink" Target="https://vk.com/wall-78271144_100755?w=wall-78271144_100755_r100772" TargetMode="External"/><Relationship Id="rId693" Type="http://schemas.openxmlformats.org/officeDocument/2006/relationships/hyperlink" Target="https://vk.com/wall-33519515_2664309?w=wall-33519515_2664309_r2664759" TargetMode="External"/><Relationship Id="rId139" Type="http://schemas.openxmlformats.org/officeDocument/2006/relationships/hyperlink" Target="https://mom.life/post/67eaf7f1ec4cfc04e73786ea-zhelatelno-dlya-em-volos-e" TargetMode="External"/><Relationship Id="rId346" Type="http://schemas.openxmlformats.org/officeDocument/2006/relationships/hyperlink" Target="https://vk.com/wall-203568325_73379" TargetMode="External"/><Relationship Id="rId553" Type="http://schemas.openxmlformats.org/officeDocument/2006/relationships/hyperlink" Target="https://vk.com/wall-171534989_35603" TargetMode="External"/><Relationship Id="rId760" Type="http://schemas.openxmlformats.org/officeDocument/2006/relationships/hyperlink" Target="https://vk.com/wall-189422209_8661" TargetMode="External"/><Relationship Id="rId998" Type="http://schemas.openxmlformats.org/officeDocument/2006/relationships/hyperlink" Target="https://mom.life/post/6805dcecb2ae43491a7b25cb-ya-ne-ponimayu-pochemu-u-menya" TargetMode="External"/><Relationship Id="rId1183" Type="http://schemas.openxmlformats.org/officeDocument/2006/relationships/hyperlink" Target="https://vk.com/wall-13642660_2982846?offset=40&amp;w=wall-13642660_2982846_r2983004" TargetMode="External"/><Relationship Id="rId206" Type="http://schemas.openxmlformats.org/officeDocument/2006/relationships/hyperlink" Target="https://mom.life/post/67ece9788f04961a230a63a4-kogda-u-vas-perestali-em-v" TargetMode="External"/><Relationship Id="rId413" Type="http://schemas.openxmlformats.org/officeDocument/2006/relationships/hyperlink" Target="https://vk.com/wall-112011819_2156010?offset=20&amp;w=wall-112011819_2156010_r2158091" TargetMode="External"/><Relationship Id="rId858" Type="http://schemas.openxmlformats.org/officeDocument/2006/relationships/hyperlink" Target="https://vk.com/wall-79831326_1318116" TargetMode="External"/><Relationship Id="rId1043" Type="http://schemas.openxmlformats.org/officeDocument/2006/relationships/hyperlink" Target="https://otvet.mail.ru/question/242733948" TargetMode="External"/><Relationship Id="rId620" Type="http://schemas.openxmlformats.org/officeDocument/2006/relationships/hyperlink" Target="https://vk.com/wall-135814562_2890046" TargetMode="External"/><Relationship Id="rId718" Type="http://schemas.openxmlformats.org/officeDocument/2006/relationships/hyperlink" Target="https://vk.com/wall-118188716_976112?offset=20&amp;w=wall-118188716_976112_r976475" TargetMode="External"/><Relationship Id="rId925" Type="http://schemas.openxmlformats.org/officeDocument/2006/relationships/hyperlink" Target="https://dzen.ru/a/aAEs6ThKUzvfPJKF" TargetMode="External"/><Relationship Id="rId1110" Type="http://schemas.openxmlformats.org/officeDocument/2006/relationships/hyperlink" Target="https://vk.com/wall-20019918_221687?w=wall-20019918_221687_r221712" TargetMode="External"/><Relationship Id="rId1208" Type="http://schemas.openxmlformats.org/officeDocument/2006/relationships/hyperlink" Target="https://vk.com/wall-189453898_10400?w=wall-189453898_10400_r10406" TargetMode="External"/><Relationship Id="rId54" Type="http://schemas.openxmlformats.org/officeDocument/2006/relationships/hyperlink" Target="https://www.youtube.com/watch?v=jGVwq2ZrxKU&amp;lc=UgxWq-tIFb9yckI-lGx4AaABAg" TargetMode="External"/><Relationship Id="rId270" Type="http://schemas.openxmlformats.org/officeDocument/2006/relationships/hyperlink" Target="https://vk.com/wall-94658526_600692?w=wall-94658526_600692_r600712" TargetMode="External"/><Relationship Id="rId130" Type="http://schemas.openxmlformats.org/officeDocument/2006/relationships/hyperlink" Target="https://vk.com/wall-196389526_1544532?offset=40&amp;w=wall-196389526_1544532_r1546731" TargetMode="External"/><Relationship Id="rId368" Type="http://schemas.openxmlformats.org/officeDocument/2006/relationships/hyperlink" Target="https://vk.com/wall-108519436_469861" TargetMode="External"/><Relationship Id="rId575" Type="http://schemas.openxmlformats.org/officeDocument/2006/relationships/hyperlink" Target="https://vk.com/wall-13642660_2976841?w=wall-13642660_2976841_r2977431" TargetMode="External"/><Relationship Id="rId782" Type="http://schemas.openxmlformats.org/officeDocument/2006/relationships/hyperlink" Target="https://vk.com/wall-167237584_232093" TargetMode="External"/><Relationship Id="rId228" Type="http://schemas.openxmlformats.org/officeDocument/2006/relationships/hyperlink" Target="https://vk.com/wall-135958079_1340263?w=wall-174774397_460147_r460883" TargetMode="External"/><Relationship Id="rId435" Type="http://schemas.openxmlformats.org/officeDocument/2006/relationships/hyperlink" Target="https://mom.life/post/67f2bfdd9009a055cc270fc9-opyat-vopros-na-noch-em-v" TargetMode="External"/><Relationship Id="rId642" Type="http://schemas.openxmlformats.org/officeDocument/2006/relationships/hyperlink" Target="https://vk.com/wall-121511206_534974?w=wall-121511206_534974_r535047" TargetMode="External"/><Relationship Id="rId1065" Type="http://schemas.openxmlformats.org/officeDocument/2006/relationships/hyperlink" Target="https://mom.life/post/6806d11f706a5a1e435c4fd8-reshila-nemnogo-em-pohudet" TargetMode="External"/><Relationship Id="rId502" Type="http://schemas.openxmlformats.org/officeDocument/2006/relationships/hyperlink" Target="https://vk.com/wall-92605727_782232" TargetMode="External"/><Relationship Id="rId947" Type="http://schemas.openxmlformats.org/officeDocument/2006/relationships/hyperlink" Target="https://mom.life/post/68013e27c7d9c57231659078-solgar-kozha-nogti-em-vo" TargetMode="External"/><Relationship Id="rId1132" Type="http://schemas.openxmlformats.org/officeDocument/2006/relationships/hyperlink" Target="https://vk.com/wall-75157308_803156?w=wall-75157308_803156_r804025" TargetMode="External"/><Relationship Id="rId76" Type="http://schemas.openxmlformats.org/officeDocument/2006/relationships/hyperlink" Target="https://dzen.ru/a/Z-4yqJQw5E9A3iLV?feed_exp=ordinary_feed&amp;from=channel&amp;integration=site_desktop&amp;place=subscriptions_channel&amp;secdata=CICjzNPfMiABUA9qAQGQAQA%3D&amp;rid=97534251.1435.1743679122302.81830&amp;referrer_clid=1400&amp;" TargetMode="External"/><Relationship Id="rId807" Type="http://schemas.openxmlformats.org/officeDocument/2006/relationships/hyperlink" Target="https://www.woman.ru/health/psychology/thread-kak-vy-spravlyaetes-s-povyshennoy-utomlyaemostyu-id6248725/" TargetMode="External"/><Relationship Id="rId292" Type="http://schemas.openxmlformats.org/officeDocument/2006/relationships/hyperlink" Target="https://mom.life/post/67ee5c39ce41787dfe791efd-posle-rodov-ooochen-silno" TargetMode="External"/><Relationship Id="rId597" Type="http://schemas.openxmlformats.org/officeDocument/2006/relationships/hyperlink" Target="https://vk.com/wall-44781847_27578452?w=wall-44781847_27578452_r27578663" TargetMode="External"/><Relationship Id="rId152" Type="http://schemas.openxmlformats.org/officeDocument/2006/relationships/hyperlink" Target="https://vk.com/wall312876918_32915?offset=40&amp;w=wall312876918_32915_r33188" TargetMode="External"/><Relationship Id="rId457" Type="http://schemas.openxmlformats.org/officeDocument/2006/relationships/hyperlink" Target="https://vk.com/wall-129152680_103577?w=wall-129152680_103577_r103611" TargetMode="External"/><Relationship Id="rId1087" Type="http://schemas.openxmlformats.org/officeDocument/2006/relationships/hyperlink" Target="https://vk.com/wall-118889096_368437?w=wall-118889096_368437_r368501" TargetMode="External"/><Relationship Id="rId664" Type="http://schemas.openxmlformats.org/officeDocument/2006/relationships/hyperlink" Target="https://mom.life/post/67f80733384b0b429a6da064-devochki-privetik-kakie-vita" TargetMode="External"/><Relationship Id="rId871" Type="http://schemas.openxmlformats.org/officeDocument/2006/relationships/hyperlink" Target="https://vk.com/wall-8634046_1824258?w=wall-8634046_1824258_r1824792" TargetMode="External"/><Relationship Id="rId969" Type="http://schemas.openxmlformats.org/officeDocument/2006/relationships/hyperlink" Target="https://vk.com/wall-137658144_1699886?w=wall-137658144_1699886_r1700571" TargetMode="External"/><Relationship Id="rId317" Type="http://schemas.openxmlformats.org/officeDocument/2006/relationships/hyperlink" Target="https://vk.com/wall-98242234_1497728?w=wall-98242234_1497728_r1497762" TargetMode="External"/><Relationship Id="rId524" Type="http://schemas.openxmlformats.org/officeDocument/2006/relationships/hyperlink" Target="https://vk.com/wall-61464915_1342771?w=wall-61464915_1342771_r1342852" TargetMode="External"/><Relationship Id="rId731" Type="http://schemas.openxmlformats.org/officeDocument/2006/relationships/hyperlink" Target="https://mom.life/post/67fc34bd45166644a6724cb5-u-menya-em-vypadayut-em-si" TargetMode="External"/><Relationship Id="rId1154" Type="http://schemas.openxmlformats.org/officeDocument/2006/relationships/hyperlink" Target="https://otvet.mail.ru/question/242741208" TargetMode="External"/><Relationship Id="rId98" Type="http://schemas.openxmlformats.org/officeDocument/2006/relationships/hyperlink" Target="https://vk.com/wall-121964063_1818201?w=wall-121964063_1818201_r1818408" TargetMode="External"/><Relationship Id="rId829" Type="http://schemas.openxmlformats.org/officeDocument/2006/relationships/hyperlink" Target="https://vk.com/wall-5803244_7233?w=wall-5803244_7233_r7277" TargetMode="External"/><Relationship Id="rId1014" Type="http://schemas.openxmlformats.org/officeDocument/2006/relationships/hyperlink" Target="https://vk.com/wall-162902237_266960?w=wall-162902237_266960_r267028" TargetMode="External"/><Relationship Id="rId25" Type="http://schemas.openxmlformats.org/officeDocument/2006/relationships/hyperlink" Target="https://goodapteka.ru/fortedetrim-kapsuly-50000me-10-687762/reviews/" TargetMode="External"/><Relationship Id="rId174" Type="http://schemas.openxmlformats.org/officeDocument/2006/relationships/hyperlink" Target="https://vk.com/wall-117339481_1589511?w=wall-117339481_1589511_r1589611" TargetMode="External"/><Relationship Id="rId381" Type="http://schemas.openxmlformats.org/officeDocument/2006/relationships/hyperlink" Target="https://mom.life/post/67eecd7e08c0265d1a30d432-em-volosy-em-ogromnymi-k" TargetMode="External"/><Relationship Id="rId241" Type="http://schemas.openxmlformats.org/officeDocument/2006/relationships/hyperlink" Target="https://www.woman.ru/forum/GoToMessage/?id=98638867" TargetMode="External"/><Relationship Id="rId479" Type="http://schemas.openxmlformats.org/officeDocument/2006/relationships/hyperlink" Target="https://dzen.ru/a/Z_PlT1uQXHe1gjPc?feed_exp=ordinary_feed&amp;from=channel&amp;integration=site_desktop&amp;place=subscriptions_channel&amp;secdata=CNj5yYXhMiABUA9qAQGQAQA%3D&amp;rid=2135335172.1274.1744101397393.89916&amp;referrer_clid=1400&amp;" TargetMode="External"/><Relationship Id="rId686" Type="http://schemas.openxmlformats.org/officeDocument/2006/relationships/hyperlink" Target="https://vk.com/wall-146859751_1016222?w=wall-146859751_1016222_r1016239" TargetMode="External"/><Relationship Id="rId893" Type="http://schemas.openxmlformats.org/officeDocument/2006/relationships/hyperlink" Target="https://mom.life/post/680004dca733624b0d3d1121-u-kogo-vesnoy-nachali-em-vy" TargetMode="External"/><Relationship Id="rId339" Type="http://schemas.openxmlformats.org/officeDocument/2006/relationships/hyperlink" Target="https://vk.com/wall-203568339_56547?w=wall-203568339_56547_r56559" TargetMode="External"/><Relationship Id="rId546" Type="http://schemas.openxmlformats.org/officeDocument/2006/relationships/hyperlink" Target="https://mom.life/post/67f5928450d3bf7a2d30d94c-a-kto-nibud-proboval-golod" TargetMode="External"/><Relationship Id="rId753" Type="http://schemas.openxmlformats.org/officeDocument/2006/relationships/hyperlink" Target="https://vk.com/wall-167841355_1204264?w=wall-167841355_1204264_r1204744" TargetMode="External"/><Relationship Id="rId1176" Type="http://schemas.openxmlformats.org/officeDocument/2006/relationships/hyperlink" Target="https://vk.com/im?w=wall-74204231_740722_r744142" TargetMode="External"/><Relationship Id="rId101" Type="http://schemas.openxmlformats.org/officeDocument/2006/relationships/hyperlink" Target="https://vk.com/wall-221755992_22605?w=wall-221755992_22605_r22645" TargetMode="External"/><Relationship Id="rId406" Type="http://schemas.openxmlformats.org/officeDocument/2006/relationships/hyperlink" Target="https://vk.com/wall-143231848_118807?w=wall-143231848_118807_r118849" TargetMode="External"/><Relationship Id="rId960" Type="http://schemas.openxmlformats.org/officeDocument/2006/relationships/hyperlink" Target="https://vk.com/wall-84359328_484953?w=wall-84359328_484953_r484983" TargetMode="External"/><Relationship Id="rId1036" Type="http://schemas.openxmlformats.org/officeDocument/2006/relationships/hyperlink" Target="https://otvet.mail.ru/answer/2076127482" TargetMode="External"/><Relationship Id="rId613" Type="http://schemas.openxmlformats.org/officeDocument/2006/relationships/hyperlink" Target="https://otvet.mail.ru/answer/2075267277" TargetMode="External"/><Relationship Id="rId820" Type="http://schemas.openxmlformats.org/officeDocument/2006/relationships/hyperlink" Target="https://otvet.mail.ru/answer/2075700362" TargetMode="External"/><Relationship Id="rId918" Type="http://schemas.openxmlformats.org/officeDocument/2006/relationships/hyperlink" Target="https://www.woman.ru/beauty/hair/thread-dlya-rosta-volos-kto-proboval-id6249250/" TargetMode="External"/><Relationship Id="rId1103" Type="http://schemas.openxmlformats.org/officeDocument/2006/relationships/hyperlink" Target="https://vk.com/wall-135814562_2894190?w=wall-135814562_2894190_r2894337" TargetMode="External"/><Relationship Id="rId47" Type="http://schemas.openxmlformats.org/officeDocument/2006/relationships/hyperlink" Target="https://dzen.ru/a/Z-KBVQoNDw3BDsXG?feed_exp=ordinary_feed&amp;from=channel&amp;integration=site_desktop&amp;place=subscriptions_channel&amp;secdata=CNjjgebcMiABUA9qAQGQAQA%3D&amp;rid=493443077.1252.1743425870177.86043&amp;referrer_clid=1400&amp;" TargetMode="External"/><Relationship Id="rId196" Type="http://schemas.openxmlformats.org/officeDocument/2006/relationships/hyperlink" Target="https://otvet.mail.ru/answer/2074687207" TargetMode="External"/><Relationship Id="rId263" Type="http://schemas.openxmlformats.org/officeDocument/2006/relationships/hyperlink" Target="https://vk.com/wall-161819162_241229" TargetMode="External"/><Relationship Id="rId470" Type="http://schemas.openxmlformats.org/officeDocument/2006/relationships/hyperlink" Target="https://vk.com/wall-165715098_165698" TargetMode="External"/><Relationship Id="rId123" Type="http://schemas.openxmlformats.org/officeDocument/2006/relationships/hyperlink" Target="https://vk.com/wall-160062434_681104" TargetMode="External"/><Relationship Id="rId330" Type="http://schemas.openxmlformats.org/officeDocument/2006/relationships/hyperlink" Target="https://vk.com/wall-169000827_130498?w=wall-169000827_130498_r130513" TargetMode="External"/><Relationship Id="rId568" Type="http://schemas.openxmlformats.org/officeDocument/2006/relationships/hyperlink" Target="https://vk.com/wall-211416916_4139?w=wall-211416916_4139_r4177" TargetMode="External"/><Relationship Id="rId775" Type="http://schemas.openxmlformats.org/officeDocument/2006/relationships/hyperlink" Target="https://vk.com/wall-74204231_735988" TargetMode="External"/><Relationship Id="rId982" Type="http://schemas.openxmlformats.org/officeDocument/2006/relationships/hyperlink" Target="https://vk.com/wall-59486935_983983" TargetMode="External"/><Relationship Id="rId1198" Type="http://schemas.openxmlformats.org/officeDocument/2006/relationships/hyperlink" Target="https://vk.com/wall-104634910_1323928?w=wall-104634910_1323928_r1324076" TargetMode="External"/><Relationship Id="rId428" Type="http://schemas.openxmlformats.org/officeDocument/2006/relationships/hyperlink" Target="https://mom.life/post/67f393888dc13055180fba3f-devushki-u-kogo-silno-em" TargetMode="External"/><Relationship Id="rId635" Type="http://schemas.openxmlformats.org/officeDocument/2006/relationships/hyperlink" Target="https://vk.com/wall-163661733_423304" TargetMode="External"/><Relationship Id="rId842" Type="http://schemas.openxmlformats.org/officeDocument/2006/relationships/hyperlink" Target="https://vk.com/wall-179684605_328377" TargetMode="External"/><Relationship Id="rId1058" Type="http://schemas.openxmlformats.org/officeDocument/2006/relationships/hyperlink" Target="https://vk.com/wall-129864224_482179" TargetMode="External"/><Relationship Id="rId702" Type="http://schemas.openxmlformats.org/officeDocument/2006/relationships/hyperlink" Target="https://otvet.mail.ru/answer/2075571831" TargetMode="External"/><Relationship Id="rId1125" Type="http://schemas.openxmlformats.org/officeDocument/2006/relationships/hyperlink" Target="https://vk.com/wall-40740411_2862479?w=wall-40740411_2862479_r2862631" TargetMode="External"/><Relationship Id="rId69" Type="http://schemas.openxmlformats.org/officeDocument/2006/relationships/hyperlink" Target="https://dzen.ru/a/Z-3uL5Qw5E9AyK_t" TargetMode="External"/><Relationship Id="rId285" Type="http://schemas.openxmlformats.org/officeDocument/2006/relationships/hyperlink" Target="https://mom.life/post/67eda64a4fb9ab7002380c44-posovetuyte-pozhaluysta-kr" TargetMode="External"/><Relationship Id="rId492" Type="http://schemas.openxmlformats.org/officeDocument/2006/relationships/hyperlink" Target="https://vk.com/wall-233707_310331" TargetMode="External"/><Relationship Id="rId797" Type="http://schemas.openxmlformats.org/officeDocument/2006/relationships/hyperlink" Target="https://vk.com/wall-186912574_12354?w=wall-186912574_12354_r12379" TargetMode="External"/><Relationship Id="rId145" Type="http://schemas.openxmlformats.org/officeDocument/2006/relationships/hyperlink" Target="https://mom.life/post/67ea7375d40bd95f7a4a5220-devochki-nuzhna-pomosch-ochen" TargetMode="External"/><Relationship Id="rId352" Type="http://schemas.openxmlformats.org/officeDocument/2006/relationships/hyperlink" Target="https://vk.com/wall-117309456_267980?w=wall-117309456_267980_r267999" TargetMode="External"/><Relationship Id="rId212" Type="http://schemas.openxmlformats.org/officeDocument/2006/relationships/hyperlink" Target="https://mom.life/post/67ec58910846c37c433ea0cf-devochki-uzhasno-nachali-padat" TargetMode="External"/><Relationship Id="rId657" Type="http://schemas.openxmlformats.org/officeDocument/2006/relationships/hyperlink" Target="https://vk.com/wall-115363820_457572" TargetMode="External"/><Relationship Id="rId864" Type="http://schemas.openxmlformats.org/officeDocument/2006/relationships/hyperlink" Target="https://vk.com/wall-110697191_722342" TargetMode="External"/><Relationship Id="rId517" Type="http://schemas.openxmlformats.org/officeDocument/2006/relationships/hyperlink" Target="https://vk.com/wall-129152680_103577" TargetMode="External"/><Relationship Id="rId724" Type="http://schemas.openxmlformats.org/officeDocument/2006/relationships/hyperlink" Target="https://vk.com/wall-33277814_880368?w=wall-33277814_880368_r880470" TargetMode="External"/><Relationship Id="rId931" Type="http://schemas.openxmlformats.org/officeDocument/2006/relationships/hyperlink" Target="https://vk.com/wall-121578941_1303003?w=wall-121578941_1303003_r1303550" TargetMode="External"/><Relationship Id="rId1147" Type="http://schemas.openxmlformats.org/officeDocument/2006/relationships/hyperlink" Target="https://www.youtube.com/watch?v=qOoAl4xDv1w" TargetMode="External"/><Relationship Id="rId60" Type="http://schemas.openxmlformats.org/officeDocument/2006/relationships/hyperlink" Target="https://dzen.ru/a/Z-1U7FHnrFu1uIof" TargetMode="External"/><Relationship Id="rId1007" Type="http://schemas.openxmlformats.org/officeDocument/2006/relationships/hyperlink" Target="https://vk.com/wall-129785825_839942"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market.yandex.ru/product--fortedetrim-kaps/764669074/reviews?sku=101304296742" TargetMode="External"/><Relationship Id="rId170" Type="http://schemas.openxmlformats.org/officeDocument/2006/relationships/hyperlink" Target="https://ok.ru/tatatydoc/topic/156710173206756" TargetMode="External"/><Relationship Id="rId268" Type="http://schemas.openxmlformats.org/officeDocument/2006/relationships/hyperlink" Target="https://vk.com/wall-92006241_1221492" TargetMode="External"/><Relationship Id="rId475" Type="http://schemas.openxmlformats.org/officeDocument/2006/relationships/hyperlink" Target="https://t.me/svodka38/108355?comment=1157843" TargetMode="External"/><Relationship Id="rId682" Type="http://schemas.openxmlformats.org/officeDocument/2006/relationships/hyperlink" Target="https://vk.com/wall-33519515_2643893?w=wall-33519515_2643893_r2644520" TargetMode="External"/><Relationship Id="rId128" Type="http://schemas.openxmlformats.org/officeDocument/2006/relationships/hyperlink" Target="https://vk.com/wall-166248131_246385?w=wall-166248131_246385_r246410" TargetMode="External"/><Relationship Id="rId335" Type="http://schemas.openxmlformats.org/officeDocument/2006/relationships/hyperlink" Target="https://vk.com/wall-83590338_133184" TargetMode="External"/><Relationship Id="rId542" Type="http://schemas.openxmlformats.org/officeDocument/2006/relationships/hyperlink" Target="https://vk.com/wall-217424576_151636" TargetMode="External"/><Relationship Id="rId987" Type="http://schemas.openxmlformats.org/officeDocument/2006/relationships/hyperlink" Target="https://vk.com/wall-157771437_753073?w=wall-157771437_753073_r753190" TargetMode="External"/><Relationship Id="rId1172" Type="http://schemas.openxmlformats.org/officeDocument/2006/relationships/hyperlink" Target="https://mom.life/post/67e3c34d8560a9419801b4d4-na-starshuyu-doch-u-menya-byli" TargetMode="External"/><Relationship Id="rId402" Type="http://schemas.openxmlformats.org/officeDocument/2006/relationships/hyperlink" Target="https://vk.com/wall-102920083_1490420?w=wall-102920083_1490420_r1490513" TargetMode="External"/><Relationship Id="rId847" Type="http://schemas.openxmlformats.org/officeDocument/2006/relationships/hyperlink" Target="https://vk.com/wall-211641207_5081" TargetMode="External"/><Relationship Id="rId1032" Type="http://schemas.openxmlformats.org/officeDocument/2006/relationships/hyperlink" Target="https://t.me/Medschool35ru/5610?comment=62705" TargetMode="External"/><Relationship Id="rId707" Type="http://schemas.openxmlformats.org/officeDocument/2006/relationships/hyperlink" Target="https://ok.ru/group/60919528685716/topic/158141568338836" TargetMode="External"/><Relationship Id="rId914" Type="http://schemas.openxmlformats.org/officeDocument/2006/relationships/hyperlink" Target="https://vk.com/wall-64214104_8032457" TargetMode="External"/><Relationship Id="rId43" Type="http://schemas.openxmlformats.org/officeDocument/2006/relationships/hyperlink" Target="https://dzen.ru/a/Z8ap3ccxKmP8ovBP" TargetMode="External"/><Relationship Id="rId192" Type="http://schemas.openxmlformats.org/officeDocument/2006/relationships/hyperlink" Target="https://vk.com/wall-33519515_2638116" TargetMode="External"/><Relationship Id="rId497" Type="http://schemas.openxmlformats.org/officeDocument/2006/relationships/hyperlink" Target="https://vk.com/wall-123503411_1078813" TargetMode="External"/><Relationship Id="rId357" Type="http://schemas.openxmlformats.org/officeDocument/2006/relationships/hyperlink" Target="https://mom.life/post/67c96aef3ffe136c496fbb64-devochki-devchuli-posovetuyt" TargetMode="External"/><Relationship Id="rId1194" Type="http://schemas.openxmlformats.org/officeDocument/2006/relationships/hyperlink" Target="https://vk.com/wall-86403806_2036328?w=wall-86403806_2036328_r2036549" TargetMode="External"/><Relationship Id="rId217" Type="http://schemas.openxmlformats.org/officeDocument/2006/relationships/hyperlink" Target="https://vk.com/wall-95891043_2740886?w=wall-95891043_2740886_r2741174" TargetMode="External"/><Relationship Id="rId564" Type="http://schemas.openxmlformats.org/officeDocument/2006/relationships/hyperlink" Target="https://t.me/sergeeva_official/1094" TargetMode="External"/><Relationship Id="rId771" Type="http://schemas.openxmlformats.org/officeDocument/2006/relationships/hyperlink" Target="https://vk.com/wall-186247858_1373140?offset=20&amp;w=wall-186247858_1373140_r1373341" TargetMode="External"/><Relationship Id="rId869" Type="http://schemas.openxmlformats.org/officeDocument/2006/relationships/hyperlink" Target="https://dzen.ru/a/Z9ljtbdbvhFdq1xr" TargetMode="External"/><Relationship Id="rId424" Type="http://schemas.openxmlformats.org/officeDocument/2006/relationships/hyperlink" Target="https://otvet.mail.ru/answer/2072924442" TargetMode="External"/><Relationship Id="rId631" Type="http://schemas.openxmlformats.org/officeDocument/2006/relationships/hyperlink" Target="https://otvet.mail.ru/answer/2073306045" TargetMode="External"/><Relationship Id="rId729" Type="http://schemas.openxmlformats.org/officeDocument/2006/relationships/hyperlink" Target="https://vk.com/wall-54793836_4683391?offset=40&amp;w=wall-54793836_4683391_r4683968" TargetMode="External"/><Relationship Id="rId1054" Type="http://schemas.openxmlformats.org/officeDocument/2006/relationships/hyperlink" Target="https://vk.com/wall-88977251_25849?w=wall-88977251_25849_r25975" TargetMode="External"/><Relationship Id="rId936" Type="http://schemas.openxmlformats.org/officeDocument/2006/relationships/hyperlink" Target="https://vk.com/wall-156862914_683423" TargetMode="External"/><Relationship Id="rId1121" Type="http://schemas.openxmlformats.org/officeDocument/2006/relationships/hyperlink" Target="https://www.woman.ru/health/woman-health/thread-immunitet-ili-bolezn-id6238115/" TargetMode="External"/><Relationship Id="rId65" Type="http://schemas.openxmlformats.org/officeDocument/2006/relationships/hyperlink" Target="https://www.woman.ru/forum/GoToMessage/?id=98347298" TargetMode="External"/><Relationship Id="rId281" Type="http://schemas.openxmlformats.org/officeDocument/2006/relationships/hyperlink" Target="https://vk.com/wall-158393246_1572715" TargetMode="External"/><Relationship Id="rId141" Type="http://schemas.openxmlformats.org/officeDocument/2006/relationships/hyperlink" Target="https://vk.com/wall-156317052_779979" TargetMode="External"/><Relationship Id="rId379" Type="http://schemas.openxmlformats.org/officeDocument/2006/relationships/hyperlink" Target="https://vk.com/wall-41380279_865172" TargetMode="External"/><Relationship Id="rId586" Type="http://schemas.openxmlformats.org/officeDocument/2006/relationships/hyperlink" Target="https://vk.com/wall-206214408_276493?w=wall-206214408_276493_r276582" TargetMode="External"/><Relationship Id="rId793" Type="http://schemas.openxmlformats.org/officeDocument/2006/relationships/hyperlink" Target="https://vk.com/wall-110697163_1019981" TargetMode="External"/><Relationship Id="rId7" Type="http://schemas.openxmlformats.org/officeDocument/2006/relationships/hyperlink" Target="https://www.otzyvru.com/fortedetrim" TargetMode="External"/><Relationship Id="rId239" Type="http://schemas.openxmlformats.org/officeDocument/2006/relationships/hyperlink" Target="https://vk.com/wall-137006773_1003049?w=wall-137006773_1003049_r1003117" TargetMode="External"/><Relationship Id="rId446" Type="http://schemas.openxmlformats.org/officeDocument/2006/relationships/hyperlink" Target="https://t.me/doctor_razumnaya/7077?comment=57694" TargetMode="External"/><Relationship Id="rId653" Type="http://schemas.openxmlformats.org/officeDocument/2006/relationships/hyperlink" Target="https://ok.ru/group/56314999537909/topic/160096213239285" TargetMode="External"/><Relationship Id="rId1076" Type="http://schemas.openxmlformats.org/officeDocument/2006/relationships/hyperlink" Target="https://vk.com/wall-174774397_460147" TargetMode="External"/><Relationship Id="rId306" Type="http://schemas.openxmlformats.org/officeDocument/2006/relationships/hyperlink" Target="https://t.me/drmyasnikov/2913?comment=39977" TargetMode="External"/><Relationship Id="rId860" Type="http://schemas.openxmlformats.org/officeDocument/2006/relationships/hyperlink" Target="https://ok.ru/group/55098870399103/topic/156236997051263" TargetMode="External"/><Relationship Id="rId958" Type="http://schemas.openxmlformats.org/officeDocument/2006/relationships/hyperlink" Target="https://vk.com/wall-40740411_2856602" TargetMode="External"/><Relationship Id="rId1143" Type="http://schemas.openxmlformats.org/officeDocument/2006/relationships/hyperlink" Target="https://t.me/probariatric/1303052" TargetMode="External"/><Relationship Id="rId87" Type="http://schemas.openxmlformats.org/officeDocument/2006/relationships/hyperlink" Target="https://dzen.ru/a/Z8Sl_TFJlg1A0PRk" TargetMode="External"/><Relationship Id="rId513" Type="http://schemas.openxmlformats.org/officeDocument/2006/relationships/hyperlink" Target="https://vk.com/wall-159026333_57548" TargetMode="External"/><Relationship Id="rId720" Type="http://schemas.openxmlformats.org/officeDocument/2006/relationships/hyperlink" Target="https://ok.ru/gazetasibhleb/topic/158199156894675" TargetMode="External"/><Relationship Id="rId818" Type="http://schemas.openxmlformats.org/officeDocument/2006/relationships/hyperlink" Target="https://mom.life/post/67d8f10a8c9b8b34f04e3e68-i-esche-posovetuyte-endokrin" TargetMode="External"/><Relationship Id="rId1003" Type="http://schemas.openxmlformats.org/officeDocument/2006/relationships/hyperlink" Target="https://forum.baby.ru/blogs/post/2629660728-119979054/" TargetMode="External"/><Relationship Id="rId14" Type="http://schemas.openxmlformats.org/officeDocument/2006/relationships/hyperlink" Target="https://vseotzyvy.ru/item/67519/review/454118/fortedetrim-vitamin-d-medana-farma" TargetMode="External"/><Relationship Id="rId163" Type="http://schemas.openxmlformats.org/officeDocument/2006/relationships/hyperlink" Target="https://vk.com/wall-8634046_1813935?w=wall-8634046_1813935_r1814168" TargetMode="External"/><Relationship Id="rId370" Type="http://schemas.openxmlformats.org/officeDocument/2006/relationships/hyperlink" Target="https://vk.com/wall-113366343_173614?w=wall-113366343_173614_r173769" TargetMode="External"/><Relationship Id="rId230" Type="http://schemas.openxmlformats.org/officeDocument/2006/relationships/hyperlink" Target="https://vk.com/wall-94324262_596528" TargetMode="External"/><Relationship Id="rId468" Type="http://schemas.openxmlformats.org/officeDocument/2006/relationships/hyperlink" Target="https://vk.com/wall-77822465_297184?w=wall-77822465_297184_r297240" TargetMode="External"/><Relationship Id="rId675" Type="http://schemas.openxmlformats.org/officeDocument/2006/relationships/hyperlink" Target="https://t.me/doc_magomedova777/6261" TargetMode="External"/><Relationship Id="rId882" Type="http://schemas.openxmlformats.org/officeDocument/2006/relationships/hyperlink" Target="https://vk.com/wall-172880205_371433?w=wall-172880205_371433_r371569" TargetMode="External"/><Relationship Id="rId1098" Type="http://schemas.openxmlformats.org/officeDocument/2006/relationships/hyperlink" Target="https://vk.com/wall-75157308_784013?w=wall-75157308_784013_r784384" TargetMode="External"/><Relationship Id="rId328" Type="http://schemas.openxmlformats.org/officeDocument/2006/relationships/hyperlink" Target="https://vk.com/wall-47120073_3767104" TargetMode="External"/><Relationship Id="rId535" Type="http://schemas.openxmlformats.org/officeDocument/2006/relationships/hyperlink" Target="https://vk.com/wall-186247858_1367848?w=wall-186247858_1367848_r1368508" TargetMode="External"/><Relationship Id="rId742" Type="http://schemas.openxmlformats.org/officeDocument/2006/relationships/hyperlink" Target="https://vk.com/wall-127914354_758085?w=wall-127914354_758085_r758168" TargetMode="External"/><Relationship Id="rId1165" Type="http://schemas.openxmlformats.org/officeDocument/2006/relationships/hyperlink" Target="https://www.babyblog.ru/community/0_1_razvitie/post/3355778" TargetMode="External"/><Relationship Id="rId602" Type="http://schemas.openxmlformats.org/officeDocument/2006/relationships/hyperlink" Target="https://t.me/mama_prosto/598" TargetMode="External"/><Relationship Id="rId1025" Type="http://schemas.openxmlformats.org/officeDocument/2006/relationships/hyperlink" Target="https://vk.com/wall-65288136_6111384?w=wall-65288136_6111384_r6111789" TargetMode="External"/><Relationship Id="rId907" Type="http://schemas.openxmlformats.org/officeDocument/2006/relationships/hyperlink" Target="https://vk.com/wall-179684605_325211?w=wall-179684605_325211_r325311" TargetMode="External"/><Relationship Id="rId36" Type="http://schemas.openxmlformats.org/officeDocument/2006/relationships/hyperlink" Target="https://spb.uteka.ru/vitaminy/vitaminnye-preparaty/fortedetrim/reviews/" TargetMode="External"/><Relationship Id="rId185" Type="http://schemas.openxmlformats.org/officeDocument/2006/relationships/hyperlink" Target="https://vk.com/wall-61615199_724720?w=wall-61615199_724720_r724823" TargetMode="External"/><Relationship Id="rId392" Type="http://schemas.openxmlformats.org/officeDocument/2006/relationships/hyperlink" Target="https://vk.com/wall-215232007_107065" TargetMode="External"/><Relationship Id="rId697" Type="http://schemas.openxmlformats.org/officeDocument/2006/relationships/hyperlink" Target="https://vk.com/wall-85978992_664789" TargetMode="External"/><Relationship Id="rId252" Type="http://schemas.openxmlformats.org/officeDocument/2006/relationships/hyperlink" Target="https://vk.com/wall-157771437_750785" TargetMode="External"/><Relationship Id="rId1187" Type="http://schemas.openxmlformats.org/officeDocument/2006/relationships/hyperlink" Target="https://vk.com/wall-88354188_802373" TargetMode="External"/><Relationship Id="rId112" Type="http://schemas.openxmlformats.org/officeDocument/2006/relationships/hyperlink" Target="https://vk.com/wall-63429065_1903550" TargetMode="External"/><Relationship Id="rId557" Type="http://schemas.openxmlformats.org/officeDocument/2006/relationships/hyperlink" Target="https://mom.life/post/67cf521e08d1793acb0eb3c5" TargetMode="External"/><Relationship Id="rId764" Type="http://schemas.openxmlformats.org/officeDocument/2006/relationships/hyperlink" Target="https://vk.com/wall-150079080_1081058?w=wall-150079080_1081058_r1083159" TargetMode="External"/><Relationship Id="rId971" Type="http://schemas.openxmlformats.org/officeDocument/2006/relationships/hyperlink" Target="https://mom.life/post/67d9bc9464a02b294402b84d-cherez-skolko-posle-rodov-u" TargetMode="External"/><Relationship Id="rId417" Type="http://schemas.openxmlformats.org/officeDocument/2006/relationships/hyperlink" Target="https://vk.com/wall-201383364_9577?w=wall-201383364_9577_r9586" TargetMode="External"/><Relationship Id="rId624" Type="http://schemas.openxmlformats.org/officeDocument/2006/relationships/hyperlink" Target="https://vk.com/wall-79831326_1314566" TargetMode="External"/><Relationship Id="rId831" Type="http://schemas.openxmlformats.org/officeDocument/2006/relationships/hyperlink" Target="https://mom.life/post/67d725a81711eb30c4398973-chet-ya-ne-pomnyu-s-3go-mesya" TargetMode="External"/><Relationship Id="rId1047" Type="http://schemas.openxmlformats.org/officeDocument/2006/relationships/hyperlink" Target="https://vk.com/wall-33519515_2650147?w=wall-33519515_2650147_r2651299" TargetMode="External"/><Relationship Id="rId929" Type="http://schemas.openxmlformats.org/officeDocument/2006/relationships/hyperlink" Target="https://ok.ru/group/53845432402017/topic/156809242719073" TargetMode="External"/><Relationship Id="rId1114" Type="http://schemas.openxmlformats.org/officeDocument/2006/relationships/hyperlink" Target="https://otvet.mail.ru/answer/2074115310" TargetMode="External"/><Relationship Id="rId58" Type="http://schemas.openxmlformats.org/officeDocument/2006/relationships/hyperlink" Target="https://irecommend.ru/content/vitamin-d-organizmu-idet-na-polzu" TargetMode="External"/><Relationship Id="rId274" Type="http://schemas.openxmlformats.org/officeDocument/2006/relationships/hyperlink" Target="https://vk.com/wall-135482876_800882?w=wall-135482876_800882_r801001" TargetMode="External"/><Relationship Id="rId481" Type="http://schemas.openxmlformats.org/officeDocument/2006/relationships/hyperlink" Target="https://otvet.mail.ru/answer/2073116833" TargetMode="External"/><Relationship Id="rId134" Type="http://schemas.openxmlformats.org/officeDocument/2006/relationships/hyperlink" Target="https://vk.com/wall-186247858_1361582?w=wall-186247858_1361582_r1362121" TargetMode="External"/><Relationship Id="rId579" Type="http://schemas.openxmlformats.org/officeDocument/2006/relationships/hyperlink" Target="https://vk.com/wall-189428574_8492" TargetMode="External"/><Relationship Id="rId786" Type="http://schemas.openxmlformats.org/officeDocument/2006/relationships/hyperlink" Target="https://vk.com/wall-8634046_1817279?w=wall-8634046_1817279_r1817376" TargetMode="External"/><Relationship Id="rId993" Type="http://schemas.openxmlformats.org/officeDocument/2006/relationships/hyperlink" Target="https://vk.com/wall-134980443_426182?w=wall-134980443_426182_r426271" TargetMode="External"/><Relationship Id="rId341" Type="http://schemas.openxmlformats.org/officeDocument/2006/relationships/hyperlink" Target="https://vk.com/wall-61067996_1884473?offset=20&amp;w=wall-61067996_1884473_r1884554" TargetMode="External"/><Relationship Id="rId439" Type="http://schemas.openxmlformats.org/officeDocument/2006/relationships/hyperlink" Target="https://vk.com/wall-11473515_2218354" TargetMode="External"/><Relationship Id="rId646" Type="http://schemas.openxmlformats.org/officeDocument/2006/relationships/hyperlink" Target="https://mom.life/post/67d221b4ad26a56182190cde-devochek-posovetuyte-horoshi" TargetMode="External"/><Relationship Id="rId1069" Type="http://schemas.openxmlformats.org/officeDocument/2006/relationships/hyperlink" Target="https://pikabu.ru/story/mne_40_ya_odinokaya_zhirnaya_i_skuchnaya_alkogolichka_s_dolgami_i_depressiey_12529450?cid=345774106" TargetMode="External"/><Relationship Id="rId201" Type="http://schemas.openxmlformats.org/officeDocument/2006/relationships/hyperlink" Target="https://vk.com/wall-55122354_1404826?w=wall-55122354_1404826_r1405283" TargetMode="External"/><Relationship Id="rId506" Type="http://schemas.openxmlformats.org/officeDocument/2006/relationships/hyperlink" Target="https://vk.com/wall-73546900_234157" TargetMode="External"/><Relationship Id="rId853" Type="http://schemas.openxmlformats.org/officeDocument/2006/relationships/hyperlink" Target="https://t.me/nutritional_couch_igor/1877?comment=8293" TargetMode="External"/><Relationship Id="rId1136" Type="http://schemas.openxmlformats.org/officeDocument/2006/relationships/hyperlink" Target="https://t.me/alla_bty/8508?comment=512311" TargetMode="External"/><Relationship Id="rId713" Type="http://schemas.openxmlformats.org/officeDocument/2006/relationships/hyperlink" Target="https://vk.com/wall-118889096_361853?w=wall-118889096_361853_r362246" TargetMode="External"/><Relationship Id="rId920" Type="http://schemas.openxmlformats.org/officeDocument/2006/relationships/hyperlink" Target="https://t.me/alipov_shorts/1161" TargetMode="External"/><Relationship Id="rId1203" Type="http://schemas.openxmlformats.org/officeDocument/2006/relationships/hyperlink" Target="https://vk.com/wall-88354188_802963?w=wall-88354188_802963_r803304" TargetMode="External"/><Relationship Id="rId296" Type="http://schemas.openxmlformats.org/officeDocument/2006/relationships/hyperlink" Target="https://vk.com/wall-150799508_135470?w=wall-150799508_135470_r135476" TargetMode="External"/><Relationship Id="rId156" Type="http://schemas.openxmlformats.org/officeDocument/2006/relationships/hyperlink" Target="https://vk.com/wall-104952463_181935" TargetMode="External"/><Relationship Id="rId363" Type="http://schemas.openxmlformats.org/officeDocument/2006/relationships/hyperlink" Target="https://mom.life/post/67c95c6e6ac95a73b965b0a1-kakie-vitaminy-pete-dlya-e" TargetMode="External"/><Relationship Id="rId570" Type="http://schemas.openxmlformats.org/officeDocument/2006/relationships/hyperlink" Target="https://vk.com/wall-143027530_269134?w=wall-143027530_269134_r269163" TargetMode="External"/><Relationship Id="rId223" Type="http://schemas.openxmlformats.org/officeDocument/2006/relationships/hyperlink" Target="https://otvet.mail.ru/answer/2072732991" TargetMode="External"/><Relationship Id="rId430" Type="http://schemas.openxmlformats.org/officeDocument/2006/relationships/hyperlink" Target="https://mom.life/post/67c89885658e216986175f4d-devochki-em-podskazhite-em" TargetMode="External"/><Relationship Id="rId668" Type="http://schemas.openxmlformats.org/officeDocument/2006/relationships/hyperlink" Target="https://vk.com/wall-50079856_1363188" TargetMode="External"/><Relationship Id="rId875" Type="http://schemas.openxmlformats.org/officeDocument/2006/relationships/hyperlink" Target="https://vk.com/wall-66584412_1288044" TargetMode="External"/><Relationship Id="rId1060" Type="http://schemas.openxmlformats.org/officeDocument/2006/relationships/hyperlink" Target="https://vk.com/wall-113366343_179212?w=wall-113366343_179212_r179312" TargetMode="External"/><Relationship Id="rId18" Type="http://schemas.openxmlformats.org/officeDocument/2006/relationships/hyperlink" Target="https://market.yandex.ru/product--fortedetrim-kaps/1908216151/reviews?uniqueId=148482831&amp;sku=102158194737&amp;offerId=hss4fyOpZa_QiRLDX4JLww" TargetMode="External"/><Relationship Id="rId528" Type="http://schemas.openxmlformats.org/officeDocument/2006/relationships/hyperlink" Target="https://vk.com/wall-62875694_124292" TargetMode="External"/><Relationship Id="rId735" Type="http://schemas.openxmlformats.org/officeDocument/2006/relationships/hyperlink" Target="https://vk.com/wall-33519515_2645486?w=wall-33519515_2645486_r2646523" TargetMode="External"/><Relationship Id="rId942" Type="http://schemas.openxmlformats.org/officeDocument/2006/relationships/hyperlink" Target="https://t.me/vasha_orlovadasha/1628?comment=23621" TargetMode="External"/><Relationship Id="rId1158" Type="http://schemas.openxmlformats.org/officeDocument/2006/relationships/hyperlink" Target="https://forum.baby.ru/blogs/post/2629709566-55406496/" TargetMode="External"/><Relationship Id="rId167" Type="http://schemas.openxmlformats.org/officeDocument/2006/relationships/hyperlink" Target="https://vk.com/wall-73506807_782290?w=wall-73506807_782290_r784399" TargetMode="External"/><Relationship Id="rId374" Type="http://schemas.openxmlformats.org/officeDocument/2006/relationships/hyperlink" Target="https://ok.ru/group/57299747340398/topic/157987916455278" TargetMode="External"/><Relationship Id="rId581" Type="http://schemas.openxmlformats.org/officeDocument/2006/relationships/hyperlink" Target="https://vk.com/wall-125265767_68194" TargetMode="External"/><Relationship Id="rId1018" Type="http://schemas.openxmlformats.org/officeDocument/2006/relationships/hyperlink" Target="https://vk.com/wall-193354828_27596?w=wall-193354828_27596_r27625" TargetMode="External"/><Relationship Id="rId71" Type="http://schemas.openxmlformats.org/officeDocument/2006/relationships/hyperlink" Target="https://forum.baby.ru/blogs/post/2629417994-306207770/" TargetMode="External"/><Relationship Id="rId234" Type="http://schemas.openxmlformats.org/officeDocument/2006/relationships/hyperlink" Target="https://vk.com/wall-75874276_260384" TargetMode="External"/><Relationship Id="rId679" Type="http://schemas.openxmlformats.org/officeDocument/2006/relationships/hyperlink" Target="https://vk.com/wall-60477094_1628515?w=wall-60477094_1628515_r1628863" TargetMode="External"/><Relationship Id="rId802" Type="http://schemas.openxmlformats.org/officeDocument/2006/relationships/hyperlink" Target="https://vk.com/wall-121964063_1813747?w=wall-121964063_1813747_r1813982" TargetMode="External"/><Relationship Id="rId886" Type="http://schemas.openxmlformats.org/officeDocument/2006/relationships/hyperlink" Target="https://vk.com/wall-101896776_97282?w=wall-101896776_97282_r97347" TargetMode="External"/><Relationship Id="rId2" Type="http://schemas.openxmlformats.org/officeDocument/2006/relationships/hyperlink" Target="https://otzovik.com/review_17129579.html" TargetMode="External"/><Relationship Id="rId29" Type="http://schemas.openxmlformats.org/officeDocument/2006/relationships/hyperlink" Target="https://megapteka.ru/vidnoe/catalog/vitaminy-i-mikroelementy-49/fortedetrim-50000me-10-4658878" TargetMode="External"/><Relationship Id="rId441" Type="http://schemas.openxmlformats.org/officeDocument/2006/relationships/hyperlink" Target="https://vk.com/wall-32779622_1590587" TargetMode="External"/><Relationship Id="rId539" Type="http://schemas.openxmlformats.org/officeDocument/2006/relationships/hyperlink" Target="https://mom.life/post/67cf48ac586cba75255e668b-ot-vypadeniya-em-volos-em" TargetMode="External"/><Relationship Id="rId746" Type="http://schemas.openxmlformats.org/officeDocument/2006/relationships/hyperlink" Target="https://ok.ru/group/53006944502002/topic/157953106886130" TargetMode="External"/><Relationship Id="rId1071" Type="http://schemas.openxmlformats.org/officeDocument/2006/relationships/hyperlink" Target="https://pikabu.ru/@user10481527" TargetMode="External"/><Relationship Id="rId1169" Type="http://schemas.openxmlformats.org/officeDocument/2006/relationships/hyperlink" Target="https://www.babyblog.ru/user/2015anr/74435" TargetMode="External"/><Relationship Id="rId178" Type="http://schemas.openxmlformats.org/officeDocument/2006/relationships/hyperlink" Target="https://vk.com/wall-186247858_1362857?w=wall-186247858_1362857_r1363130" TargetMode="External"/><Relationship Id="rId301" Type="http://schemas.openxmlformats.org/officeDocument/2006/relationships/hyperlink" Target="https://vk.com/wall-180847_625769?w=wall-180847_625769_r625916" TargetMode="External"/><Relationship Id="rId953" Type="http://schemas.openxmlformats.org/officeDocument/2006/relationships/hyperlink" Target="https://vk.com/wall-170350216_265412?w=wall-170350216_265412_r265735" TargetMode="External"/><Relationship Id="rId1029" Type="http://schemas.openxmlformats.org/officeDocument/2006/relationships/hyperlink" Target="https://t.me/doctor_zubareva_tg/11125" TargetMode="External"/><Relationship Id="rId82" Type="http://schemas.openxmlformats.org/officeDocument/2006/relationships/hyperlink" Target="https://vk.com/wall-155386267_1568701?offset=20&amp;w=wall-155386267_1568701_r1568973" TargetMode="External"/><Relationship Id="rId385" Type="http://schemas.openxmlformats.org/officeDocument/2006/relationships/hyperlink" Target="https://vk.com/wall-195015308_924190?w=wall-195015308_924190_r924461" TargetMode="External"/><Relationship Id="rId592" Type="http://schemas.openxmlformats.org/officeDocument/2006/relationships/hyperlink" Target="https://mom.life/post/67d111f43704600e581b6923-posovetuyte-em-vitamin-em" TargetMode="External"/><Relationship Id="rId606" Type="http://schemas.openxmlformats.org/officeDocument/2006/relationships/hyperlink" Target="https://vk.com/wall-211427652_14666?w=wall-211427652_14666_r14701" TargetMode="External"/><Relationship Id="rId813" Type="http://schemas.openxmlformats.org/officeDocument/2006/relationships/hyperlink" Target="https://otvet.mail.ru/answer/2073652407" TargetMode="External"/><Relationship Id="rId245" Type="http://schemas.openxmlformats.org/officeDocument/2006/relationships/hyperlink" Target="https://vk.com/wall-74204231_696382?w=wall-74204231_696382_r697299" TargetMode="External"/><Relationship Id="rId452" Type="http://schemas.openxmlformats.org/officeDocument/2006/relationships/hyperlink" Target="https://vk.com/wall-75157308_773308" TargetMode="External"/><Relationship Id="rId897" Type="http://schemas.openxmlformats.org/officeDocument/2006/relationships/hyperlink" Target="https://vk.com/wall-14909407_209380?w=wall-14909407_209380_r209472" TargetMode="External"/><Relationship Id="rId1082" Type="http://schemas.openxmlformats.org/officeDocument/2006/relationships/hyperlink" Target="https://vk.com/wall-226954917_17449" TargetMode="External"/><Relationship Id="rId105" Type="http://schemas.openxmlformats.org/officeDocument/2006/relationships/hyperlink" Target="https://vk.com/wall-56255679_3020571?w=wall-56255679_3020571_r3020967" TargetMode="External"/><Relationship Id="rId312" Type="http://schemas.openxmlformats.org/officeDocument/2006/relationships/hyperlink" Target="https://t.me/sivkovayana/6319?comment=58224" TargetMode="External"/><Relationship Id="rId757" Type="http://schemas.openxmlformats.org/officeDocument/2006/relationships/hyperlink" Target="https://vk.com/wall-61615199_726063?w=wall-61615199_726063_r726249" TargetMode="External"/><Relationship Id="rId964" Type="http://schemas.openxmlformats.org/officeDocument/2006/relationships/hyperlink" Target="https://www.woman.ru/health/woman-health/thread-vitaminy-dlya-immuniteta-id6236099/" TargetMode="External"/><Relationship Id="rId93" Type="http://schemas.openxmlformats.org/officeDocument/2006/relationships/hyperlink" Target="https://dzen.ru/a/Z8MMMDFJlg1AZckS" TargetMode="External"/><Relationship Id="rId189" Type="http://schemas.openxmlformats.org/officeDocument/2006/relationships/hyperlink" Target="https://vk.com/wall-40740411_2853924?w=wall-40740411_2853924_r2854041" TargetMode="External"/><Relationship Id="rId396" Type="http://schemas.openxmlformats.org/officeDocument/2006/relationships/hyperlink" Target="https://t.me/takpobedimsvz/5806?comment=35294" TargetMode="External"/><Relationship Id="rId617" Type="http://schemas.openxmlformats.org/officeDocument/2006/relationships/hyperlink" Target="https://vk.com/wall-169660220_98772?w=wall-169660220_98772_r98815" TargetMode="External"/><Relationship Id="rId824" Type="http://schemas.openxmlformats.org/officeDocument/2006/relationships/hyperlink" Target="https://mom.life/post/67d80a50dec502214e4abfab-devochki-taaak-silno-em-vy" TargetMode="External"/><Relationship Id="rId256" Type="http://schemas.openxmlformats.org/officeDocument/2006/relationships/hyperlink" Target="https://vk.com/wall-134449726_11423532?w=wall-134449726_11423532_r11423729" TargetMode="External"/><Relationship Id="rId463" Type="http://schemas.openxmlformats.org/officeDocument/2006/relationships/hyperlink" Target="https://vk.com/wall-163661733_418722" TargetMode="External"/><Relationship Id="rId670" Type="http://schemas.openxmlformats.org/officeDocument/2006/relationships/hyperlink" Target="https://ok.ru/group/51670727852273/topic/158559733021681" TargetMode="External"/><Relationship Id="rId1093" Type="http://schemas.openxmlformats.org/officeDocument/2006/relationships/hyperlink" Target="https://t.me/safronovoplati/9/178452" TargetMode="External"/><Relationship Id="rId1107" Type="http://schemas.openxmlformats.org/officeDocument/2006/relationships/hyperlink" Target="https://www.babyblog.ru/community/conception/post/3860038" TargetMode="External"/><Relationship Id="rId116" Type="http://schemas.openxmlformats.org/officeDocument/2006/relationships/hyperlink" Target="https://vk.com/wall-146414683_2728981?w=wall-146414683_2728981_r2729359" TargetMode="External"/><Relationship Id="rId323" Type="http://schemas.openxmlformats.org/officeDocument/2006/relationships/hyperlink" Target="https://vk.com/wall-130355317_80987?w=wall-130355317_80987_r81006" TargetMode="External"/><Relationship Id="rId530" Type="http://schemas.openxmlformats.org/officeDocument/2006/relationships/hyperlink" Target="https://vk.com/wall-104634910_1315933" TargetMode="External"/><Relationship Id="rId768" Type="http://schemas.openxmlformats.org/officeDocument/2006/relationships/hyperlink" Target="https://mom.life/post/67d7c1c98603e64ec07d38d3-posovetuyte-proverennoe-sre" TargetMode="External"/><Relationship Id="rId975" Type="http://schemas.openxmlformats.org/officeDocument/2006/relationships/hyperlink" Target="https://vk.com/wall-175073617_330582" TargetMode="External"/><Relationship Id="rId1160" Type="http://schemas.openxmlformats.org/officeDocument/2006/relationships/hyperlink" Target="https://forum.baby.ru/blogs/post/2629709566-55406496/" TargetMode="External"/><Relationship Id="rId20" Type="http://schemas.openxmlformats.org/officeDocument/2006/relationships/hyperlink" Target="https://market.yandex.ru/product--fortedetrim-kaps/764669074/reviews?sku=101304296742" TargetMode="External"/><Relationship Id="rId628" Type="http://schemas.openxmlformats.org/officeDocument/2006/relationships/hyperlink" Target="https://otvet.mail.ru/question/242160994" TargetMode="External"/><Relationship Id="rId835" Type="http://schemas.openxmlformats.org/officeDocument/2006/relationships/hyperlink" Target="https://mom.life/post/67d8f70daf446a710038c4f4-devochki-em-podskazhite-em" TargetMode="External"/><Relationship Id="rId267" Type="http://schemas.openxmlformats.org/officeDocument/2006/relationships/hyperlink" Target="https://vk.com/wall-202115052_1139?w=wall-202115052_1139_r1154" TargetMode="External"/><Relationship Id="rId474" Type="http://schemas.openxmlformats.org/officeDocument/2006/relationships/hyperlink" Target="https://t.me/svodka38/108355" TargetMode="External"/><Relationship Id="rId1020" Type="http://schemas.openxmlformats.org/officeDocument/2006/relationships/hyperlink" Target="https://vk.com/wall-172247216_44167?w=wall-172247216_44167_r44190" TargetMode="External"/><Relationship Id="rId1118" Type="http://schemas.openxmlformats.org/officeDocument/2006/relationships/hyperlink" Target="https://mom.life/post/67e2170b0e3703635365c667-volosopad-i-tak-n" TargetMode="External"/><Relationship Id="rId127" Type="http://schemas.openxmlformats.org/officeDocument/2006/relationships/hyperlink" Target="https://vk.com/wall-166248131_246385" TargetMode="External"/><Relationship Id="rId681" Type="http://schemas.openxmlformats.org/officeDocument/2006/relationships/hyperlink" Target="https://vk.com/wall-33519515_2643893" TargetMode="External"/><Relationship Id="rId779" Type="http://schemas.openxmlformats.org/officeDocument/2006/relationships/hyperlink" Target="https://vk.com/wall-167112917_281778?offset=20&amp;w=wall-167112917_281778_r281919" TargetMode="External"/><Relationship Id="rId902" Type="http://schemas.openxmlformats.org/officeDocument/2006/relationships/hyperlink" Target="https://vk.com/wall-59679439_452261" TargetMode="External"/><Relationship Id="rId986" Type="http://schemas.openxmlformats.org/officeDocument/2006/relationships/hyperlink" Target="https://vk.com/wall-157771437_753073" TargetMode="External"/><Relationship Id="rId31" Type="http://schemas.openxmlformats.org/officeDocument/2006/relationships/hyperlink" Target="https://megapteka.ru/vidnoe/catalog/zabolevaniya-sustavov-58/fortedetrim-kapsuly-10000me-4530721" TargetMode="External"/><Relationship Id="rId334" Type="http://schemas.openxmlformats.org/officeDocument/2006/relationships/hyperlink" Target="https://vk.com/wall-74212658_384854?w=wall-74212658_384854_r384939" TargetMode="External"/><Relationship Id="rId541" Type="http://schemas.openxmlformats.org/officeDocument/2006/relationships/hyperlink" Target="https://mom.life/post/67cf19c080b05012263e5298-damy-uzhasno-vypadayut-em-v" TargetMode="External"/><Relationship Id="rId639" Type="http://schemas.openxmlformats.org/officeDocument/2006/relationships/hyperlink" Target="https://mom.life/post/67d1f306032de5634f6456df" TargetMode="External"/><Relationship Id="rId1171" Type="http://schemas.openxmlformats.org/officeDocument/2006/relationships/hyperlink" Target="https://mom.life/post/67e3c34d8560a9419801b4d4-na-starshuyu-doch-u-menya-byli" TargetMode="External"/><Relationship Id="rId180" Type="http://schemas.openxmlformats.org/officeDocument/2006/relationships/hyperlink" Target="https://vk.com/wall-196389526_1514625" TargetMode="External"/><Relationship Id="rId278" Type="http://schemas.openxmlformats.org/officeDocument/2006/relationships/hyperlink" Target="https://vk.com/wall-164085873_498295" TargetMode="External"/><Relationship Id="rId401" Type="http://schemas.openxmlformats.org/officeDocument/2006/relationships/hyperlink" Target="https://vk.com/wall-102920083_1490420" TargetMode="External"/><Relationship Id="rId846" Type="http://schemas.openxmlformats.org/officeDocument/2006/relationships/hyperlink" Target="https://irecommend.ru/content/bystro-podnimaet-pokazatel-vitamina-d" TargetMode="External"/><Relationship Id="rId1031" Type="http://schemas.openxmlformats.org/officeDocument/2006/relationships/hyperlink" Target="https://t.me/Medschool35ru/5610" TargetMode="External"/><Relationship Id="rId1129" Type="http://schemas.openxmlformats.org/officeDocument/2006/relationships/hyperlink" Target="https://vk.com/wall-116010319_979320" TargetMode="External"/><Relationship Id="rId485" Type="http://schemas.openxmlformats.org/officeDocument/2006/relationships/hyperlink" Target="https://t.me/urolog_mark/4482?comment=51279" TargetMode="External"/><Relationship Id="rId692" Type="http://schemas.openxmlformats.org/officeDocument/2006/relationships/hyperlink" Target="https://mom.life/post/67d3b2c3267c051a5932eb63-em-vitamin-em-d-11-ya" TargetMode="External"/><Relationship Id="rId706" Type="http://schemas.openxmlformats.org/officeDocument/2006/relationships/hyperlink" Target="https://vk.com/wall-74204231_707527?w=wall-74204231_707527_r708128" TargetMode="External"/><Relationship Id="rId913" Type="http://schemas.openxmlformats.org/officeDocument/2006/relationships/hyperlink" Target="https://mom.life/post/67da2969c9ebaf2a08478b38-posovetuyte-kakie-em-vita" TargetMode="External"/><Relationship Id="rId42" Type="http://schemas.openxmlformats.org/officeDocument/2006/relationships/hyperlink" Target="https://dzen.ru/a/Z8BAwTFJlg1Ah7Gi" TargetMode="External"/><Relationship Id="rId138" Type="http://schemas.openxmlformats.org/officeDocument/2006/relationships/hyperlink" Target="https://vk.com/wall-177452795_131232?w=wall-177452795_131232_r131294" TargetMode="External"/><Relationship Id="rId345" Type="http://schemas.openxmlformats.org/officeDocument/2006/relationships/hyperlink" Target="https://vk.com/wall-29348442_195837" TargetMode="External"/><Relationship Id="rId552" Type="http://schemas.openxmlformats.org/officeDocument/2006/relationships/hyperlink" Target="https://vk.com/wall-71721697_2790206?w=wall-71721697_2790206_r2790457" TargetMode="External"/><Relationship Id="rId997" Type="http://schemas.openxmlformats.org/officeDocument/2006/relationships/hyperlink" Target="https://vk.com/wall-81840381_4018703?w=wall-81840381_4018703_r4019883" TargetMode="External"/><Relationship Id="rId1182" Type="http://schemas.openxmlformats.org/officeDocument/2006/relationships/hyperlink" Target="https://vk.com/wall-148320189_147575?offset=20&amp;w=wall-148320189_147575_r147671" TargetMode="External"/><Relationship Id="rId191" Type="http://schemas.openxmlformats.org/officeDocument/2006/relationships/hyperlink" Target="https://vk.com/wall-93488450_569056?w=wall-93488450_569056_r569170" TargetMode="External"/><Relationship Id="rId205" Type="http://schemas.openxmlformats.org/officeDocument/2006/relationships/hyperlink" Target="https://vk.com/wall-6020082_51107" TargetMode="External"/><Relationship Id="rId412" Type="http://schemas.openxmlformats.org/officeDocument/2006/relationships/hyperlink" Target="https://vk.com/wall-67324133_387138" TargetMode="External"/><Relationship Id="rId857" Type="http://schemas.openxmlformats.org/officeDocument/2006/relationships/hyperlink" Target="https://dzen.ru/a/Z9mljLdbvhFdwbq7" TargetMode="External"/><Relationship Id="rId1042" Type="http://schemas.openxmlformats.org/officeDocument/2006/relationships/hyperlink" Target="https://vk.com/wall-158393246_1577900" TargetMode="External"/><Relationship Id="rId289" Type="http://schemas.openxmlformats.org/officeDocument/2006/relationships/hyperlink" Target="https://vk.com/wall-158881136_979372" TargetMode="External"/><Relationship Id="rId496" Type="http://schemas.openxmlformats.org/officeDocument/2006/relationships/hyperlink" Target="https://vk.com/wall-11050597_13447?w=wall-11050597_13447_r13470" TargetMode="External"/><Relationship Id="rId717" Type="http://schemas.openxmlformats.org/officeDocument/2006/relationships/hyperlink" Target="https://vk.com/wall-117764704_5352641?w=wall-117764704_5352641_r5353432" TargetMode="External"/><Relationship Id="rId924" Type="http://schemas.openxmlformats.org/officeDocument/2006/relationships/hyperlink" Target="https://t.me/alipov_shorts/1162?comment=395903" TargetMode="External"/><Relationship Id="rId53" Type="http://schemas.openxmlformats.org/officeDocument/2006/relationships/hyperlink" Target="https://dzen.ru/a/Z8lh3RNUpnhXUzJ-" TargetMode="External"/><Relationship Id="rId149" Type="http://schemas.openxmlformats.org/officeDocument/2006/relationships/hyperlink" Target="https://vk.com/wall-196360886_1038690" TargetMode="External"/><Relationship Id="rId356" Type="http://schemas.openxmlformats.org/officeDocument/2006/relationships/hyperlink" Target="https://mom.life/post/67c96db11560b91f096f3fe5-podskazhite-horoshie-vitaminy" TargetMode="External"/><Relationship Id="rId563" Type="http://schemas.openxmlformats.org/officeDocument/2006/relationships/hyperlink" Target="https://t.me/rastiisnami/34710?comment=38070" TargetMode="External"/><Relationship Id="rId770" Type="http://schemas.openxmlformats.org/officeDocument/2006/relationships/hyperlink" Target="https://vk.com/wall-186247858_1373140" TargetMode="External"/><Relationship Id="rId1193" Type="http://schemas.openxmlformats.org/officeDocument/2006/relationships/hyperlink" Target="https://vk.com/wall-86403806_2036328" TargetMode="External"/><Relationship Id="rId1207" Type="http://schemas.openxmlformats.org/officeDocument/2006/relationships/hyperlink" Target="https://t.me/doctor_zubareva_tg/11125?comment=24440" TargetMode="External"/><Relationship Id="rId216" Type="http://schemas.openxmlformats.org/officeDocument/2006/relationships/hyperlink" Target="https://vk.com/wall-95891043_2740886" TargetMode="External"/><Relationship Id="rId423" Type="http://schemas.openxmlformats.org/officeDocument/2006/relationships/hyperlink" Target="https://otvet.mail.ru/question/242099082" TargetMode="External"/><Relationship Id="rId868" Type="http://schemas.openxmlformats.org/officeDocument/2006/relationships/hyperlink" Target="https://dzen.ru/a/Z9ljtbdbvhFdq1xr" TargetMode="External"/><Relationship Id="rId1053" Type="http://schemas.openxmlformats.org/officeDocument/2006/relationships/hyperlink" Target="https://vk.com/wall-88977251_25849" TargetMode="External"/><Relationship Id="rId630" Type="http://schemas.openxmlformats.org/officeDocument/2006/relationships/hyperlink" Target="https://otvet.mail.ru/question/242178361" TargetMode="External"/><Relationship Id="rId728" Type="http://schemas.openxmlformats.org/officeDocument/2006/relationships/hyperlink" Target="https://vk.com/wall-54793836_4683391" TargetMode="External"/><Relationship Id="rId935" Type="http://schemas.openxmlformats.org/officeDocument/2006/relationships/hyperlink" Target="https://vk.com/wall-82340293_551071?w=wall-82340293_551071_r551237" TargetMode="External"/><Relationship Id="rId64" Type="http://schemas.openxmlformats.org/officeDocument/2006/relationships/hyperlink" Target="https://www.woman.ru/health/woman-health/thread-vneshnost-problemy-so-zdorovem-id6231185/" TargetMode="External"/><Relationship Id="rId367" Type="http://schemas.openxmlformats.org/officeDocument/2006/relationships/hyperlink" Target="https://t.me/tf_feo/24640" TargetMode="External"/><Relationship Id="rId574" Type="http://schemas.openxmlformats.org/officeDocument/2006/relationships/hyperlink" Target="https://vk.com/wall-59560223_54024?w=wall-59560223_54024_r54038" TargetMode="External"/><Relationship Id="rId1120" Type="http://schemas.openxmlformats.org/officeDocument/2006/relationships/hyperlink" Target="https://www.babyblog.ru/user/verakuzmina1/64069" TargetMode="External"/><Relationship Id="rId227" Type="http://schemas.openxmlformats.org/officeDocument/2006/relationships/hyperlink" Target="https://otvet.mail.ru/answer/2072747870" TargetMode="External"/><Relationship Id="rId781" Type="http://schemas.openxmlformats.org/officeDocument/2006/relationships/hyperlink" Target="https://vk.com/wall-177710119_124553" TargetMode="External"/><Relationship Id="rId879" Type="http://schemas.openxmlformats.org/officeDocument/2006/relationships/hyperlink" Target="https://vk.com/wall-91648792_101780" TargetMode="External"/><Relationship Id="rId434" Type="http://schemas.openxmlformats.org/officeDocument/2006/relationships/hyperlink" Target="https://t.me/immunobee1/3455?comment=326105" TargetMode="External"/><Relationship Id="rId641" Type="http://schemas.openxmlformats.org/officeDocument/2006/relationships/hyperlink" Target="https://mom.life/post/67d273ae18c1e86d9068927b-alerana-em-vitaminy-em-o" TargetMode="External"/><Relationship Id="rId739" Type="http://schemas.openxmlformats.org/officeDocument/2006/relationships/hyperlink" Target="https://t.me/dr_mashkina/2540" TargetMode="External"/><Relationship Id="rId1064" Type="http://schemas.openxmlformats.org/officeDocument/2006/relationships/hyperlink" Target="https://t.me/non_political_news/20841?comment=22438" TargetMode="External"/><Relationship Id="rId280" Type="http://schemas.openxmlformats.org/officeDocument/2006/relationships/hyperlink" Target="https://vk.com/wall-164085873_498295?w=wall-164085873_498295_r498431" TargetMode="External"/><Relationship Id="rId501" Type="http://schemas.openxmlformats.org/officeDocument/2006/relationships/hyperlink" Target="https://vk.com/wall-33519515_2641605" TargetMode="External"/><Relationship Id="rId946" Type="http://schemas.openxmlformats.org/officeDocument/2006/relationships/hyperlink" Target="https://vk.com/wall-187401577_205322?w=wall-187401577_205322_r205360" TargetMode="External"/><Relationship Id="rId1131" Type="http://schemas.openxmlformats.org/officeDocument/2006/relationships/hyperlink" Target="https://vk.com/wall-116010319_979320?w=wall-116010319_979320_r980081" TargetMode="External"/><Relationship Id="rId75" Type="http://schemas.openxmlformats.org/officeDocument/2006/relationships/hyperlink" Target="https://dzen.ru/a/Z9FYIUdjJnQPaOKs" TargetMode="External"/><Relationship Id="rId140" Type="http://schemas.openxmlformats.org/officeDocument/2006/relationships/hyperlink" Target="https://vk.com/wall-135071644_869947?w=wall-135071644_869947_r870050" TargetMode="External"/><Relationship Id="rId378" Type="http://schemas.openxmlformats.org/officeDocument/2006/relationships/hyperlink" Target="https://t.me/moscowachplus/4388?comment=412614" TargetMode="External"/><Relationship Id="rId585" Type="http://schemas.openxmlformats.org/officeDocument/2006/relationships/hyperlink" Target="https://vk.com/wall-206214408_276493" TargetMode="External"/><Relationship Id="rId792" Type="http://schemas.openxmlformats.org/officeDocument/2006/relationships/hyperlink" Target="https://vk.com/wall-73940434_496369?w=wall-73940434_496369_r496449" TargetMode="External"/><Relationship Id="rId806" Type="http://schemas.openxmlformats.org/officeDocument/2006/relationships/hyperlink" Target="https://vk.com/wall-59245446_22845" TargetMode="External"/><Relationship Id="rId6" Type="http://schemas.openxmlformats.org/officeDocument/2006/relationships/hyperlink" Target="https://irecommend.ru/node/10599610" TargetMode="External"/><Relationship Id="rId238" Type="http://schemas.openxmlformats.org/officeDocument/2006/relationships/hyperlink" Target="https://vk.com/wall-137006773_1003049" TargetMode="External"/><Relationship Id="rId445" Type="http://schemas.openxmlformats.org/officeDocument/2006/relationships/hyperlink" Target="https://t.me/doctor_razumnaya/7077" TargetMode="External"/><Relationship Id="rId652" Type="http://schemas.openxmlformats.org/officeDocument/2006/relationships/hyperlink" Target="https://ok.ru/group/56314999537909/topic/160096213239285" TargetMode="External"/><Relationship Id="rId1075" Type="http://schemas.openxmlformats.org/officeDocument/2006/relationships/hyperlink" Target="https://t.me/alipov_shorts/1171?comment=400759" TargetMode="External"/><Relationship Id="rId291" Type="http://schemas.openxmlformats.org/officeDocument/2006/relationships/hyperlink" Target="https://vk.com/wall-157075311_195280" TargetMode="External"/><Relationship Id="rId305" Type="http://schemas.openxmlformats.org/officeDocument/2006/relationships/hyperlink" Target="https://t.me/drmyasnikov/2913?comment=39875" TargetMode="External"/><Relationship Id="rId512" Type="http://schemas.openxmlformats.org/officeDocument/2006/relationships/hyperlink" Target="https://vk.com/wall-22901808_185508?w=wall-22901808_185508_r185510" TargetMode="External"/><Relationship Id="rId957" Type="http://schemas.openxmlformats.org/officeDocument/2006/relationships/hyperlink" Target="https://vk.com/wall-156862914_683494?w=wall-156862914_683494_r683543" TargetMode="External"/><Relationship Id="rId1142" Type="http://schemas.openxmlformats.org/officeDocument/2006/relationships/hyperlink" Target="https://ok.ru/group/57078179758134/topic/157643699271734" TargetMode="External"/><Relationship Id="rId86" Type="http://schemas.openxmlformats.org/officeDocument/2006/relationships/hyperlink" Target="https://www.youtube.com/shorts/LuezDoEhg1M" TargetMode="External"/><Relationship Id="rId151" Type="http://schemas.openxmlformats.org/officeDocument/2006/relationships/hyperlink" Target="https://vk.com/wall-196360886_1038690?w=wall-196360886_1038690_r1038994" TargetMode="External"/><Relationship Id="rId389" Type="http://schemas.openxmlformats.org/officeDocument/2006/relationships/hyperlink" Target="https://t.me/tvc_ru/83058?comment=1276852" TargetMode="External"/><Relationship Id="rId596" Type="http://schemas.openxmlformats.org/officeDocument/2006/relationships/hyperlink" Target="https://vk.com/wall-78115382_171178" TargetMode="External"/><Relationship Id="rId817" Type="http://schemas.openxmlformats.org/officeDocument/2006/relationships/hyperlink" Target="https://www.woman.ru/forum/GoToMessage/?id=98442770" TargetMode="External"/><Relationship Id="rId1002" Type="http://schemas.openxmlformats.org/officeDocument/2006/relationships/hyperlink" Target="https://vk.com/wall-174774397_460147?w=wall-174774397_460147_r460212" TargetMode="External"/><Relationship Id="rId249" Type="http://schemas.openxmlformats.org/officeDocument/2006/relationships/hyperlink" Target="https://vk.com/wall-138386218_23878?w=wall-138386218_23878_r23954" TargetMode="External"/><Relationship Id="rId456" Type="http://schemas.openxmlformats.org/officeDocument/2006/relationships/hyperlink" Target="https://vk.com/wall-146361880_3248375?w=wall-146361880_3248375_r3249969" TargetMode="External"/><Relationship Id="rId663" Type="http://schemas.openxmlformats.org/officeDocument/2006/relationships/hyperlink" Target="https://t.me/spottykit/8377?comment=559420" TargetMode="External"/><Relationship Id="rId870" Type="http://schemas.openxmlformats.org/officeDocument/2006/relationships/hyperlink" Target="https://vk.com/wall-101896776_97282?w=wall-101896776_97282_r97354" TargetMode="External"/><Relationship Id="rId1086" Type="http://schemas.openxmlformats.org/officeDocument/2006/relationships/hyperlink" Target="https://vk.com/wall-172880205_372051" TargetMode="External"/><Relationship Id="rId13" Type="http://schemas.openxmlformats.org/officeDocument/2006/relationships/hyperlink" Target="https://vseotzyvy.ru/item/67519/reviews-fortedetrim-vitamin-d-medana-farma/" TargetMode="External"/><Relationship Id="rId109" Type="http://schemas.openxmlformats.org/officeDocument/2006/relationships/hyperlink" Target="https://vk.com/wall-118474860_5720467?w=wall-118474860_5720467_r5723329" TargetMode="External"/><Relationship Id="rId316" Type="http://schemas.openxmlformats.org/officeDocument/2006/relationships/hyperlink" Target="https://ok.ru/group/58514816499822/topic/157984823352686" TargetMode="External"/><Relationship Id="rId523" Type="http://schemas.openxmlformats.org/officeDocument/2006/relationships/hyperlink" Target="https://vk.com/wall-136860886_596365" TargetMode="External"/><Relationship Id="rId968" Type="http://schemas.openxmlformats.org/officeDocument/2006/relationships/hyperlink" Target="https://t.me/kgavrilovnanews/146508?comment=10631107" TargetMode="External"/><Relationship Id="rId1153" Type="http://schemas.openxmlformats.org/officeDocument/2006/relationships/hyperlink" Target="https://vk.com/wall-92006241_1252614" TargetMode="External"/><Relationship Id="rId97" Type="http://schemas.openxmlformats.org/officeDocument/2006/relationships/hyperlink" Target="https://www.woman.ru/health/diets/thread-zhelanie-pokhudet-na-6-kg-i-otsutstvie-motivatsii-id6228164/" TargetMode="External"/><Relationship Id="rId730" Type="http://schemas.openxmlformats.org/officeDocument/2006/relationships/hyperlink" Target="https://vk.com/wall-166248131_250515" TargetMode="External"/><Relationship Id="rId828" Type="http://schemas.openxmlformats.org/officeDocument/2006/relationships/hyperlink" Target="https://mom.life/post/67d74115420e743e323e9fee-kogda-perestanut-padat-em" TargetMode="External"/><Relationship Id="rId1013" Type="http://schemas.openxmlformats.org/officeDocument/2006/relationships/hyperlink" Target="https://vk.com/wall-179169632_327539" TargetMode="External"/><Relationship Id="rId162" Type="http://schemas.openxmlformats.org/officeDocument/2006/relationships/hyperlink" Target="https://vk.com/wall-8634046_1813935" TargetMode="External"/><Relationship Id="rId467" Type="http://schemas.openxmlformats.org/officeDocument/2006/relationships/hyperlink" Target="https://vk.com/wall-77822465_297184" TargetMode="External"/><Relationship Id="rId1097" Type="http://schemas.openxmlformats.org/officeDocument/2006/relationships/hyperlink" Target="https://vk.com/wall-75157308_784013" TargetMode="External"/><Relationship Id="rId674" Type="http://schemas.openxmlformats.org/officeDocument/2006/relationships/hyperlink" Target="https://t.me/volkovaekaterina2024/575?comment=9182" TargetMode="External"/><Relationship Id="rId881" Type="http://schemas.openxmlformats.org/officeDocument/2006/relationships/hyperlink" Target="https://vk.com/wall-172880205_371433" TargetMode="External"/><Relationship Id="rId979" Type="http://schemas.openxmlformats.org/officeDocument/2006/relationships/hyperlink" Target="https://vk.com/wall-74631162_1229700" TargetMode="External"/><Relationship Id="rId24" Type="http://schemas.openxmlformats.org/officeDocument/2006/relationships/hyperlink" Target="https://market.yandex.ru/product--fortedetrim-kaps/1908216151/reviews?sku=102158187749&amp;sort_by=date&amp;page=1" TargetMode="External"/><Relationship Id="rId327" Type="http://schemas.openxmlformats.org/officeDocument/2006/relationships/hyperlink" Target="https://vk.com/wall-55122354_1405511?w=wall-55122354_1405511_r1405742" TargetMode="External"/><Relationship Id="rId534" Type="http://schemas.openxmlformats.org/officeDocument/2006/relationships/hyperlink" Target="https://vk.com/wall-186247858_1367848?w=wall-186247858_1367848_r1368499" TargetMode="External"/><Relationship Id="rId741" Type="http://schemas.openxmlformats.org/officeDocument/2006/relationships/hyperlink" Target="https://vk.com/wall-127914354_758085?w=wall-127914354_758085_r758142" TargetMode="External"/><Relationship Id="rId839" Type="http://schemas.openxmlformats.org/officeDocument/2006/relationships/hyperlink" Target="https://vk.com/wall-176266147_285439" TargetMode="External"/><Relationship Id="rId1164" Type="http://schemas.openxmlformats.org/officeDocument/2006/relationships/hyperlink" Target="https://otvet.mail.ru/answer/2074206582" TargetMode="External"/><Relationship Id="rId173" Type="http://schemas.openxmlformats.org/officeDocument/2006/relationships/hyperlink" Target="https://t.me/Lenaprokosmetiku/6224" TargetMode="External"/><Relationship Id="rId380" Type="http://schemas.openxmlformats.org/officeDocument/2006/relationships/hyperlink" Target="https://vk.com/wall-41380279_865172?w=wall-41380279_865172_r865246" TargetMode="External"/><Relationship Id="rId601" Type="http://schemas.openxmlformats.org/officeDocument/2006/relationships/hyperlink" Target="https://t.me/oksanarim1/14610?comment=62990" TargetMode="External"/><Relationship Id="rId1024" Type="http://schemas.openxmlformats.org/officeDocument/2006/relationships/hyperlink" Target="https://dzen.ru/a/Z-DTJ24ICH43y-5o" TargetMode="External"/><Relationship Id="rId240" Type="http://schemas.openxmlformats.org/officeDocument/2006/relationships/hyperlink" Target="https://otvet.mail.ru/question/242047705" TargetMode="External"/><Relationship Id="rId478" Type="http://schemas.openxmlformats.org/officeDocument/2006/relationships/hyperlink" Target="https://otvet.mail.ru/question/242137747" TargetMode="External"/><Relationship Id="rId685" Type="http://schemas.openxmlformats.org/officeDocument/2006/relationships/hyperlink" Target="https://dzen.ru/a/Z9KaCUdjJnQPzalZ" TargetMode="External"/><Relationship Id="rId892" Type="http://schemas.openxmlformats.org/officeDocument/2006/relationships/hyperlink" Target="https://vk.com/wall-98065365_71909" TargetMode="External"/><Relationship Id="rId906" Type="http://schemas.openxmlformats.org/officeDocument/2006/relationships/hyperlink" Target="https://vk.com/wall-179684605_325211" TargetMode="External"/><Relationship Id="rId35" Type="http://schemas.openxmlformats.org/officeDocument/2006/relationships/hyperlink" Target="https://spb.uteka.ru/vitaminy/vitaminnye-preparaty/fortedetrim/reviews/" TargetMode="External"/><Relationship Id="rId100" Type="http://schemas.openxmlformats.org/officeDocument/2006/relationships/hyperlink" Target="https://www.woman.ru/forum/GoToMessage/?id=98258831" TargetMode="External"/><Relationship Id="rId338" Type="http://schemas.openxmlformats.org/officeDocument/2006/relationships/hyperlink" Target="https://vk.com/wall-53625211_4217943?w=wall-53625211_4217943_r4218555" TargetMode="External"/><Relationship Id="rId545" Type="http://schemas.openxmlformats.org/officeDocument/2006/relationships/hyperlink" Target="https://t.me/doctor_zubareva/3354?comment=217934" TargetMode="External"/><Relationship Id="rId752" Type="http://schemas.openxmlformats.org/officeDocument/2006/relationships/hyperlink" Target="https://vk.com/wall-33519515_2645499?w=wall-33519515_2645499_r2646496" TargetMode="External"/><Relationship Id="rId1175" Type="http://schemas.openxmlformats.org/officeDocument/2006/relationships/hyperlink" Target="https://mom.life/post/67e3b689aa90e23d240d4744-sil-ni-na-chto-net-ves-den" TargetMode="External"/><Relationship Id="rId184" Type="http://schemas.openxmlformats.org/officeDocument/2006/relationships/hyperlink" Target="https://vk.com/wall-61615199_724720" TargetMode="External"/><Relationship Id="rId391" Type="http://schemas.openxmlformats.org/officeDocument/2006/relationships/hyperlink" Target="https://vk.com/wall-224407690_33041?w=wall-224407690_33041_r33169" TargetMode="External"/><Relationship Id="rId405" Type="http://schemas.openxmlformats.org/officeDocument/2006/relationships/hyperlink" Target="https://vk.com/wall-61256567_825395" TargetMode="External"/><Relationship Id="rId612" Type="http://schemas.openxmlformats.org/officeDocument/2006/relationships/hyperlink" Target="https://vk.com/wall-33519515_2643423?w=wall-33519515_2643423_r2643736" TargetMode="External"/><Relationship Id="rId1035" Type="http://schemas.openxmlformats.org/officeDocument/2006/relationships/hyperlink" Target="https://vk.com/wall-163661733_420901" TargetMode="External"/><Relationship Id="rId251" Type="http://schemas.openxmlformats.org/officeDocument/2006/relationships/hyperlink" Target="https://vk.com/wall-186247858_1362857?w=wall-186247858_1362857_r1363869" TargetMode="External"/><Relationship Id="rId489" Type="http://schemas.openxmlformats.org/officeDocument/2006/relationships/hyperlink" Target="https://vk.com/wall-75507609_49265?w=wall-75507609_49265_r49366" TargetMode="External"/><Relationship Id="rId696" Type="http://schemas.openxmlformats.org/officeDocument/2006/relationships/hyperlink" Target="https://mom.life/post/67d34f99a8eaac2ecd554b30-interesno-esli-kurs-em-vi" TargetMode="External"/><Relationship Id="rId917" Type="http://schemas.openxmlformats.org/officeDocument/2006/relationships/hyperlink" Target="https://vk.com/wall-58343385_8564807?offset=20&amp;w=wall-58343385_8564807_r8565534" TargetMode="External"/><Relationship Id="rId1102" Type="http://schemas.openxmlformats.org/officeDocument/2006/relationships/hyperlink" Target="https://vk.com/wall-201463247_8322?w=wall-201463247_8322_r8325" TargetMode="External"/><Relationship Id="rId46" Type="http://schemas.openxmlformats.org/officeDocument/2006/relationships/hyperlink" Target="https://dzen.ru/a/Z8O8yjFJlg1AkjDc" TargetMode="External"/><Relationship Id="rId349" Type="http://schemas.openxmlformats.org/officeDocument/2006/relationships/hyperlink" Target="https://otvet.mail.ru/question/242077937" TargetMode="External"/><Relationship Id="rId556" Type="http://schemas.openxmlformats.org/officeDocument/2006/relationships/hyperlink" Target="https://mom.life/post/67cf521e08d1793acb0eb3c5" TargetMode="External"/><Relationship Id="rId763" Type="http://schemas.openxmlformats.org/officeDocument/2006/relationships/hyperlink" Target="https://vk.com/wall-150079080_1081058" TargetMode="External"/><Relationship Id="rId1186" Type="http://schemas.openxmlformats.org/officeDocument/2006/relationships/hyperlink" Target="https://vk.com/wall-105467761_746720?offset=20&amp;w=wall-105467761_746720_r746918" TargetMode="External"/><Relationship Id="rId111" Type="http://schemas.openxmlformats.org/officeDocument/2006/relationships/hyperlink" Target="https://vk.com/wall-60934371_1572703?w=wall-60934371_1572703_r1573245" TargetMode="External"/><Relationship Id="rId195" Type="http://schemas.openxmlformats.org/officeDocument/2006/relationships/hyperlink" Target="https://vk.com/wall-111246338_2586990?w=wall-111246338_2586990_r2587130" TargetMode="External"/><Relationship Id="rId209" Type="http://schemas.openxmlformats.org/officeDocument/2006/relationships/hyperlink" Target="https://vk.com/wall-185590164_738479?w=wall-185590164_738479_r739776" TargetMode="External"/><Relationship Id="rId416" Type="http://schemas.openxmlformats.org/officeDocument/2006/relationships/hyperlink" Target="https://vk.com/wall-201383364_9577" TargetMode="External"/><Relationship Id="rId970" Type="http://schemas.openxmlformats.org/officeDocument/2006/relationships/hyperlink" Target="https://mom.life/post/67d9bc9464a02b294402b84d-cherez-skolko-posle-rodov-u" TargetMode="External"/><Relationship Id="rId1046" Type="http://schemas.openxmlformats.org/officeDocument/2006/relationships/hyperlink" Target="https://vk.com/wall-33519515_2650147" TargetMode="External"/><Relationship Id="rId623" Type="http://schemas.openxmlformats.org/officeDocument/2006/relationships/hyperlink" Target="https://vk.com/wall-112011819_2105898?w=wall-112011819_2105898_r2109720" TargetMode="External"/><Relationship Id="rId830" Type="http://schemas.openxmlformats.org/officeDocument/2006/relationships/hyperlink" Target="https://mom.life/post/67d725a81711eb30c4398973-chet-ya-ne-pomnyu-s-3go-mesya" TargetMode="External"/><Relationship Id="rId928" Type="http://schemas.openxmlformats.org/officeDocument/2006/relationships/hyperlink" Target="https://ok.ru/kpru/topic/157069293963456" TargetMode="External"/><Relationship Id="rId57" Type="http://schemas.openxmlformats.org/officeDocument/2006/relationships/hyperlink" Target="https://www.woman.ru/forum/GoToMessage/?id=98315123" TargetMode="External"/><Relationship Id="rId262" Type="http://schemas.openxmlformats.org/officeDocument/2006/relationships/hyperlink" Target="https://vk.com/wall-131081771_1840559?w=wall-131081771_1840559_r1840759" TargetMode="External"/><Relationship Id="rId567" Type="http://schemas.openxmlformats.org/officeDocument/2006/relationships/hyperlink" Target="https://vk.com/wall-201577524_7884" TargetMode="External"/><Relationship Id="rId1113" Type="http://schemas.openxmlformats.org/officeDocument/2006/relationships/hyperlink" Target="https://otvet.mail.ru/question/242339257" TargetMode="External"/><Relationship Id="rId1197" Type="http://schemas.openxmlformats.org/officeDocument/2006/relationships/hyperlink" Target="https://vk.com/wall-12670685_321227?w=wall-12670685_321227_r321316" TargetMode="External"/><Relationship Id="rId122" Type="http://schemas.openxmlformats.org/officeDocument/2006/relationships/hyperlink" Target="https://dzen.ru/a/Z8Q1fDFJlg1AskT-" TargetMode="External"/><Relationship Id="rId774" Type="http://schemas.openxmlformats.org/officeDocument/2006/relationships/hyperlink" Target="https://t.me/doctor_lazareva/1867?comment=4350" TargetMode="External"/><Relationship Id="rId981" Type="http://schemas.openxmlformats.org/officeDocument/2006/relationships/hyperlink" Target="https://vk.com/wall-175073617_330582?w=wall-175073617_330582_r330744" TargetMode="External"/><Relationship Id="rId1057" Type="http://schemas.openxmlformats.org/officeDocument/2006/relationships/hyperlink" Target="https://vk.com/wall-158171481_444345" TargetMode="External"/><Relationship Id="rId427" Type="http://schemas.openxmlformats.org/officeDocument/2006/relationships/hyperlink" Target="https://mom.life/post/67c9ea91d1d6370d380ff8e6-em-podskazhite-em-v-kaku" TargetMode="External"/><Relationship Id="rId634" Type="http://schemas.openxmlformats.org/officeDocument/2006/relationships/hyperlink" Target="https://www.woman.ru/health/woman-health/thread-vosstanovlenie-posle-zamershey-i-chistki-bez-kontratseptivov-id6232490/" TargetMode="External"/><Relationship Id="rId841" Type="http://schemas.openxmlformats.org/officeDocument/2006/relationships/hyperlink" Target="https://vk.com/wall-186247858_1373140?reply=1374532&amp;thread=1373341&amp;w=wall-186247858_1373140_r1374532" TargetMode="External"/><Relationship Id="rId273" Type="http://schemas.openxmlformats.org/officeDocument/2006/relationships/hyperlink" Target="https://vk.com/wall-135482876_800882" TargetMode="External"/><Relationship Id="rId480" Type="http://schemas.openxmlformats.org/officeDocument/2006/relationships/hyperlink" Target="https://otvet.mail.ru/question/242125756" TargetMode="External"/><Relationship Id="rId701" Type="http://schemas.openxmlformats.org/officeDocument/2006/relationships/hyperlink" Target="https://vk.com/wall-63677641_236365" TargetMode="External"/><Relationship Id="rId939" Type="http://schemas.openxmlformats.org/officeDocument/2006/relationships/hyperlink" Target="https://t.me/mdmamat24/30893" TargetMode="External"/><Relationship Id="rId1124" Type="http://schemas.openxmlformats.org/officeDocument/2006/relationships/hyperlink" Target="https://otvet.mail.ru/answer/2074112292" TargetMode="External"/><Relationship Id="rId68" Type="http://schemas.openxmlformats.org/officeDocument/2006/relationships/hyperlink" Target="https://otzovik.com/review_17135938.html" TargetMode="External"/><Relationship Id="rId133" Type="http://schemas.openxmlformats.org/officeDocument/2006/relationships/hyperlink" Target="https://vk.com/wall-186247858_1361582" TargetMode="External"/><Relationship Id="rId340" Type="http://schemas.openxmlformats.org/officeDocument/2006/relationships/hyperlink" Target="https://vk.com/wall-61067996_1884473" TargetMode="External"/><Relationship Id="rId578" Type="http://schemas.openxmlformats.org/officeDocument/2006/relationships/hyperlink" Target="https://vk.com/wall-137006773_1003524?w=wall-137006773_1003524_r1003544" TargetMode="External"/><Relationship Id="rId785" Type="http://schemas.openxmlformats.org/officeDocument/2006/relationships/hyperlink" Target="https://vk.com/wall-8634046_1817279" TargetMode="External"/><Relationship Id="rId992" Type="http://schemas.openxmlformats.org/officeDocument/2006/relationships/hyperlink" Target="https://vk.com/wall-134980443_426182" TargetMode="External"/><Relationship Id="rId200" Type="http://schemas.openxmlformats.org/officeDocument/2006/relationships/hyperlink" Target="https://vk.com/wall-55122354_1404826" TargetMode="External"/><Relationship Id="rId438" Type="http://schemas.openxmlformats.org/officeDocument/2006/relationships/hyperlink" Target="https://t.me/solovoolga/181?comment=443" TargetMode="External"/><Relationship Id="rId645" Type="http://schemas.openxmlformats.org/officeDocument/2006/relationships/hyperlink" Target="https://mom.life/post/67d248190b56fe4a6819a5e1-cherez-3-mesyaca-posle-rodov" TargetMode="External"/><Relationship Id="rId852" Type="http://schemas.openxmlformats.org/officeDocument/2006/relationships/hyperlink" Target="https://t.me/nutritional_couch_igor/1877" TargetMode="External"/><Relationship Id="rId1068" Type="http://schemas.openxmlformats.org/officeDocument/2006/relationships/hyperlink" Target="https://vk.com/wall-211992940_1849?reply=1850&amp;w=wall-211992940_1849_r1857" TargetMode="External"/><Relationship Id="rId284" Type="http://schemas.openxmlformats.org/officeDocument/2006/relationships/hyperlink" Target="https://vk.com/wall-157771437_750792" TargetMode="External"/><Relationship Id="rId491" Type="http://schemas.openxmlformats.org/officeDocument/2006/relationships/hyperlink" Target="https://vk.com/wall-78115382_171171?w=wall-78115382_171171_r171179" TargetMode="External"/><Relationship Id="rId505" Type="http://schemas.openxmlformats.org/officeDocument/2006/relationships/hyperlink" Target="https://vk.com/wall-201383714_8183?w=wall-201383714_8183_r8191" TargetMode="External"/><Relationship Id="rId712" Type="http://schemas.openxmlformats.org/officeDocument/2006/relationships/hyperlink" Target="https://vk.com/wall-118889096_361853?w=wall-118889096_361853_r362204" TargetMode="External"/><Relationship Id="rId1135" Type="http://schemas.openxmlformats.org/officeDocument/2006/relationships/hyperlink" Target="https://t.me/alla_bty/8508" TargetMode="External"/><Relationship Id="rId79" Type="http://schemas.openxmlformats.org/officeDocument/2006/relationships/hyperlink" Target="https://dzen.ru/a/Z-I5TgoNDw3B9XGX" TargetMode="External"/><Relationship Id="rId144" Type="http://schemas.openxmlformats.org/officeDocument/2006/relationships/hyperlink" Target="https://vk.com/wall-133577465_1404994" TargetMode="External"/><Relationship Id="rId589" Type="http://schemas.openxmlformats.org/officeDocument/2006/relationships/hyperlink" Target="https://mom.life/post/67d124119ecc3741e17fff1d-posovetuyte-chto-nibud-ot-v" TargetMode="External"/><Relationship Id="rId796" Type="http://schemas.openxmlformats.org/officeDocument/2006/relationships/hyperlink" Target="https://vk.com/wall-150909441_168215" TargetMode="External"/><Relationship Id="rId1202" Type="http://schemas.openxmlformats.org/officeDocument/2006/relationships/hyperlink" Target="https://vk.com/wall-88354188_802963" TargetMode="External"/><Relationship Id="rId351" Type="http://schemas.openxmlformats.org/officeDocument/2006/relationships/hyperlink" Target="https://otvet.mail.ru/question/242091486" TargetMode="External"/><Relationship Id="rId449" Type="http://schemas.openxmlformats.org/officeDocument/2006/relationships/hyperlink" Target="https://vk.com/wall-131852187_665626?offset=20&amp;w=wall-131852187_665626_r666885" TargetMode="External"/><Relationship Id="rId656" Type="http://schemas.openxmlformats.org/officeDocument/2006/relationships/hyperlink" Target="https://forum.baby.ru/blogs/post/2629445648-2626777040/" TargetMode="External"/><Relationship Id="rId863" Type="http://schemas.openxmlformats.org/officeDocument/2006/relationships/hyperlink" Target="https://vk.com/wall-115502159_311866?w=wall-115502159_311866_r311935" TargetMode="External"/><Relationship Id="rId1079" Type="http://schemas.openxmlformats.org/officeDocument/2006/relationships/hyperlink" Target="https://vk.com/wall341255407_16853" TargetMode="External"/><Relationship Id="rId211" Type="http://schemas.openxmlformats.org/officeDocument/2006/relationships/hyperlink" Target="https://vk.com/wall-48067990_2001182" TargetMode="External"/><Relationship Id="rId295" Type="http://schemas.openxmlformats.org/officeDocument/2006/relationships/hyperlink" Target="https://vk.com/wall-150799508_135470" TargetMode="External"/><Relationship Id="rId309" Type="http://schemas.openxmlformats.org/officeDocument/2006/relationships/hyperlink" Target="https://vk.com/wall-185478214_10631?w=wall-185478214_10631_r10641" TargetMode="External"/><Relationship Id="rId516" Type="http://schemas.openxmlformats.org/officeDocument/2006/relationships/hyperlink" Target="https://vk.com/wall-112011819_2104747?w=wall-112011819_2104747_r2105225" TargetMode="External"/><Relationship Id="rId1146" Type="http://schemas.openxmlformats.org/officeDocument/2006/relationships/hyperlink" Target="https://vk.com/wall-189676241_3904?w=wall-189676241_3904_r3918" TargetMode="External"/><Relationship Id="rId723" Type="http://schemas.openxmlformats.org/officeDocument/2006/relationships/hyperlink" Target="https://dzen.ru/a/Z9LsMcmOLgPgOBus" TargetMode="External"/><Relationship Id="rId930" Type="http://schemas.openxmlformats.org/officeDocument/2006/relationships/hyperlink" Target="https://ok.ru/group/53845432402017/topic/156809242719073" TargetMode="External"/><Relationship Id="rId1006" Type="http://schemas.openxmlformats.org/officeDocument/2006/relationships/hyperlink" Target="https://forum.baby.ru/blogs/post/2629636830-2605922974/" TargetMode="External"/><Relationship Id="rId155" Type="http://schemas.openxmlformats.org/officeDocument/2006/relationships/hyperlink" Target="https://vk.com/wall-180165793_73749?w=wall-180165793_73749_r73771" TargetMode="External"/><Relationship Id="rId362" Type="http://schemas.openxmlformats.org/officeDocument/2006/relationships/hyperlink" Target="https://mom.life/post/67c95d7cbc906144f862090b-em-volosy-em-lezut-kloka" TargetMode="External"/><Relationship Id="rId222" Type="http://schemas.openxmlformats.org/officeDocument/2006/relationships/hyperlink" Target="https://otvet.mail.ru/question/242073371" TargetMode="External"/><Relationship Id="rId667" Type="http://schemas.openxmlformats.org/officeDocument/2006/relationships/hyperlink" Target="https://vk.com/wall-58073616_1043901?w=wall-58073616_1043901_r1044023" TargetMode="External"/><Relationship Id="rId874" Type="http://schemas.openxmlformats.org/officeDocument/2006/relationships/hyperlink" Target="https://vk.com/wall-159814451_27246?w=wall-159814451_27246_r27312" TargetMode="External"/><Relationship Id="rId17" Type="http://schemas.openxmlformats.org/officeDocument/2006/relationships/hyperlink" Target="https://market.yandex.ru/product--fortedetrim-kaps/1908216151/reviews?uniqueId=148482831&amp;sku=102158194737&amp;offerId=hss4fyOpZa_QiRLDX4JLww" TargetMode="External"/><Relationship Id="rId527" Type="http://schemas.openxmlformats.org/officeDocument/2006/relationships/hyperlink" Target="https://vk.com/wall-110697460_441317?w=wall-110697460_441317_r441403" TargetMode="External"/><Relationship Id="rId734" Type="http://schemas.openxmlformats.org/officeDocument/2006/relationships/hyperlink" Target="https://vk.com/wall-33519515_2645486" TargetMode="External"/><Relationship Id="rId941" Type="http://schemas.openxmlformats.org/officeDocument/2006/relationships/hyperlink" Target="https://t.me/vasha_orlovadasha/1628" TargetMode="External"/><Relationship Id="rId1157" Type="http://schemas.openxmlformats.org/officeDocument/2006/relationships/hyperlink" Target="https://forum.baby.ru/blogs/post/2629710670-2620097930/" TargetMode="External"/><Relationship Id="rId70" Type="http://schemas.openxmlformats.org/officeDocument/2006/relationships/hyperlink" Target="https://forum.baby.ru/blogs/post/2629417994-306207770/" TargetMode="External"/><Relationship Id="rId166" Type="http://schemas.openxmlformats.org/officeDocument/2006/relationships/hyperlink" Target="https://vk.com/wall-73506807_782290" TargetMode="External"/><Relationship Id="rId373" Type="http://schemas.openxmlformats.org/officeDocument/2006/relationships/hyperlink" Target="https://ok.ru/group/57299747340398/topic/157987916455278" TargetMode="External"/><Relationship Id="rId580" Type="http://schemas.openxmlformats.org/officeDocument/2006/relationships/hyperlink" Target="https://vk.com/wall-189428574_8492?w=wall-189428574_8492_r8497" TargetMode="External"/><Relationship Id="rId801" Type="http://schemas.openxmlformats.org/officeDocument/2006/relationships/hyperlink" Target="https://vk.com/wall-121964063_1813747" TargetMode="External"/><Relationship Id="rId1017" Type="http://schemas.openxmlformats.org/officeDocument/2006/relationships/hyperlink" Target="https://vk.com/wall-193354828_27596" TargetMode="External"/><Relationship Id="rId1" Type="http://schemas.openxmlformats.org/officeDocument/2006/relationships/hyperlink" Target="https://otzovik.com/reviews/fortedetrim/" TargetMode="External"/><Relationship Id="rId233" Type="http://schemas.openxmlformats.org/officeDocument/2006/relationships/hyperlink" Target="https://vk.com/wall-75359956_375266?w=wall-75359956_375266_r375305" TargetMode="External"/><Relationship Id="rId440" Type="http://schemas.openxmlformats.org/officeDocument/2006/relationships/hyperlink" Target="https://vk.com/wall-11473515_2218354?w=wall-11473515_2218354_r2218429" TargetMode="External"/><Relationship Id="rId678" Type="http://schemas.openxmlformats.org/officeDocument/2006/relationships/hyperlink" Target="https://vk.com/wall-60477094_1628515" TargetMode="External"/><Relationship Id="rId885" Type="http://schemas.openxmlformats.org/officeDocument/2006/relationships/hyperlink" Target="https://vk.com/wall-101896776_97282" TargetMode="External"/><Relationship Id="rId1070" Type="http://schemas.openxmlformats.org/officeDocument/2006/relationships/hyperlink" Target="https://pikabu.ru/story/mne_40_ya_odinokaya_zhirnaya_i_skuchnaya_alkogolichka_s_dolgami_i_depressiey_12529450?cid=345820291" TargetMode="External"/><Relationship Id="rId28" Type="http://schemas.openxmlformats.org/officeDocument/2006/relationships/hyperlink" Target="https://goodapteka.ru/fortedetrim-kapsuly-20000me-30-687761/reviews/" TargetMode="External"/><Relationship Id="rId300" Type="http://schemas.openxmlformats.org/officeDocument/2006/relationships/hyperlink" Target="https://vk.com/wall-180847_625769" TargetMode="External"/><Relationship Id="rId538" Type="http://schemas.openxmlformats.org/officeDocument/2006/relationships/hyperlink" Target="https://mom.life/post/67cf48ac586cba75255e668b-ot-vypadeniya-em-volos-em" TargetMode="External"/><Relationship Id="rId745" Type="http://schemas.openxmlformats.org/officeDocument/2006/relationships/hyperlink" Target="https://ok.ru/group/53006944502002/topic/157953106886130" TargetMode="External"/><Relationship Id="rId952" Type="http://schemas.openxmlformats.org/officeDocument/2006/relationships/hyperlink" Target="https://vk.com/wall-170350216_265412?w=wall-170350216_265412_r265601" TargetMode="External"/><Relationship Id="rId1168" Type="http://schemas.openxmlformats.org/officeDocument/2006/relationships/hyperlink" Target="https://vk.com/wall-65234200_927347?w=wall-65234200_927347_r927425" TargetMode="External"/><Relationship Id="rId81" Type="http://schemas.openxmlformats.org/officeDocument/2006/relationships/hyperlink" Target="https://vk.com/wall-155386267_1568701?offset=40&amp;w=wall-155386267_1568701_r1569139" TargetMode="External"/><Relationship Id="rId177" Type="http://schemas.openxmlformats.org/officeDocument/2006/relationships/hyperlink" Target="https://t.me/anonimiki_mamochek/4685?comment=55624" TargetMode="External"/><Relationship Id="rId384" Type="http://schemas.openxmlformats.org/officeDocument/2006/relationships/hyperlink" Target="https://vk.com/wall-195015308_924190?offset=80&amp;w=wall-195015308_924190_r924479" TargetMode="External"/><Relationship Id="rId591" Type="http://schemas.openxmlformats.org/officeDocument/2006/relationships/hyperlink" Target="https://mom.life/post/67d1060dbbd5dd3e250e8320-kto-stalkivalsya-s-vypadenie" TargetMode="External"/><Relationship Id="rId605" Type="http://schemas.openxmlformats.org/officeDocument/2006/relationships/hyperlink" Target="https://vk.com/wall-211427652_14666?offset=20&amp;t2fs=bd3129cc614c4bbe4c_2&amp;w=wall-211427652_14666_r14705" TargetMode="External"/><Relationship Id="rId812" Type="http://schemas.openxmlformats.org/officeDocument/2006/relationships/hyperlink" Target="https://otvet.mail.ru/question/242229255" TargetMode="External"/><Relationship Id="rId1028" Type="http://schemas.openxmlformats.org/officeDocument/2006/relationships/hyperlink" Target="https://vk.com/wall-33519515_2650941?w=wall-33519515_2650941_r2651266" TargetMode="External"/><Relationship Id="rId244" Type="http://schemas.openxmlformats.org/officeDocument/2006/relationships/hyperlink" Target="https://vk.com/wall-74204231_696382" TargetMode="External"/><Relationship Id="rId689" Type="http://schemas.openxmlformats.org/officeDocument/2006/relationships/hyperlink" Target="https://mom.life/post/67d3c0b73e93d80d1565c740-devochki-posovetuyte-pozhal" TargetMode="External"/><Relationship Id="rId896" Type="http://schemas.openxmlformats.org/officeDocument/2006/relationships/hyperlink" Target="https://vk.com/wall-14909407_209380" TargetMode="External"/><Relationship Id="rId1081" Type="http://schemas.openxmlformats.org/officeDocument/2006/relationships/hyperlink" Target="https://vk.com/wall341255407_16853?w=wall341255407_16853_r16879" TargetMode="External"/><Relationship Id="rId39" Type="http://schemas.openxmlformats.org/officeDocument/2006/relationships/hyperlink" Target="https://nfapteka.ru/moskva/catalog/zabolevaniya/osteoporoz/vitaminy-gruppy-d/fortedetrim-kaps-10000-me-30-503783.html" TargetMode="External"/><Relationship Id="rId451" Type="http://schemas.openxmlformats.org/officeDocument/2006/relationships/hyperlink" Target="https://vk.com/wall-196389526_1520159?w=wall-196389526_1520159_r1521129" TargetMode="External"/><Relationship Id="rId549" Type="http://schemas.openxmlformats.org/officeDocument/2006/relationships/hyperlink" Target="https://vk.com/wall-117569377_81923?w=wall-117569377_81923_r81952" TargetMode="External"/><Relationship Id="rId756" Type="http://schemas.openxmlformats.org/officeDocument/2006/relationships/hyperlink" Target="https://vk.com/wall-61615199_726063" TargetMode="External"/><Relationship Id="rId1179" Type="http://schemas.openxmlformats.org/officeDocument/2006/relationships/hyperlink" Target="https://dzen.ru/a/Z-OEZCyMCHXQsCQB" TargetMode="External"/><Relationship Id="rId104" Type="http://schemas.openxmlformats.org/officeDocument/2006/relationships/hyperlink" Target="https://vk.com/wall-56255679_3020571" TargetMode="External"/><Relationship Id="rId188" Type="http://schemas.openxmlformats.org/officeDocument/2006/relationships/hyperlink" Target="https://vk.com/wall-40740411_2853924" TargetMode="External"/><Relationship Id="rId311" Type="http://schemas.openxmlformats.org/officeDocument/2006/relationships/hyperlink" Target="https://t.me/sivkovayana/6319" TargetMode="External"/><Relationship Id="rId395" Type="http://schemas.openxmlformats.org/officeDocument/2006/relationships/hyperlink" Target="https://t.me/takpobedimsvz/5806" TargetMode="External"/><Relationship Id="rId409" Type="http://schemas.openxmlformats.org/officeDocument/2006/relationships/hyperlink" Target="https://vk.com/wall-210659891_52371" TargetMode="External"/><Relationship Id="rId963" Type="http://schemas.openxmlformats.org/officeDocument/2006/relationships/hyperlink" Target="https://mom.life/post/67dbb58d2a9a652a324c21fa-pyu-em-vitaminy-em-tolk" TargetMode="External"/><Relationship Id="rId1039" Type="http://schemas.openxmlformats.org/officeDocument/2006/relationships/hyperlink" Target="https://vk.com/wall-157771437_753535" TargetMode="External"/><Relationship Id="rId92" Type="http://schemas.openxmlformats.org/officeDocument/2006/relationships/hyperlink" Target="https://dzen.ru/a/Z8QJFzFJlg1ApTtq" TargetMode="External"/><Relationship Id="rId616" Type="http://schemas.openxmlformats.org/officeDocument/2006/relationships/hyperlink" Target="https://vk.com/wall-169660220_98772" TargetMode="External"/><Relationship Id="rId823" Type="http://schemas.openxmlformats.org/officeDocument/2006/relationships/hyperlink" Target="https://mom.life/post/67d81a448e247c555224e289-stresss-nachali-em-vypadat" TargetMode="External"/><Relationship Id="rId255" Type="http://schemas.openxmlformats.org/officeDocument/2006/relationships/hyperlink" Target="https://vk.com/wall-134449726_11423532" TargetMode="External"/><Relationship Id="rId462" Type="http://schemas.openxmlformats.org/officeDocument/2006/relationships/hyperlink" Target="https://vk.com/wall-157714379_888631?w=wall-157714379_888631_r888846" TargetMode="External"/><Relationship Id="rId1092" Type="http://schemas.openxmlformats.org/officeDocument/2006/relationships/hyperlink" Target="https://vk.com/wall-102968436_1557035?w=wall-102968436_1557035_r1557375" TargetMode="External"/><Relationship Id="rId1106" Type="http://schemas.openxmlformats.org/officeDocument/2006/relationships/hyperlink" Target="https://mom.life/post/67e27a956bfdaf01011f73da-devochki-a-deficit-em-vita" TargetMode="External"/><Relationship Id="rId115" Type="http://schemas.openxmlformats.org/officeDocument/2006/relationships/hyperlink" Target="https://vk.com/wall-146414683_2728981?w=wall-146414683_2728981_r2729308" TargetMode="External"/><Relationship Id="rId322" Type="http://schemas.openxmlformats.org/officeDocument/2006/relationships/hyperlink" Target="https://vk.com/wall-130355317_80987" TargetMode="External"/><Relationship Id="rId767" Type="http://schemas.openxmlformats.org/officeDocument/2006/relationships/hyperlink" Target="https://vk.com/wall-80494791_478012?w=wall-80494791_478012_r478025" TargetMode="External"/><Relationship Id="rId974" Type="http://schemas.openxmlformats.org/officeDocument/2006/relationships/hyperlink" Target="https://vk.com/id874188540" TargetMode="External"/><Relationship Id="rId199" Type="http://schemas.openxmlformats.org/officeDocument/2006/relationships/hyperlink" Target="https://ok.ru/group/53006944502002/topic/157924594007538" TargetMode="External"/><Relationship Id="rId627" Type="http://schemas.openxmlformats.org/officeDocument/2006/relationships/hyperlink" Target="https://vk.com/wall-87839858_169248?w=wall-87839858_169248_r169295" TargetMode="External"/><Relationship Id="rId834" Type="http://schemas.openxmlformats.org/officeDocument/2006/relationships/hyperlink" Target="https://mom.life/post/67d8fcc4c53d593c2300ae07-vsem-privet-planiruyu-svoyu" TargetMode="External"/><Relationship Id="rId266" Type="http://schemas.openxmlformats.org/officeDocument/2006/relationships/hyperlink" Target="https://vk.com/wall-202115052_1139" TargetMode="External"/><Relationship Id="rId473" Type="http://schemas.openxmlformats.org/officeDocument/2006/relationships/hyperlink" Target="https://vk.com/wall-118474860_5730928?w=wall-118474860_5730928_r5731829" TargetMode="External"/><Relationship Id="rId680" Type="http://schemas.openxmlformats.org/officeDocument/2006/relationships/hyperlink" Target="https://vk.com/wall-60477094_1628515?w=wall-60477094_1628515_r1628955" TargetMode="External"/><Relationship Id="rId901" Type="http://schemas.openxmlformats.org/officeDocument/2006/relationships/hyperlink" Target="https://vk.com/wall-126883252_356840?w=wall-126883252_356840_r356930" TargetMode="External"/><Relationship Id="rId1117" Type="http://schemas.openxmlformats.org/officeDocument/2006/relationships/hyperlink" Target="https://mom.life/post/67e2170b0e3703635365c667-volosopad-i-tak-n" TargetMode="External"/><Relationship Id="rId30" Type="http://schemas.openxmlformats.org/officeDocument/2006/relationships/hyperlink" Target="https://megapteka.ru/vidnoe/catalog/vitaminy-i-mikroelementy-49/fortedetrim-50000me-10-4658878" TargetMode="External"/><Relationship Id="rId126" Type="http://schemas.openxmlformats.org/officeDocument/2006/relationships/hyperlink" Target="https://t.me/kgavrilovnanews/143348?comment=10467226" TargetMode="External"/><Relationship Id="rId333" Type="http://schemas.openxmlformats.org/officeDocument/2006/relationships/hyperlink" Target="https://vk.com/wall-74212658_384854" TargetMode="External"/><Relationship Id="rId540" Type="http://schemas.openxmlformats.org/officeDocument/2006/relationships/hyperlink" Target="https://mom.life/post/67cf19c080b05012263e5298-damy-uzhasno-vypadayut-em-v" TargetMode="External"/><Relationship Id="rId778" Type="http://schemas.openxmlformats.org/officeDocument/2006/relationships/hyperlink" Target="https://vk.com/wall-167112917_281778?offset=20&amp;w=wall-167112917_281778_r281941" TargetMode="External"/><Relationship Id="rId985" Type="http://schemas.openxmlformats.org/officeDocument/2006/relationships/hyperlink" Target="https://dzen.ru/video/watch/67dc3371a12f3518b41a70b7?utm_referrer=brandanalytics.ru" TargetMode="External"/><Relationship Id="rId1170" Type="http://schemas.openxmlformats.org/officeDocument/2006/relationships/hyperlink" Target="https://www.babyblog.ru/user/2015anr/74435" TargetMode="External"/><Relationship Id="rId638" Type="http://schemas.openxmlformats.org/officeDocument/2006/relationships/hyperlink" Target="https://mom.life/post/67d1f306032de5634f6456df" TargetMode="External"/><Relationship Id="rId845" Type="http://schemas.openxmlformats.org/officeDocument/2006/relationships/hyperlink" Target="https://irecommend.ru/content/bystro-podnimaet-pokazatel-vitamina-d" TargetMode="External"/><Relationship Id="rId1030" Type="http://schemas.openxmlformats.org/officeDocument/2006/relationships/hyperlink" Target="https://t.me/doctor_zubareva_tg/11125?comment=24318" TargetMode="External"/><Relationship Id="rId277" Type="http://schemas.openxmlformats.org/officeDocument/2006/relationships/hyperlink" Target="https://vk.com/wall-159999458_489323?w=wall-159999458_489323_r489366" TargetMode="External"/><Relationship Id="rId400" Type="http://schemas.openxmlformats.org/officeDocument/2006/relationships/hyperlink" Target="https://vk.com/wall-6020082_51343?w=wall-6020082_51343_r51383" TargetMode="External"/><Relationship Id="rId484" Type="http://schemas.openxmlformats.org/officeDocument/2006/relationships/hyperlink" Target="https://t.me/urolog_mark/4482" TargetMode="External"/><Relationship Id="rId705" Type="http://schemas.openxmlformats.org/officeDocument/2006/relationships/hyperlink" Target="https://vk.com/wall-74204231_707527" TargetMode="External"/><Relationship Id="rId1128" Type="http://schemas.openxmlformats.org/officeDocument/2006/relationships/hyperlink" Target="https://t.me/semaglu/13167/715142" TargetMode="External"/><Relationship Id="rId137" Type="http://schemas.openxmlformats.org/officeDocument/2006/relationships/hyperlink" Target="https://vk.com/wall-177452795_131232?w=wall-177452795_131232_r131278" TargetMode="External"/><Relationship Id="rId344" Type="http://schemas.openxmlformats.org/officeDocument/2006/relationships/hyperlink" Target="https://vk.com/wall-54853935_1116419?w=wall-54853935_1116419_r1116472" TargetMode="External"/><Relationship Id="rId691" Type="http://schemas.openxmlformats.org/officeDocument/2006/relationships/hyperlink" Target="https://mom.life/post/67d3b2c3267c051a5932eb63-em-vitamin-em-d-11-ya" TargetMode="External"/><Relationship Id="rId789" Type="http://schemas.openxmlformats.org/officeDocument/2006/relationships/hyperlink" Target="https://vk.com/wall-113871071_48846" TargetMode="External"/><Relationship Id="rId912" Type="http://schemas.openxmlformats.org/officeDocument/2006/relationships/hyperlink" Target="https://mom.life/post/67da2969c9ebaf2a08478b38-posovetuyte-kakie-em-vita" TargetMode="External"/><Relationship Id="rId996" Type="http://schemas.openxmlformats.org/officeDocument/2006/relationships/hyperlink" Target="https://vk.com/wall-81840381_4018703" TargetMode="External"/><Relationship Id="rId41" Type="http://schemas.openxmlformats.org/officeDocument/2006/relationships/hyperlink" Target="https://dzen.ru/a/Z8BAwTFJlg1Ah7Gi" TargetMode="External"/><Relationship Id="rId551" Type="http://schemas.openxmlformats.org/officeDocument/2006/relationships/hyperlink" Target="https://vk.com/wall-71721697_2790206?w=wall-71721697_2790206_r2790469" TargetMode="External"/><Relationship Id="rId649" Type="http://schemas.openxmlformats.org/officeDocument/2006/relationships/hyperlink" Target="https://mom.life/post/67d2746035d29054ff705ec6-sypyatsya-em-volosy-em-re" TargetMode="External"/><Relationship Id="rId856" Type="http://schemas.openxmlformats.org/officeDocument/2006/relationships/hyperlink" Target="https://dzen.ru/a/Z9mljLdbvhFdwbq7" TargetMode="External"/><Relationship Id="rId1181" Type="http://schemas.openxmlformats.org/officeDocument/2006/relationships/hyperlink" Target="https://vk.com/wall-148320189_147575" TargetMode="External"/><Relationship Id="rId190" Type="http://schemas.openxmlformats.org/officeDocument/2006/relationships/hyperlink" Target="https://vk.com/wall-93488450_569056" TargetMode="External"/><Relationship Id="rId204" Type="http://schemas.openxmlformats.org/officeDocument/2006/relationships/hyperlink" Target="https://vk.com/wall-92006241_1220997?offset=20&amp;w=wall-92006241_1220997_r1221365" TargetMode="External"/><Relationship Id="rId288" Type="http://schemas.openxmlformats.org/officeDocument/2006/relationships/hyperlink" Target="http://www.youtube.com/watch?v=HTf15xVk_ZQ&amp;lc=UgwDeCOidRay0Bp7XtV4AaABAg.AFFlgfBF4mtAFFwoObceBN" TargetMode="External"/><Relationship Id="rId411" Type="http://schemas.openxmlformats.org/officeDocument/2006/relationships/hyperlink" Target="https://vk.com/wall-210659891_52371?w=wall-210659891_52371_r52432" TargetMode="External"/><Relationship Id="rId509" Type="http://schemas.openxmlformats.org/officeDocument/2006/relationships/hyperlink" Target="https://vk.com/wall-150867345_2004890" TargetMode="External"/><Relationship Id="rId1041" Type="http://schemas.openxmlformats.org/officeDocument/2006/relationships/hyperlink" Target="https://vk.com/wall-157771437_753535?w=wall-157771437_753535_r753672" TargetMode="External"/><Relationship Id="rId1139" Type="http://schemas.openxmlformats.org/officeDocument/2006/relationships/hyperlink" Target="https://t.me/marina_skidki_chat1/5343182" TargetMode="External"/><Relationship Id="rId495" Type="http://schemas.openxmlformats.org/officeDocument/2006/relationships/hyperlink" Target="https://vk.com/wall-11050597_13447" TargetMode="External"/><Relationship Id="rId716" Type="http://schemas.openxmlformats.org/officeDocument/2006/relationships/hyperlink" Target="https://vk.com/wall-117764704_5352641" TargetMode="External"/><Relationship Id="rId923" Type="http://schemas.openxmlformats.org/officeDocument/2006/relationships/hyperlink" Target="https://t.me/alipov_shorts/1162?comment=395870" TargetMode="External"/><Relationship Id="rId52" Type="http://schemas.openxmlformats.org/officeDocument/2006/relationships/hyperlink" Target="https://dzen.ru/a/Z8lh3RNUpnhXUzJ-" TargetMode="External"/><Relationship Id="rId148" Type="http://schemas.openxmlformats.org/officeDocument/2006/relationships/hyperlink" Target="https://vk.com/wall-157835484_404987?w=wall-157835484_404987_r405412" TargetMode="External"/><Relationship Id="rId355" Type="http://schemas.openxmlformats.org/officeDocument/2006/relationships/hyperlink" Target="https://mom.life/post/67c96db11560b91f096f3fe5-podskazhite-horoshie-vitaminy" TargetMode="External"/><Relationship Id="rId562" Type="http://schemas.openxmlformats.org/officeDocument/2006/relationships/hyperlink" Target="https://t.me/rastiisnami/34710" TargetMode="External"/><Relationship Id="rId1192" Type="http://schemas.openxmlformats.org/officeDocument/2006/relationships/hyperlink" Target="https://vk.com/wall-177452795_132117?w=wall-177452795_132117_r132153" TargetMode="External"/><Relationship Id="rId1206" Type="http://schemas.openxmlformats.org/officeDocument/2006/relationships/hyperlink" Target="https://t.me/c/1227832244/24431" TargetMode="External"/><Relationship Id="rId215" Type="http://schemas.openxmlformats.org/officeDocument/2006/relationships/hyperlink" Target="https://vk.com/wall-109141194_273647?w=wall-109141194_273647_r273672" TargetMode="External"/><Relationship Id="rId422" Type="http://schemas.openxmlformats.org/officeDocument/2006/relationships/hyperlink" Target="https://vk.com/wall-196389526_1517224?w=wall-196389526_1517224_r1517885" TargetMode="External"/><Relationship Id="rId867" Type="http://schemas.openxmlformats.org/officeDocument/2006/relationships/hyperlink" Target="https://dzen.ru/a/Z9lVw7dbvhFdpp0t" TargetMode="External"/><Relationship Id="rId1052" Type="http://schemas.openxmlformats.org/officeDocument/2006/relationships/hyperlink" Target="https://vk.com/wall-97108190_176079?w=wall-97108190_176079_r176093" TargetMode="External"/><Relationship Id="rId299" Type="http://schemas.openxmlformats.org/officeDocument/2006/relationships/hyperlink" Target="https://vk.com/wall-201119912_139594?w=wall-201119912_139594_r139690" TargetMode="External"/><Relationship Id="rId727" Type="http://schemas.openxmlformats.org/officeDocument/2006/relationships/hyperlink" Target="https://vk.com/wall-124410418_479072?w=wall-124410418_479072_r479166" TargetMode="External"/><Relationship Id="rId934" Type="http://schemas.openxmlformats.org/officeDocument/2006/relationships/hyperlink" Target="https://vk.com/wall-167841355_1193592?w=wall-167841355_1193592_r1194157" TargetMode="External"/><Relationship Id="rId63" Type="http://schemas.openxmlformats.org/officeDocument/2006/relationships/hyperlink" Target="https://www.woman.ru/forum/GoToMessage/?id=98346033" TargetMode="External"/><Relationship Id="rId159" Type="http://schemas.openxmlformats.org/officeDocument/2006/relationships/hyperlink" Target="https://vk.com/wall-110220095_238779?offset=20&amp;w=wall-110220095_238779_r239334" TargetMode="External"/><Relationship Id="rId366" Type="http://schemas.openxmlformats.org/officeDocument/2006/relationships/hyperlink" Target="https://vk.com/wall-129785825_834139?w=wall-129785825_834139_r834177" TargetMode="External"/><Relationship Id="rId573" Type="http://schemas.openxmlformats.org/officeDocument/2006/relationships/hyperlink" Target="https://vk.com/wall-59560223_54024" TargetMode="External"/><Relationship Id="rId780" Type="http://schemas.openxmlformats.org/officeDocument/2006/relationships/hyperlink" Target="https://vk.com/wall-167112917_281778?offset=20&amp;w=wall-167112917_281778_r281909" TargetMode="External"/><Relationship Id="rId226" Type="http://schemas.openxmlformats.org/officeDocument/2006/relationships/hyperlink" Target="https://otvet.mail.ru/question/242058831" TargetMode="External"/><Relationship Id="rId433" Type="http://schemas.openxmlformats.org/officeDocument/2006/relationships/hyperlink" Target="https://t.me/immunobee1/3455" TargetMode="External"/><Relationship Id="rId878" Type="http://schemas.openxmlformats.org/officeDocument/2006/relationships/hyperlink" Target="https://vk.com/wall-150867345_2007881?w=wall-150867345_2007881_r2008531" TargetMode="External"/><Relationship Id="rId1063" Type="http://schemas.openxmlformats.org/officeDocument/2006/relationships/hyperlink" Target="https://t.me/non_political_news/20841" TargetMode="External"/><Relationship Id="rId640" Type="http://schemas.openxmlformats.org/officeDocument/2006/relationships/hyperlink" Target="https://mom.life/post/67d273ae18c1e86d9068927b-alerana-em-vitaminy-em-o" TargetMode="External"/><Relationship Id="rId738" Type="http://schemas.openxmlformats.org/officeDocument/2006/relationships/hyperlink" Target="https://vk.com/wall-150054253_468138?w=wall-150054253_468138_r468265" TargetMode="External"/><Relationship Id="rId945" Type="http://schemas.openxmlformats.org/officeDocument/2006/relationships/hyperlink" Target="https://vk.com/wall-187401577_205322" TargetMode="External"/><Relationship Id="rId74" Type="http://schemas.openxmlformats.org/officeDocument/2006/relationships/hyperlink" Target="https://dzen.ru/a/Z9FYIUdjJnQPaOKs" TargetMode="External"/><Relationship Id="rId377" Type="http://schemas.openxmlformats.org/officeDocument/2006/relationships/hyperlink" Target="https://t.me/moscowachplus/4388" TargetMode="External"/><Relationship Id="rId500" Type="http://schemas.openxmlformats.org/officeDocument/2006/relationships/hyperlink" Target="https://vk.com/wall-137658144_1685035?w=wall-137658144_1685035_r1685299" TargetMode="External"/><Relationship Id="rId584" Type="http://schemas.openxmlformats.org/officeDocument/2006/relationships/hyperlink" Target="https://vk.com/wall-186868711_249534?w=wall-186868711_249534_r249636" TargetMode="External"/><Relationship Id="rId805" Type="http://schemas.openxmlformats.org/officeDocument/2006/relationships/hyperlink" Target="https://vk.com/wall-164339093_375890?offset=20&amp;w=wall-164339093_375890_r376034" TargetMode="External"/><Relationship Id="rId1130" Type="http://schemas.openxmlformats.org/officeDocument/2006/relationships/hyperlink" Target="https://vk.com/wall-116010319_979320?w=wall-116010319_979320_r980139" TargetMode="External"/><Relationship Id="rId5" Type="http://schemas.openxmlformats.org/officeDocument/2006/relationships/hyperlink" Target="https://irecommend.ru/content/vitamin-d-organizmu-idet-na-polzu" TargetMode="External"/><Relationship Id="rId237" Type="http://schemas.openxmlformats.org/officeDocument/2006/relationships/hyperlink" Target="https://vk.com/wall-112011819_2092431?w=wall-112011819_2092431_r2094068" TargetMode="External"/><Relationship Id="rId791" Type="http://schemas.openxmlformats.org/officeDocument/2006/relationships/hyperlink" Target="https://vk.com/wall-73940434_496369" TargetMode="External"/><Relationship Id="rId889" Type="http://schemas.openxmlformats.org/officeDocument/2006/relationships/hyperlink" Target="https://vk.com/wall-101898180_215853?w=wall-101898180_215853_r215937" TargetMode="External"/><Relationship Id="rId1074" Type="http://schemas.openxmlformats.org/officeDocument/2006/relationships/hyperlink" Target="https://t.me/alipov_shorts/1171" TargetMode="External"/><Relationship Id="rId444" Type="http://schemas.openxmlformats.org/officeDocument/2006/relationships/hyperlink" Target="https://t.me/im_club/10438?comment=80393" TargetMode="External"/><Relationship Id="rId651" Type="http://schemas.openxmlformats.org/officeDocument/2006/relationships/hyperlink" Target="https://mom.life/post/67d1ffcaadd90a0d5f082b6b-devchonki-u-kogo-posle-otmen" TargetMode="External"/><Relationship Id="rId749" Type="http://schemas.openxmlformats.org/officeDocument/2006/relationships/hyperlink" Target="https://vk.com/wall-13642660_2963997" TargetMode="External"/><Relationship Id="rId290" Type="http://schemas.openxmlformats.org/officeDocument/2006/relationships/hyperlink" Target="https://vk.com/wall-158881136_979372?w=wall-158881136_979372_r979535" TargetMode="External"/><Relationship Id="rId304" Type="http://schemas.openxmlformats.org/officeDocument/2006/relationships/hyperlink" Target="https://t.me/drmyasnikov/2913" TargetMode="External"/><Relationship Id="rId388" Type="http://schemas.openxmlformats.org/officeDocument/2006/relationships/hyperlink" Target="https://t.me/tvc_ru/83058" TargetMode="External"/><Relationship Id="rId511" Type="http://schemas.openxmlformats.org/officeDocument/2006/relationships/hyperlink" Target="https://vk.com/wall-22901808_185508" TargetMode="External"/><Relationship Id="rId609" Type="http://schemas.openxmlformats.org/officeDocument/2006/relationships/hyperlink" Target="https://vk.com/wall-39168525_130139" TargetMode="External"/><Relationship Id="rId956" Type="http://schemas.openxmlformats.org/officeDocument/2006/relationships/hyperlink" Target="https://vk.com/wall-156862914_683494" TargetMode="External"/><Relationship Id="rId1141" Type="http://schemas.openxmlformats.org/officeDocument/2006/relationships/hyperlink" Target="https://ok.ru/group/57078179758134/topic/157643699271734" TargetMode="External"/><Relationship Id="rId85" Type="http://schemas.openxmlformats.org/officeDocument/2006/relationships/hyperlink" Target="https://www.youtube.com/shorts/LuezDoEhg1M" TargetMode="External"/><Relationship Id="rId150" Type="http://schemas.openxmlformats.org/officeDocument/2006/relationships/hyperlink" Target="https://vk.com/wall-196360886_1038690?w=wall-196360886_1038690_r1039283" TargetMode="External"/><Relationship Id="rId595" Type="http://schemas.openxmlformats.org/officeDocument/2006/relationships/hyperlink" Target="https://vk.com/wall-112011819_2105898?w=wall-112011819_2105898_r2108048" TargetMode="External"/><Relationship Id="rId816" Type="http://schemas.openxmlformats.org/officeDocument/2006/relationships/hyperlink" Target="https://www.woman.ru/health/psychology/thread-vesennee-obostrenie-suschestvuet-id6235060/" TargetMode="External"/><Relationship Id="rId1001" Type="http://schemas.openxmlformats.org/officeDocument/2006/relationships/hyperlink" Target="https://vk.com/wall-209162039_24512?w=wall-33519515_2647928_r2649319" TargetMode="External"/><Relationship Id="rId248" Type="http://schemas.openxmlformats.org/officeDocument/2006/relationships/hyperlink" Target="https://vk.com/wall-138386218_23878" TargetMode="External"/><Relationship Id="rId455" Type="http://schemas.openxmlformats.org/officeDocument/2006/relationships/hyperlink" Target="https://vk.com/wall-146361880_3248375?w=wall-146361880_3248375_r3249920" TargetMode="External"/><Relationship Id="rId662" Type="http://schemas.openxmlformats.org/officeDocument/2006/relationships/hyperlink" Target="https://t.me/spottykit/8377?comment=559484" TargetMode="External"/><Relationship Id="rId1085" Type="http://schemas.openxmlformats.org/officeDocument/2006/relationships/hyperlink" Target="https://vk.com/wall-226954917_17449?offset=20&amp;w=wall-226954917_17449_r17604" TargetMode="External"/><Relationship Id="rId12" Type="http://schemas.openxmlformats.org/officeDocument/2006/relationships/hyperlink" Target="https://medum.ru/r16169" TargetMode="External"/><Relationship Id="rId108" Type="http://schemas.openxmlformats.org/officeDocument/2006/relationships/hyperlink" Target="https://vk.com/wall-118474860_5720467" TargetMode="External"/><Relationship Id="rId315" Type="http://schemas.openxmlformats.org/officeDocument/2006/relationships/hyperlink" Target="https://ok.ru/group/58514816499822/topic/157984823352686" TargetMode="External"/><Relationship Id="rId522" Type="http://schemas.openxmlformats.org/officeDocument/2006/relationships/hyperlink" Target="https://vk.com/wall-110697468_424030?w=wall-110697468_424030_r424081" TargetMode="External"/><Relationship Id="rId967" Type="http://schemas.openxmlformats.org/officeDocument/2006/relationships/hyperlink" Target="https://www.woman.ru/forum/GoToMessage/?id=98468562" TargetMode="External"/><Relationship Id="rId1152" Type="http://schemas.openxmlformats.org/officeDocument/2006/relationships/hyperlink" Target="https://vk.com/wall-172880205_372256?w=wall-172880205_372256_r372294" TargetMode="External"/><Relationship Id="rId96" Type="http://schemas.openxmlformats.org/officeDocument/2006/relationships/hyperlink" Target="https://www.woman.ru/forum/GoToMessage/?id=98264035" TargetMode="External"/><Relationship Id="rId161" Type="http://schemas.openxmlformats.org/officeDocument/2006/relationships/hyperlink" Target="https://vk.com/wall-111555133_3255235?w=wall-111555133_3255235_r3256415" TargetMode="External"/><Relationship Id="rId399" Type="http://schemas.openxmlformats.org/officeDocument/2006/relationships/hyperlink" Target="https://vk.com/wall-6020082_51343" TargetMode="External"/><Relationship Id="rId827" Type="http://schemas.openxmlformats.org/officeDocument/2006/relationships/hyperlink" Target="https://mom.life/post/67d7e90be26ff520616473f7-eh-tema-em-volos-em" TargetMode="External"/><Relationship Id="rId1012" Type="http://schemas.openxmlformats.org/officeDocument/2006/relationships/hyperlink" Target="https://vk.com/wall-149496031_252339?w=wall-149496031_252339_r252348" TargetMode="External"/><Relationship Id="rId259" Type="http://schemas.openxmlformats.org/officeDocument/2006/relationships/hyperlink" Target="https://vk.com/wall-135958079_1335414?w=wall-135958079_1335414_r1335642" TargetMode="External"/><Relationship Id="rId466" Type="http://schemas.openxmlformats.org/officeDocument/2006/relationships/hyperlink" Target="https://vk.com/wall-112011819_2100882?w=wall-112011819_2100882_r2103821" TargetMode="External"/><Relationship Id="rId673" Type="http://schemas.openxmlformats.org/officeDocument/2006/relationships/hyperlink" Target="https://t.me/volkovaekaterina2024/575?comment=9180" TargetMode="External"/><Relationship Id="rId880" Type="http://schemas.openxmlformats.org/officeDocument/2006/relationships/hyperlink" Target="https://vk.com/wall-91648792_101780?w=wall-91648792_101780_r101837" TargetMode="External"/><Relationship Id="rId1096" Type="http://schemas.openxmlformats.org/officeDocument/2006/relationships/hyperlink" Target="https://vk.com/wall-150791024_1365718?w=wall-150791024_1365718_r1365836" TargetMode="External"/><Relationship Id="rId23" Type="http://schemas.openxmlformats.org/officeDocument/2006/relationships/hyperlink" Target="https://market.yandex.ru/product--fortedetrim-kaps/1908216151/reviews?sku=102158187749&amp;uniqueId=880796&amp;do-waremd5=m-yfHJGldxY0ymKRm8aVrw&amp;sort_by=date&amp;sort_desc=1" TargetMode="External"/><Relationship Id="rId119" Type="http://schemas.openxmlformats.org/officeDocument/2006/relationships/hyperlink" Target="https://vk.com/wall-163580423_432726" TargetMode="External"/><Relationship Id="rId326" Type="http://schemas.openxmlformats.org/officeDocument/2006/relationships/hyperlink" Target="https://vk.com/wall-55122354_1405511" TargetMode="External"/><Relationship Id="rId533" Type="http://schemas.openxmlformats.org/officeDocument/2006/relationships/hyperlink" Target="https://vk.com/wall-186247858_1367848?offset=20&amp;w=wall-186247858_1367848_r1368307" TargetMode="External"/><Relationship Id="rId978" Type="http://schemas.openxmlformats.org/officeDocument/2006/relationships/hyperlink" Target="https://vk.com/wall-112011819_2123866?w=wall-112011819_2123866_r2124660" TargetMode="External"/><Relationship Id="rId1163" Type="http://schemas.openxmlformats.org/officeDocument/2006/relationships/hyperlink" Target="https://otvet.mail.ru/question/242353309" TargetMode="External"/><Relationship Id="rId740" Type="http://schemas.openxmlformats.org/officeDocument/2006/relationships/hyperlink" Target="https://t.me/dr_mashkina/2540?comment=89442" TargetMode="External"/><Relationship Id="rId838" Type="http://schemas.openxmlformats.org/officeDocument/2006/relationships/hyperlink" Target="https://mom.life/post/67d8edb05cd1b458297ce39c-mamy-em-podskazhite-em-ka" TargetMode="External"/><Relationship Id="rId1023" Type="http://schemas.openxmlformats.org/officeDocument/2006/relationships/hyperlink" Target="https://dzen.ru/a/Z-DTJ24ICH43y-5o" TargetMode="External"/><Relationship Id="rId172" Type="http://schemas.openxmlformats.org/officeDocument/2006/relationships/hyperlink" Target="https://vk.com/wall-211857761_3943?w=wall-211857761_3943_r3944" TargetMode="External"/><Relationship Id="rId477" Type="http://schemas.openxmlformats.org/officeDocument/2006/relationships/hyperlink" Target="https://otvet.mail.ru/answer/2073118554" TargetMode="External"/><Relationship Id="rId600" Type="http://schemas.openxmlformats.org/officeDocument/2006/relationships/hyperlink" Target="https://t.me/oksanarim1/14610" TargetMode="External"/><Relationship Id="rId684" Type="http://schemas.openxmlformats.org/officeDocument/2006/relationships/hyperlink" Target="https://vk.com/wall-103474409_1069982?w=wall-103474409_1069982_r1070146" TargetMode="External"/><Relationship Id="rId337" Type="http://schemas.openxmlformats.org/officeDocument/2006/relationships/hyperlink" Target="https://vk.com/wall-53625211_4217943" TargetMode="External"/><Relationship Id="rId891" Type="http://schemas.openxmlformats.org/officeDocument/2006/relationships/hyperlink" Target="https://vk.com/wall-78522238_94137?w=wall-78522238_94137_r94198" TargetMode="External"/><Relationship Id="rId905" Type="http://schemas.openxmlformats.org/officeDocument/2006/relationships/hyperlink" Target="https://vk.com/wall-150054253_468492?w=wall-150054253_468492_r468546" TargetMode="External"/><Relationship Id="rId989" Type="http://schemas.openxmlformats.org/officeDocument/2006/relationships/hyperlink" Target="https://vk.com/wall-177710119_125290?w=wall-177710119_125290_r125557" TargetMode="External"/><Relationship Id="rId34" Type="http://schemas.openxmlformats.org/officeDocument/2006/relationships/hyperlink" Target="https://ufa.uteka.ru/vitaminy/vitaminnye-preparaty/fortedetrim/reviews/" TargetMode="External"/><Relationship Id="rId544" Type="http://schemas.openxmlformats.org/officeDocument/2006/relationships/hyperlink" Target="https://t.me/doctor_zubareva/3354" TargetMode="External"/><Relationship Id="rId751" Type="http://schemas.openxmlformats.org/officeDocument/2006/relationships/hyperlink" Target="https://vk.com/wall-33519515_2645499" TargetMode="External"/><Relationship Id="rId849" Type="http://schemas.openxmlformats.org/officeDocument/2006/relationships/hyperlink" Target="https://vk.com/wall-86403806_2033030" TargetMode="External"/><Relationship Id="rId1174" Type="http://schemas.openxmlformats.org/officeDocument/2006/relationships/hyperlink" Target="https://mom.life/post/67e3b7694801c51a6f693f0a-kakoy-em-vitamin-em-d-vy" TargetMode="External"/><Relationship Id="rId183" Type="http://schemas.openxmlformats.org/officeDocument/2006/relationships/hyperlink" Target="https://vk.com/wall-196389526_1514625?reply=1514861&amp;w=wall-196389526_1514625_r1515104" TargetMode="External"/><Relationship Id="rId390" Type="http://schemas.openxmlformats.org/officeDocument/2006/relationships/hyperlink" Target="https://vk.com/wall-224407690_33041" TargetMode="External"/><Relationship Id="rId404" Type="http://schemas.openxmlformats.org/officeDocument/2006/relationships/hyperlink" Target="https://vk.com/wall-98618905_2004599?w=wall-98618905_2004599_r2005027" TargetMode="External"/><Relationship Id="rId611" Type="http://schemas.openxmlformats.org/officeDocument/2006/relationships/hyperlink" Target="https://vk.com/wall-33519515_2643423" TargetMode="External"/><Relationship Id="rId1034" Type="http://schemas.openxmlformats.org/officeDocument/2006/relationships/hyperlink" Target="https://t.me/semaglu/3396/709611" TargetMode="External"/><Relationship Id="rId250" Type="http://schemas.openxmlformats.org/officeDocument/2006/relationships/hyperlink" Target="https://vk.com/wall-186247858_1362857" TargetMode="External"/><Relationship Id="rId488" Type="http://schemas.openxmlformats.org/officeDocument/2006/relationships/hyperlink" Target="https://vk.com/wall-75507609_49265?w=wall-75507609_49265_r49378" TargetMode="External"/><Relationship Id="rId695" Type="http://schemas.openxmlformats.org/officeDocument/2006/relationships/hyperlink" Target="https://mom.life/post/67d34f99a8eaac2ecd554b30-interesno-esli-kurs-em-vi" TargetMode="External"/><Relationship Id="rId709" Type="http://schemas.openxmlformats.org/officeDocument/2006/relationships/hyperlink" Target="https://vk.com/wall-50079856_1363188?w=wall-50079856_1363188_r1363330" TargetMode="External"/><Relationship Id="rId916" Type="http://schemas.openxmlformats.org/officeDocument/2006/relationships/hyperlink" Target="https://vk.com/wall-58343385_8564807" TargetMode="External"/><Relationship Id="rId1101" Type="http://schemas.openxmlformats.org/officeDocument/2006/relationships/hyperlink" Target="https://vk.com/wall-201463247_8322" TargetMode="External"/><Relationship Id="rId45" Type="http://schemas.openxmlformats.org/officeDocument/2006/relationships/hyperlink" Target="https://dzen.ru/a/Z8ap3ccxKmP8ovBP" TargetMode="External"/><Relationship Id="rId110" Type="http://schemas.openxmlformats.org/officeDocument/2006/relationships/hyperlink" Target="https://vk.com/wall-60934371_1572703" TargetMode="External"/><Relationship Id="rId348" Type="http://schemas.openxmlformats.org/officeDocument/2006/relationships/hyperlink" Target="https://vk.com/wall-92605727_776443?w=wall-92605727_776443_r776514" TargetMode="External"/><Relationship Id="rId555" Type="http://schemas.openxmlformats.org/officeDocument/2006/relationships/hyperlink" Target="https://t.me/lenassewing/4006?comment=154599" TargetMode="External"/><Relationship Id="rId762" Type="http://schemas.openxmlformats.org/officeDocument/2006/relationships/hyperlink" Target="https://vk.com/wall-157771437_752200?w=wall-157771437_752200_r752526" TargetMode="External"/><Relationship Id="rId1185" Type="http://schemas.openxmlformats.org/officeDocument/2006/relationships/hyperlink" Target="https://vk.com/wall-105467761_746720?offset=20&amp;w=wall-105467761_746720_r746911" TargetMode="External"/><Relationship Id="rId194" Type="http://schemas.openxmlformats.org/officeDocument/2006/relationships/hyperlink" Target="https://vk.com/wall-111246338_2586990" TargetMode="External"/><Relationship Id="rId208" Type="http://schemas.openxmlformats.org/officeDocument/2006/relationships/hyperlink" Target="https://vk.com/wall-185590164_738479" TargetMode="External"/><Relationship Id="rId415" Type="http://schemas.openxmlformats.org/officeDocument/2006/relationships/hyperlink" Target="https://vk.com/wall-132945139_992875?w=wall-132945139_992875_r993163" TargetMode="External"/><Relationship Id="rId622" Type="http://schemas.openxmlformats.org/officeDocument/2006/relationships/hyperlink" Target="https://vk.com/wall-112011819_2105898" TargetMode="External"/><Relationship Id="rId1045" Type="http://schemas.openxmlformats.org/officeDocument/2006/relationships/hyperlink" Target="https://vk.com/wall-166990940_162725?w=wall-166990940_162725_r162767" TargetMode="External"/><Relationship Id="rId261" Type="http://schemas.openxmlformats.org/officeDocument/2006/relationships/hyperlink" Target="https://vk.com/wall-131081771_1840559" TargetMode="External"/><Relationship Id="rId499" Type="http://schemas.openxmlformats.org/officeDocument/2006/relationships/hyperlink" Target="https://vk.com/wall-137658144_1685035" TargetMode="External"/><Relationship Id="rId927" Type="http://schemas.openxmlformats.org/officeDocument/2006/relationships/hyperlink" Target="https://ok.ru/kpru/topic/157069293963456" TargetMode="External"/><Relationship Id="rId1112" Type="http://schemas.openxmlformats.org/officeDocument/2006/relationships/hyperlink" Target="https://mom.life/post/67e26481f9ddbc16256fec06-kakie-em-vitaminy-em-sto" TargetMode="External"/><Relationship Id="rId56" Type="http://schemas.openxmlformats.org/officeDocument/2006/relationships/hyperlink" Target="https://www.woman.ru/beauty/hair/thread-vypadayut-volosy-ukhudshilos-kachestvo-id6229478/" TargetMode="External"/><Relationship Id="rId359" Type="http://schemas.openxmlformats.org/officeDocument/2006/relationships/hyperlink" Target="https://mom.life/post/67c961f8704d94338d31fda8-chto-vam-pomogaet-sohranit" TargetMode="External"/><Relationship Id="rId566" Type="http://schemas.openxmlformats.org/officeDocument/2006/relationships/hyperlink" Target="https://t.me/sergeeva_official/1094?comment=14162" TargetMode="External"/><Relationship Id="rId773" Type="http://schemas.openxmlformats.org/officeDocument/2006/relationships/hyperlink" Target="https://t.me/doctor_lazareva/1867" TargetMode="External"/><Relationship Id="rId1196" Type="http://schemas.openxmlformats.org/officeDocument/2006/relationships/hyperlink" Target="https://vk.com/wall-12670685_321227" TargetMode="External"/><Relationship Id="rId121" Type="http://schemas.openxmlformats.org/officeDocument/2006/relationships/hyperlink" Target="https://vk.com/wall-163580423_432726?w=wall-163580423_432726_r432807" TargetMode="External"/><Relationship Id="rId219" Type="http://schemas.openxmlformats.org/officeDocument/2006/relationships/hyperlink" Target="https://vk.com/wall-186247858_1362191" TargetMode="External"/><Relationship Id="rId426" Type="http://schemas.openxmlformats.org/officeDocument/2006/relationships/hyperlink" Target="https://mom.life/post/67ca940f5a9081510c3493e6-devochki-posovetuyte-dlya-vzr" TargetMode="External"/><Relationship Id="rId633" Type="http://schemas.openxmlformats.org/officeDocument/2006/relationships/hyperlink" Target="https://www.woman.ru/forum/GoToMessage/?id=98389649" TargetMode="External"/><Relationship Id="rId980" Type="http://schemas.openxmlformats.org/officeDocument/2006/relationships/hyperlink" Target="https://vk.com/wall-74631162_1229700?w=wall-74631162_1229700_r1229774" TargetMode="External"/><Relationship Id="rId1056" Type="http://schemas.openxmlformats.org/officeDocument/2006/relationships/hyperlink" Target="https://vk.com/wall-111555133_3269105?w=wall-111555133_3269105_r3270309" TargetMode="External"/><Relationship Id="rId840" Type="http://schemas.openxmlformats.org/officeDocument/2006/relationships/hyperlink" Target="https://vk.com/wall-167112917_281778?offset=20&amp;w=wall-176266147_285439_r286310" TargetMode="External"/><Relationship Id="rId938" Type="http://schemas.openxmlformats.org/officeDocument/2006/relationships/hyperlink" Target="https://vk.com/wall-156862914_683423?w=wall-156862914_683423_r683541" TargetMode="External"/><Relationship Id="rId67" Type="http://schemas.openxmlformats.org/officeDocument/2006/relationships/hyperlink" Target="https://www.woman.ru/forum/GoToMessage/?id=98347353" TargetMode="External"/><Relationship Id="rId272" Type="http://schemas.openxmlformats.org/officeDocument/2006/relationships/hyperlink" Target="https://vk.com/wall-186868711_248869?w=wall-186868711_248869_r249143" TargetMode="External"/><Relationship Id="rId577" Type="http://schemas.openxmlformats.org/officeDocument/2006/relationships/hyperlink" Target="https://vk.com/wall-137006773_1003524" TargetMode="External"/><Relationship Id="rId700" Type="http://schemas.openxmlformats.org/officeDocument/2006/relationships/hyperlink" Target="https://vk.com/wall-98242234_1496088?w=wall-98242234_1496088_r1496124" TargetMode="External"/><Relationship Id="rId1123" Type="http://schemas.openxmlformats.org/officeDocument/2006/relationships/hyperlink" Target="https://otvet.mail.ru/question/242327415" TargetMode="External"/><Relationship Id="rId132" Type="http://schemas.openxmlformats.org/officeDocument/2006/relationships/hyperlink" Target="https://vk.com/wall-33519515_2637186?w=wall-33519515_2637186_r2637836" TargetMode="External"/><Relationship Id="rId784" Type="http://schemas.openxmlformats.org/officeDocument/2006/relationships/hyperlink" Target="https://vk.com/wall-146414683_2736244?w=wall-146414683_2736244_r2736439" TargetMode="External"/><Relationship Id="rId991" Type="http://schemas.openxmlformats.org/officeDocument/2006/relationships/hyperlink" Target="https://vk.com/wall-188024802_586552?w=wall-188024802_586552_r586606" TargetMode="External"/><Relationship Id="rId1067" Type="http://schemas.openxmlformats.org/officeDocument/2006/relationships/hyperlink" Target="https://vk.com/wall-211992940_1849?reply=1850&amp;w=wall-211992940_1849_r1850" TargetMode="External"/><Relationship Id="rId437" Type="http://schemas.openxmlformats.org/officeDocument/2006/relationships/hyperlink" Target="https://t.me/solovoolga/181" TargetMode="External"/><Relationship Id="rId644" Type="http://schemas.openxmlformats.org/officeDocument/2006/relationships/hyperlink" Target="https://mom.life/post/67d248190b56fe4a6819a5e1-cherez-3-mesyaca-posle-rodov" TargetMode="External"/><Relationship Id="rId851" Type="http://schemas.openxmlformats.org/officeDocument/2006/relationships/hyperlink" Target="https://vk.com/wall-86403806_2033030?w=wall-86403806_2033030_r2033322" TargetMode="External"/><Relationship Id="rId283" Type="http://schemas.openxmlformats.org/officeDocument/2006/relationships/hyperlink" Target="https://vk.com/wall-158393246_1572715?w=wall-158393246_1572715_r1573427" TargetMode="External"/><Relationship Id="rId490" Type="http://schemas.openxmlformats.org/officeDocument/2006/relationships/hyperlink" Target="https://vk.com/wall-78115382_171171" TargetMode="External"/><Relationship Id="rId504" Type="http://schemas.openxmlformats.org/officeDocument/2006/relationships/hyperlink" Target="https://vk.com/wall-201383714_8183" TargetMode="External"/><Relationship Id="rId711" Type="http://schemas.openxmlformats.org/officeDocument/2006/relationships/hyperlink" Target="https://vk.com/wall-118889096_361853" TargetMode="External"/><Relationship Id="rId949" Type="http://schemas.openxmlformats.org/officeDocument/2006/relationships/hyperlink" Target="https://vk.com/wall-150867345_2008554" TargetMode="External"/><Relationship Id="rId1134" Type="http://schemas.openxmlformats.org/officeDocument/2006/relationships/hyperlink" Target="https://vk.com/wall-33519515_2652316?w=wall-33519515_2652316_r2653071" TargetMode="External"/><Relationship Id="rId78" Type="http://schemas.openxmlformats.org/officeDocument/2006/relationships/hyperlink" Target="https://dzen.ru/a/Z-I5TgoNDw3B9XGX" TargetMode="External"/><Relationship Id="rId143" Type="http://schemas.openxmlformats.org/officeDocument/2006/relationships/hyperlink" Target="https://vk.com/wall-156317052_779979?offset=20&amp;w=wall-156317052_779979_r780324" TargetMode="External"/><Relationship Id="rId350" Type="http://schemas.openxmlformats.org/officeDocument/2006/relationships/hyperlink" Target="https://otvet.mail.ru/answer/2072861090" TargetMode="External"/><Relationship Id="rId588" Type="http://schemas.openxmlformats.org/officeDocument/2006/relationships/hyperlink" Target="https://mom.life/post/67d124119ecc3741e17fff1d-posovetuyte-chto-nibud-ot-v" TargetMode="External"/><Relationship Id="rId795" Type="http://schemas.openxmlformats.org/officeDocument/2006/relationships/hyperlink" Target="https://vk.com/wall-110697163_1019981?w=wall-110697163_1019981_r1020037" TargetMode="External"/><Relationship Id="rId809" Type="http://schemas.openxmlformats.org/officeDocument/2006/relationships/hyperlink" Target="https://otvet.mail.ru/answer/2073631786" TargetMode="External"/><Relationship Id="rId1201" Type="http://schemas.openxmlformats.org/officeDocument/2006/relationships/hyperlink" Target="https://vk.com/wall-48183890_1736981?offset=20&amp;w=wall-48183890_1736981_r1737073" TargetMode="External"/><Relationship Id="rId9" Type="http://schemas.openxmlformats.org/officeDocument/2006/relationships/hyperlink" Target="https://pravogolosa.net/otzyvcategory?page=show_category&amp;catid=74934&amp;order=0&amp;expand=0" TargetMode="External"/><Relationship Id="rId210" Type="http://schemas.openxmlformats.org/officeDocument/2006/relationships/hyperlink" Target="https://vk.com/wall-185590164_738479?w=wall-185590164_738479_r739722" TargetMode="External"/><Relationship Id="rId448" Type="http://schemas.openxmlformats.org/officeDocument/2006/relationships/hyperlink" Target="https://vk.com/wall-131852187_665626?offset=20&amp;w=wall-131852187_665626_r666809" TargetMode="External"/><Relationship Id="rId655" Type="http://schemas.openxmlformats.org/officeDocument/2006/relationships/hyperlink" Target="https://t.me/Mamochki/123248?comment=1850790" TargetMode="External"/><Relationship Id="rId862" Type="http://schemas.openxmlformats.org/officeDocument/2006/relationships/hyperlink" Target="https://vk.com/wall-115502159_311866" TargetMode="External"/><Relationship Id="rId1078" Type="http://schemas.openxmlformats.org/officeDocument/2006/relationships/hyperlink" Target="https://vk.com/wall-174774397_460147?w=wall-174774397_460147_r460263" TargetMode="External"/><Relationship Id="rId294" Type="http://schemas.openxmlformats.org/officeDocument/2006/relationships/hyperlink" Target="https://vk.com/wall-41293752_197335?w=wall-41293752_197335_r197341" TargetMode="External"/><Relationship Id="rId308" Type="http://schemas.openxmlformats.org/officeDocument/2006/relationships/hyperlink" Target="https://vk.com/wall-185478214_10631" TargetMode="External"/><Relationship Id="rId515" Type="http://schemas.openxmlformats.org/officeDocument/2006/relationships/hyperlink" Target="https://vk.com/wall-112011819_2104747" TargetMode="External"/><Relationship Id="rId722" Type="http://schemas.openxmlformats.org/officeDocument/2006/relationships/hyperlink" Target="https://dzen.ru/a/Z9LsMcmOLgPgOBus" TargetMode="External"/><Relationship Id="rId1145" Type="http://schemas.openxmlformats.org/officeDocument/2006/relationships/hyperlink" Target="https://vk.com/wall-189676241_3904" TargetMode="External"/><Relationship Id="rId89" Type="http://schemas.openxmlformats.org/officeDocument/2006/relationships/hyperlink" Target="https://dzen.ru/a/Z8QKaDFJlg1ApaAt" TargetMode="External"/><Relationship Id="rId154" Type="http://schemas.openxmlformats.org/officeDocument/2006/relationships/hyperlink" Target="https://vk.com/wall-180165793_73749" TargetMode="External"/><Relationship Id="rId361" Type="http://schemas.openxmlformats.org/officeDocument/2006/relationships/hyperlink" Target="https://mom.life/post/67c95d7cbc906144f862090b-em-volosy-em-lezut-kloka" TargetMode="External"/><Relationship Id="rId599" Type="http://schemas.openxmlformats.org/officeDocument/2006/relationships/hyperlink" Target="https://t.me/semaglu/471755/687608" TargetMode="External"/><Relationship Id="rId1005" Type="http://schemas.openxmlformats.org/officeDocument/2006/relationships/hyperlink" Target="https://forum.baby.ru/blogs/post/2629636830-2605922974/" TargetMode="External"/><Relationship Id="rId459" Type="http://schemas.openxmlformats.org/officeDocument/2006/relationships/hyperlink" Target="https://vk.com/wall-150079080_1074548?w=wall-150079080_1074548_r1076144" TargetMode="External"/><Relationship Id="rId666" Type="http://schemas.openxmlformats.org/officeDocument/2006/relationships/hyperlink" Target="https://vk.com/wall-58073616_1043901?w=wall-58073616_1043901_r1044099" TargetMode="External"/><Relationship Id="rId873" Type="http://schemas.openxmlformats.org/officeDocument/2006/relationships/hyperlink" Target="https://vk.com/wall-159814451_27246" TargetMode="External"/><Relationship Id="rId1089" Type="http://schemas.openxmlformats.org/officeDocument/2006/relationships/hyperlink" Target="https://vk.com/wall-192797754_414490?w=wall-192797754_414490_r414535" TargetMode="External"/><Relationship Id="rId16" Type="http://schemas.openxmlformats.org/officeDocument/2006/relationships/hyperlink" Target="https://otzyv.pro/reviews/otzyvy-fortedetrim-494004.html" TargetMode="External"/><Relationship Id="rId221" Type="http://schemas.openxmlformats.org/officeDocument/2006/relationships/hyperlink" Target="https://vk.com/wall-186247858_1362191?w=wall-186247858_1362191_r1363024" TargetMode="External"/><Relationship Id="rId319" Type="http://schemas.openxmlformats.org/officeDocument/2006/relationships/hyperlink" Target="https://vk.com/wall-150079080_1071121" TargetMode="External"/><Relationship Id="rId526" Type="http://schemas.openxmlformats.org/officeDocument/2006/relationships/hyperlink" Target="https://vk.com/wall-110697460_441317?w=wall-110697460_441317_r441422" TargetMode="External"/><Relationship Id="rId1156" Type="http://schemas.openxmlformats.org/officeDocument/2006/relationships/hyperlink" Target="https://forum.baby.ru/blogs/post/2629710670-2620097930/" TargetMode="External"/><Relationship Id="rId733" Type="http://schemas.openxmlformats.org/officeDocument/2006/relationships/hyperlink" Target="https://dzen.ru/a/Z9bqMIIHBg7WuZeW" TargetMode="External"/><Relationship Id="rId940" Type="http://schemas.openxmlformats.org/officeDocument/2006/relationships/hyperlink" Target="https://t.me/mdmamat24/30893?comment=826352" TargetMode="External"/><Relationship Id="rId1016" Type="http://schemas.openxmlformats.org/officeDocument/2006/relationships/hyperlink" Target="https://vk.com/wall-149012301_656102?w=wall-149012301_656102_r656148" TargetMode="External"/><Relationship Id="rId165" Type="http://schemas.openxmlformats.org/officeDocument/2006/relationships/hyperlink" Target="https://otvet.mail.ru/answer/2072678268" TargetMode="External"/><Relationship Id="rId372" Type="http://schemas.openxmlformats.org/officeDocument/2006/relationships/hyperlink" Target="https://vk.com/wall-61067996_1884473?w=wall-61067996_1884473_r1884628" TargetMode="External"/><Relationship Id="rId677" Type="http://schemas.openxmlformats.org/officeDocument/2006/relationships/hyperlink" Target="https://t.me/doc_magomedova777/6261?comment=75264" TargetMode="External"/><Relationship Id="rId800" Type="http://schemas.openxmlformats.org/officeDocument/2006/relationships/hyperlink" Target="https://vk.com/wall-163661411_417497?w=wall-163661411_417497_r417551" TargetMode="External"/><Relationship Id="rId232" Type="http://schemas.openxmlformats.org/officeDocument/2006/relationships/hyperlink" Target="https://vk.com/wall-75359956_375266" TargetMode="External"/><Relationship Id="rId884" Type="http://schemas.openxmlformats.org/officeDocument/2006/relationships/hyperlink" Target="https://vk.com/wall-106313017_113114?w=wall-106313017_113114_r113197" TargetMode="External"/><Relationship Id="rId27" Type="http://schemas.openxmlformats.org/officeDocument/2006/relationships/hyperlink" Target="https://goodapteka.ru/fortedetrim-kapsuly-20000me-30-687761/" TargetMode="External"/><Relationship Id="rId537" Type="http://schemas.openxmlformats.org/officeDocument/2006/relationships/hyperlink" Target="https://mom.life/post/67cf521e08d1793acb0eb3c5-em-posovetuyte-em-mne-tr" TargetMode="External"/><Relationship Id="rId744" Type="http://schemas.openxmlformats.org/officeDocument/2006/relationships/hyperlink" Target="https://dzen.ru/a/Z9WL24QnBwBkdg9f" TargetMode="External"/><Relationship Id="rId951" Type="http://schemas.openxmlformats.org/officeDocument/2006/relationships/hyperlink" Target="https://vk.com/wall-170350216_265412" TargetMode="External"/><Relationship Id="rId1167" Type="http://schemas.openxmlformats.org/officeDocument/2006/relationships/hyperlink" Target="https://vk.com/wall-65234200_927347" TargetMode="External"/><Relationship Id="rId80" Type="http://schemas.openxmlformats.org/officeDocument/2006/relationships/hyperlink" Target="https://vk.com/wall-155386267_1568701" TargetMode="External"/><Relationship Id="rId176" Type="http://schemas.openxmlformats.org/officeDocument/2006/relationships/hyperlink" Target="https://t.me/anonimiki_mamochek/4685?comment=55636" TargetMode="External"/><Relationship Id="rId383" Type="http://schemas.openxmlformats.org/officeDocument/2006/relationships/hyperlink" Target="https://vk.com/wall-195015308_924190" TargetMode="External"/><Relationship Id="rId590" Type="http://schemas.openxmlformats.org/officeDocument/2006/relationships/hyperlink" Target="https://mom.life/post/67d1060dbbd5dd3e250e8320-kto-stalkivalsya-s-vypadenie" TargetMode="External"/><Relationship Id="rId604" Type="http://schemas.openxmlformats.org/officeDocument/2006/relationships/hyperlink" Target="https://vk.com/wall-211427652_14666" TargetMode="External"/><Relationship Id="rId811" Type="http://schemas.openxmlformats.org/officeDocument/2006/relationships/hyperlink" Target="https://otvet.mail.ru/answer/2073641961" TargetMode="External"/><Relationship Id="rId1027" Type="http://schemas.openxmlformats.org/officeDocument/2006/relationships/hyperlink" Target="https://vk.com/wall-33519515_2650941" TargetMode="External"/><Relationship Id="rId243" Type="http://schemas.openxmlformats.org/officeDocument/2006/relationships/hyperlink" Target="https://vk.com/wall-201610442_8339?w=wall-201610442_8339_r8341" TargetMode="External"/><Relationship Id="rId450" Type="http://schemas.openxmlformats.org/officeDocument/2006/relationships/hyperlink" Target="https://vk.com/wall-196389526_1520159" TargetMode="External"/><Relationship Id="rId688" Type="http://schemas.openxmlformats.org/officeDocument/2006/relationships/hyperlink" Target="https://mom.life/post/67d3cbc47c74cd08b61391d2-devochki-posovetuyte-pozhaluy" TargetMode="External"/><Relationship Id="rId895" Type="http://schemas.openxmlformats.org/officeDocument/2006/relationships/hyperlink" Target="https://vk.com/wall-91648850_111121?w=wall-91648850_111121_r111187" TargetMode="External"/><Relationship Id="rId909" Type="http://schemas.openxmlformats.org/officeDocument/2006/relationships/hyperlink" Target="https://mom.life/post/67da4c272cad7070a53a55c4-podelites-kakie-em-vitami" TargetMode="External"/><Relationship Id="rId1080" Type="http://schemas.openxmlformats.org/officeDocument/2006/relationships/hyperlink" Target="https://vk.com/wall341255407_16853?w=wall341255407_16853_r16876" TargetMode="External"/><Relationship Id="rId38" Type="http://schemas.openxmlformats.org/officeDocument/2006/relationships/hyperlink" Target="https://nfapteka.ru/valuiki/catalog/zabolevaniya/osteoporoz/vitaminy-gruppy-d/fortedetrim-kaps-4000-me-30-527071.html" TargetMode="External"/><Relationship Id="rId103" Type="http://schemas.openxmlformats.org/officeDocument/2006/relationships/hyperlink" Target="https://vk.com/wall-121964063_1808716?w=wall-121964063_1808716_r1809085" TargetMode="External"/><Relationship Id="rId310" Type="http://schemas.openxmlformats.org/officeDocument/2006/relationships/hyperlink" Target="https://vk.com/wall-185478214_10631?reply=10637&amp;w=wall-185478214_10631_r10639" TargetMode="External"/><Relationship Id="rId548" Type="http://schemas.openxmlformats.org/officeDocument/2006/relationships/hyperlink" Target="https://vk.com/wall-117569377_81923" TargetMode="External"/><Relationship Id="rId755" Type="http://schemas.openxmlformats.org/officeDocument/2006/relationships/hyperlink" Target="https://vk.com/wall-113871071_48808?w=wall-113871071_48808_r48832" TargetMode="External"/><Relationship Id="rId962" Type="http://schemas.openxmlformats.org/officeDocument/2006/relationships/hyperlink" Target="https://mom.life/post/67dbb58d2a9a652a324c21fa-pyu-em-vitaminy-em-tolk" TargetMode="External"/><Relationship Id="rId1178" Type="http://schemas.openxmlformats.org/officeDocument/2006/relationships/hyperlink" Target="https://mom.life/post/67e3ae75c1cf660c6234ae60-devochki-chto-delat-s-vypade" TargetMode="External"/><Relationship Id="rId91" Type="http://schemas.openxmlformats.org/officeDocument/2006/relationships/hyperlink" Target="https://dzen.ru/a/Z8QJFzFJlg1ApTtq" TargetMode="External"/><Relationship Id="rId187" Type="http://schemas.openxmlformats.org/officeDocument/2006/relationships/hyperlink" Target="https://vk.com/wall-156862914_680786?w=wall-156862914_680786_r680924" TargetMode="External"/><Relationship Id="rId394" Type="http://schemas.openxmlformats.org/officeDocument/2006/relationships/hyperlink" Target="https://vk.com/wall-215232007_107065?w=wall-215232007_107065_r107195" TargetMode="External"/><Relationship Id="rId408" Type="http://schemas.openxmlformats.org/officeDocument/2006/relationships/hyperlink" Target="https://vk.com/wall-24386331_451024?w=wall-24386331_451024_r451155" TargetMode="External"/><Relationship Id="rId615" Type="http://schemas.openxmlformats.org/officeDocument/2006/relationships/hyperlink" Target="https://vk.com/wall-118889096_361379?w=wall-118889096_361379_r361536" TargetMode="External"/><Relationship Id="rId822" Type="http://schemas.openxmlformats.org/officeDocument/2006/relationships/hyperlink" Target="https://mom.life/post/67d81a448e247c555224e289-stresss-nachali-em-vypadat" TargetMode="External"/><Relationship Id="rId1038" Type="http://schemas.openxmlformats.org/officeDocument/2006/relationships/hyperlink" Target="https://vk.com/wall-164890130_560971?w=wall-164890130_560971_r561003" TargetMode="External"/><Relationship Id="rId254" Type="http://schemas.openxmlformats.org/officeDocument/2006/relationships/hyperlink" Target="https://vk.com/wall-157771437_750785?w=wall-157771437_750785_r750881" TargetMode="External"/><Relationship Id="rId699" Type="http://schemas.openxmlformats.org/officeDocument/2006/relationships/hyperlink" Target="https://vk.com/wall-98242234_1496088" TargetMode="External"/><Relationship Id="rId1091" Type="http://schemas.openxmlformats.org/officeDocument/2006/relationships/hyperlink" Target="https://vk.com/wall-102968436_1557035?w=wall-102968436_1557035_r1557318" TargetMode="External"/><Relationship Id="rId1105" Type="http://schemas.openxmlformats.org/officeDocument/2006/relationships/hyperlink" Target="https://mom.life/post/67e27a956bfdaf01011f73da-devochki-a-deficit-em-vita" TargetMode="External"/><Relationship Id="rId49" Type="http://schemas.openxmlformats.org/officeDocument/2006/relationships/hyperlink" Target="https://dzen.ru/a/Z8nzzsZ5tHURsNcu" TargetMode="External"/><Relationship Id="rId114" Type="http://schemas.openxmlformats.org/officeDocument/2006/relationships/hyperlink" Target="https://vk.com/wall-146414683_2728981" TargetMode="External"/><Relationship Id="rId461" Type="http://schemas.openxmlformats.org/officeDocument/2006/relationships/hyperlink" Target="https://vk.com/wall-157714379_888631?w=wall-157714379_888631_r888949" TargetMode="External"/><Relationship Id="rId559" Type="http://schemas.openxmlformats.org/officeDocument/2006/relationships/hyperlink" Target="https://vk.com/wall-196389526_1522447?offset=20&amp;w=wall-196389526_1522447_r1523542" TargetMode="External"/><Relationship Id="rId766" Type="http://schemas.openxmlformats.org/officeDocument/2006/relationships/hyperlink" Target="https://vk.com/wall-80494791_478012" TargetMode="External"/><Relationship Id="rId1189" Type="http://schemas.openxmlformats.org/officeDocument/2006/relationships/hyperlink" Target="https://vk.com/wall-74212658_387291" TargetMode="External"/><Relationship Id="rId198" Type="http://schemas.openxmlformats.org/officeDocument/2006/relationships/hyperlink" Target="https://ok.ru/group/53006944502002/topic/157924594007538" TargetMode="External"/><Relationship Id="rId321" Type="http://schemas.openxmlformats.org/officeDocument/2006/relationships/hyperlink" Target="https://vk.com/wall-150079080_1071121?w=wall-150079080_1071121_r1072090" TargetMode="External"/><Relationship Id="rId419" Type="http://schemas.openxmlformats.org/officeDocument/2006/relationships/hyperlink" Target="https://vk.com/wall-219338791_19529?w=wall-219338791_19529_r19539" TargetMode="External"/><Relationship Id="rId626" Type="http://schemas.openxmlformats.org/officeDocument/2006/relationships/hyperlink" Target="https://vk.com/wall-87839858_169248" TargetMode="External"/><Relationship Id="rId973" Type="http://schemas.openxmlformats.org/officeDocument/2006/relationships/hyperlink" Target="https://vk.com/wall-150867345_2008578?w=wall-127914354_758085_r758681" TargetMode="External"/><Relationship Id="rId1049" Type="http://schemas.openxmlformats.org/officeDocument/2006/relationships/hyperlink" Target="https://vk.com/wall-150079080_1088912?w=wall-150079080_1088912_r1089697" TargetMode="External"/><Relationship Id="rId833" Type="http://schemas.openxmlformats.org/officeDocument/2006/relationships/hyperlink" Target="https://mom.life/post/67d8fcc4c53d593c2300ae07-vsem-privet-planiruyu-svoyu" TargetMode="External"/><Relationship Id="rId1116" Type="http://schemas.openxmlformats.org/officeDocument/2006/relationships/hyperlink" Target="https://otvet.mail.ru/answer/2074128151" TargetMode="External"/><Relationship Id="rId265" Type="http://schemas.openxmlformats.org/officeDocument/2006/relationships/hyperlink" Target="https://vk.com/wall-110697389_510574?w=wall-110697389_510574_r510654" TargetMode="External"/><Relationship Id="rId472" Type="http://schemas.openxmlformats.org/officeDocument/2006/relationships/hyperlink" Target="https://vk.com/wall-118474860_5730928" TargetMode="External"/><Relationship Id="rId900" Type="http://schemas.openxmlformats.org/officeDocument/2006/relationships/hyperlink" Target="https://vk.com/wall-126883252_356840?w=wall-126883252_356840_r356941" TargetMode="External"/><Relationship Id="rId125" Type="http://schemas.openxmlformats.org/officeDocument/2006/relationships/hyperlink" Target="https://t.me/kgavrilovnanews/143348?comment=10470420" TargetMode="External"/><Relationship Id="rId332" Type="http://schemas.openxmlformats.org/officeDocument/2006/relationships/hyperlink" Target="https://vk.com/wall-88354188_791095?w=wall-88354188_791095_r791446" TargetMode="External"/><Relationship Id="rId777" Type="http://schemas.openxmlformats.org/officeDocument/2006/relationships/hyperlink" Target="https://vk.com/wall-167112917_281778" TargetMode="External"/><Relationship Id="rId984" Type="http://schemas.openxmlformats.org/officeDocument/2006/relationships/hyperlink" Target="https://dzen.ru/video/watch/67dc3371a12f3518b41a70b7?utm_referrer=brandanalytics.ru" TargetMode="External"/><Relationship Id="rId637" Type="http://schemas.openxmlformats.org/officeDocument/2006/relationships/hyperlink" Target="https://vk.com/wall-184410878_95712?w=wall-184410878_95712_r95723" TargetMode="External"/><Relationship Id="rId844" Type="http://schemas.openxmlformats.org/officeDocument/2006/relationships/hyperlink" Target="https://forum.baby.ru/blogs/post/2629565184-552920340/" TargetMode="External"/><Relationship Id="rId276" Type="http://schemas.openxmlformats.org/officeDocument/2006/relationships/hyperlink" Target="https://vk.com/wall-159999458_489323" TargetMode="External"/><Relationship Id="rId483" Type="http://schemas.openxmlformats.org/officeDocument/2006/relationships/hyperlink" Target="https://vk.com/wall-11473515_2218354?w=wall-88354188_791095_r793667" TargetMode="External"/><Relationship Id="rId690" Type="http://schemas.openxmlformats.org/officeDocument/2006/relationships/hyperlink" Target="https://mom.life/post/67d3c0b73e93d80d1565c740-devochki-posovetuyte-pozhal" TargetMode="External"/><Relationship Id="rId704" Type="http://schemas.openxmlformats.org/officeDocument/2006/relationships/hyperlink" Target="https://vk.com/wall-98338937_1738664?w=wall-98338937_1738664_r1738710" TargetMode="External"/><Relationship Id="rId911" Type="http://schemas.openxmlformats.org/officeDocument/2006/relationships/hyperlink" Target="https://ok.ru/rbc/topic/158569654516721" TargetMode="External"/><Relationship Id="rId1127" Type="http://schemas.openxmlformats.org/officeDocument/2006/relationships/hyperlink" Target="https://t.me/semaglu/13167/712750" TargetMode="External"/><Relationship Id="rId40" Type="http://schemas.openxmlformats.org/officeDocument/2006/relationships/hyperlink" Target="https://nfapteka.ru/moskva/catalog/zabolevaniya/osteoporoz/vitaminy-gruppy-d/fortedetrim-kaps-10000-me-30-503783.html" TargetMode="External"/><Relationship Id="rId136" Type="http://schemas.openxmlformats.org/officeDocument/2006/relationships/hyperlink" Target="https://vk.com/wall-177452795_131232" TargetMode="External"/><Relationship Id="rId343" Type="http://schemas.openxmlformats.org/officeDocument/2006/relationships/hyperlink" Target="https://vk.com/wall-54853935_1116419" TargetMode="External"/><Relationship Id="rId550" Type="http://schemas.openxmlformats.org/officeDocument/2006/relationships/hyperlink" Target="https://vk.com/wall-71721697_2790206" TargetMode="External"/><Relationship Id="rId788" Type="http://schemas.openxmlformats.org/officeDocument/2006/relationships/hyperlink" Target="https://vk.com/wall-127914354_758206?w=wall-127914354_758206_r758312" TargetMode="External"/><Relationship Id="rId995" Type="http://schemas.openxmlformats.org/officeDocument/2006/relationships/hyperlink" Target="https://t.me/klops_news/94099?comment=863123" TargetMode="External"/><Relationship Id="rId1180" Type="http://schemas.openxmlformats.org/officeDocument/2006/relationships/hyperlink" Target="https://dzen.ru/a/Z-OEZCyMCHXQsCQB" TargetMode="External"/><Relationship Id="rId203" Type="http://schemas.openxmlformats.org/officeDocument/2006/relationships/hyperlink" Target="https://vk.com/wall-92006241_1220997?w=wall-92006241_1220997_r1221505" TargetMode="External"/><Relationship Id="rId648" Type="http://schemas.openxmlformats.org/officeDocument/2006/relationships/hyperlink" Target="https://mom.life/post/67d2746035d29054ff705ec6-sypyatsya-em-volosy-em-re" TargetMode="External"/><Relationship Id="rId855" Type="http://schemas.openxmlformats.org/officeDocument/2006/relationships/hyperlink" Target="https://t.me/mat2chertyat/1433?comment=47460" TargetMode="External"/><Relationship Id="rId1040" Type="http://schemas.openxmlformats.org/officeDocument/2006/relationships/hyperlink" Target="https://vk.com/wall-157771437_753535?w=wall-157771437_753535_r753718" TargetMode="External"/><Relationship Id="rId287" Type="http://schemas.openxmlformats.org/officeDocument/2006/relationships/hyperlink" Target="http://www.youtube.com/watch?v=HTf15xVk_ZQ&amp;lc=UgwDeCOidRay0Bp7XtV4AaABAg.AFFlgfBF4mtAFFwoObceBN" TargetMode="External"/><Relationship Id="rId410" Type="http://schemas.openxmlformats.org/officeDocument/2006/relationships/hyperlink" Target="https://vk.com/wall-210659891_52371?w=wall-210659891_52371_r52434" TargetMode="External"/><Relationship Id="rId494" Type="http://schemas.openxmlformats.org/officeDocument/2006/relationships/hyperlink" Target="https://vk.com/wall-110697191_718276?w=wall-110697191_718276_r718330" TargetMode="External"/><Relationship Id="rId508" Type="http://schemas.openxmlformats.org/officeDocument/2006/relationships/hyperlink" Target="https://vk.com/wall-73546900_234157?w=wall-73546900_234157_r234203" TargetMode="External"/><Relationship Id="rId715" Type="http://schemas.openxmlformats.org/officeDocument/2006/relationships/hyperlink" Target="https://otvet.mail.ru/answer/2073557857" TargetMode="External"/><Relationship Id="rId922" Type="http://schemas.openxmlformats.org/officeDocument/2006/relationships/hyperlink" Target="https://t.me/alipov_shorts/1162" TargetMode="External"/><Relationship Id="rId1138" Type="http://schemas.openxmlformats.org/officeDocument/2006/relationships/hyperlink" Target="https://t.me/alla_bty/8508?comment=512336" TargetMode="External"/><Relationship Id="rId147" Type="http://schemas.openxmlformats.org/officeDocument/2006/relationships/hyperlink" Target="https://vk.com/wall-157835484_404987?w=wall-157835484_404987_r405469" TargetMode="External"/><Relationship Id="rId354" Type="http://schemas.openxmlformats.org/officeDocument/2006/relationships/hyperlink" Target="https://mom.life/post/67c9715c2f78df11c80ba520-uhazhivat-i-bolee-togo-net" TargetMode="External"/><Relationship Id="rId799" Type="http://schemas.openxmlformats.org/officeDocument/2006/relationships/hyperlink" Target="https://vk.com/wall-163661411_417497?w=wall-163661411_417497_r417588" TargetMode="External"/><Relationship Id="rId1191" Type="http://schemas.openxmlformats.org/officeDocument/2006/relationships/hyperlink" Target="https://vk.com/wall-177452795_132117" TargetMode="External"/><Relationship Id="rId1205" Type="http://schemas.openxmlformats.org/officeDocument/2006/relationships/hyperlink" Target="https://vk.com/wall-121511206_533572?w=wall-121511206_533572_r533713" TargetMode="External"/><Relationship Id="rId51" Type="http://schemas.openxmlformats.org/officeDocument/2006/relationships/hyperlink" Target="https://dzen.ru/a/Z8lJ16JGCVUENr8J" TargetMode="External"/><Relationship Id="rId561" Type="http://schemas.openxmlformats.org/officeDocument/2006/relationships/hyperlink" Target="https://vk.com/wall-196389526_1522447?offset=20&amp;w=wall-196389526_1522447_r1523303" TargetMode="External"/><Relationship Id="rId659" Type="http://schemas.openxmlformats.org/officeDocument/2006/relationships/hyperlink" Target="https://otvet.mail.ru/answer/2073311549/cid-384381185" TargetMode="External"/><Relationship Id="rId866" Type="http://schemas.openxmlformats.org/officeDocument/2006/relationships/hyperlink" Target="https://dzen.ru/a/Z9lVw7dbvhFdpp0t" TargetMode="External"/><Relationship Id="rId214" Type="http://schemas.openxmlformats.org/officeDocument/2006/relationships/hyperlink" Target="https://vk.com/wall-109141194_273647" TargetMode="External"/><Relationship Id="rId298" Type="http://schemas.openxmlformats.org/officeDocument/2006/relationships/hyperlink" Target="https://vk.com/wall-201119912_139594?w=wall-201119912_139594_r139681" TargetMode="External"/><Relationship Id="rId421" Type="http://schemas.openxmlformats.org/officeDocument/2006/relationships/hyperlink" Target="https://vk.com/wall-196389526_1517224?offset=20&amp;w=wall-196389526_1517224_r1518003" TargetMode="External"/><Relationship Id="rId519" Type="http://schemas.openxmlformats.org/officeDocument/2006/relationships/hyperlink" Target="https://vk.com/wall-110697272_605929" TargetMode="External"/><Relationship Id="rId1051" Type="http://schemas.openxmlformats.org/officeDocument/2006/relationships/hyperlink" Target="https://vk.com/wall-97108190_176079" TargetMode="External"/><Relationship Id="rId1149" Type="http://schemas.openxmlformats.org/officeDocument/2006/relationships/hyperlink" Target="https://vk.com/wall-55884956_221205" TargetMode="External"/><Relationship Id="rId158" Type="http://schemas.openxmlformats.org/officeDocument/2006/relationships/hyperlink" Target="https://vk.com/wall-110220095_238779" TargetMode="External"/><Relationship Id="rId726" Type="http://schemas.openxmlformats.org/officeDocument/2006/relationships/hyperlink" Target="https://vk.com/wall-124410418_479072" TargetMode="External"/><Relationship Id="rId933" Type="http://schemas.openxmlformats.org/officeDocument/2006/relationships/hyperlink" Target="https://vk.com/wall-167841355_1193592?w=wall-167841355_1193592_r1194150" TargetMode="External"/><Relationship Id="rId1009" Type="http://schemas.openxmlformats.org/officeDocument/2006/relationships/hyperlink" Target="https://vk.com/wall-179169603_293877" TargetMode="External"/><Relationship Id="rId62" Type="http://schemas.openxmlformats.org/officeDocument/2006/relationships/hyperlink" Target="https://www.woman.ru/health/woman-health/thread-layfkhak-dlya-lyudey-u-kotorykh-chasto-angina-orvi-id6231404/" TargetMode="External"/><Relationship Id="rId365" Type="http://schemas.openxmlformats.org/officeDocument/2006/relationships/hyperlink" Target="https://vk.com/wall-129785825_834139" TargetMode="External"/><Relationship Id="rId572" Type="http://schemas.openxmlformats.org/officeDocument/2006/relationships/hyperlink" Target="https://vk.com/wall-142477702_814689?w=wall-142477702_814689_r814746" TargetMode="External"/><Relationship Id="rId225" Type="http://schemas.openxmlformats.org/officeDocument/2006/relationships/hyperlink" Target="https://otvet.mail.ru/answer/2072749171" TargetMode="External"/><Relationship Id="rId432" Type="http://schemas.openxmlformats.org/officeDocument/2006/relationships/hyperlink" Target="https://vk.com/wall-123695926_2256011?w=wall-123695926_2256011_r2256249" TargetMode="External"/><Relationship Id="rId877" Type="http://schemas.openxmlformats.org/officeDocument/2006/relationships/hyperlink" Target="https://vk.com/wall-150867345_2007881" TargetMode="External"/><Relationship Id="rId1062" Type="http://schemas.openxmlformats.org/officeDocument/2006/relationships/hyperlink" Target="https://vk.com/wall-186247858_1373140?reply=1378738&amp;w=wall-186247858_1373140_r1378738" TargetMode="External"/><Relationship Id="rId737" Type="http://schemas.openxmlformats.org/officeDocument/2006/relationships/hyperlink" Target="https://vk.com/wall-150054253_468138" TargetMode="External"/><Relationship Id="rId944" Type="http://schemas.openxmlformats.org/officeDocument/2006/relationships/hyperlink" Target="https://t.me/youngmagdalena/43091?comment=2244082" TargetMode="External"/><Relationship Id="rId73" Type="http://schemas.openxmlformats.org/officeDocument/2006/relationships/hyperlink" Target="https://dzen.ru/a/Z9EK3EdjJnQPTMxb" TargetMode="External"/><Relationship Id="rId169" Type="http://schemas.openxmlformats.org/officeDocument/2006/relationships/hyperlink" Target="https://ok.ru/tatatydoc/topic/156710173206756" TargetMode="External"/><Relationship Id="rId376" Type="http://schemas.openxmlformats.org/officeDocument/2006/relationships/hyperlink" Target="https://ok.ru/group/53845432402017/topic/156779981419361" TargetMode="External"/><Relationship Id="rId583" Type="http://schemas.openxmlformats.org/officeDocument/2006/relationships/hyperlink" Target="https://vk.com/wall-186868711_249534" TargetMode="External"/><Relationship Id="rId790" Type="http://schemas.openxmlformats.org/officeDocument/2006/relationships/hyperlink" Target="https://vk.com/wall-113871071_48846?w=wall-113871071_48846_r48861" TargetMode="External"/><Relationship Id="rId804" Type="http://schemas.openxmlformats.org/officeDocument/2006/relationships/hyperlink" Target="https://vk.com/wall-164339093_375890" TargetMode="External"/><Relationship Id="rId4" Type="http://schemas.openxmlformats.org/officeDocument/2006/relationships/hyperlink" Target="https://irecommend.ru/content/lekarstvennyi-preparat-ao-medana-farma-fortedetrim-vitamin-d" TargetMode="External"/><Relationship Id="rId236" Type="http://schemas.openxmlformats.org/officeDocument/2006/relationships/hyperlink" Target="https://vk.com/wall-112011819_2092431" TargetMode="External"/><Relationship Id="rId443" Type="http://schemas.openxmlformats.org/officeDocument/2006/relationships/hyperlink" Target="https://t.me/im_club/10438" TargetMode="External"/><Relationship Id="rId650" Type="http://schemas.openxmlformats.org/officeDocument/2006/relationships/hyperlink" Target="https://mom.life/post/67d1ffcaadd90a0d5f082b6b-devchonki-u-kogo-posle-otmen" TargetMode="External"/><Relationship Id="rId888" Type="http://schemas.openxmlformats.org/officeDocument/2006/relationships/hyperlink" Target="https://vk.com/wall-101898180_215853?w=wall-101898180_215853_r215941" TargetMode="External"/><Relationship Id="rId1073" Type="http://schemas.openxmlformats.org/officeDocument/2006/relationships/hyperlink" Target="https://t.me/alipov_shorts/1170?comment=400849" TargetMode="External"/><Relationship Id="rId303" Type="http://schemas.openxmlformats.org/officeDocument/2006/relationships/hyperlink" Target="https://www.youtube.com/watch?v=4AhTUka9R9I&amp;lc=Ugz_xJCNTMmna7L9M9d4AaABAg" TargetMode="External"/><Relationship Id="rId748" Type="http://schemas.openxmlformats.org/officeDocument/2006/relationships/hyperlink" Target="https://t.me/nazadv20vek/1721?comment=39392" TargetMode="External"/><Relationship Id="rId955" Type="http://schemas.openxmlformats.org/officeDocument/2006/relationships/hyperlink" Target="https://vk.com/wall-51700884_2015138?w=wall-51700884_2015138_r2015694" TargetMode="External"/><Relationship Id="rId1140" Type="http://schemas.openxmlformats.org/officeDocument/2006/relationships/hyperlink" Target="https://t.me/marina_skidki_chat1/5349673" TargetMode="External"/><Relationship Id="rId84" Type="http://schemas.openxmlformats.org/officeDocument/2006/relationships/hyperlink" Target="https://ok.ru/rstaid/topic/157687352938574" TargetMode="External"/><Relationship Id="rId387" Type="http://schemas.openxmlformats.org/officeDocument/2006/relationships/hyperlink" Target="https://ok.ru/group/55570925551733/topic/157965768292469" TargetMode="External"/><Relationship Id="rId510" Type="http://schemas.openxmlformats.org/officeDocument/2006/relationships/hyperlink" Target="https://vk.com/wall-150867345_2004890?w=wall-150867345_2004890_r2004927" TargetMode="External"/><Relationship Id="rId594" Type="http://schemas.openxmlformats.org/officeDocument/2006/relationships/hyperlink" Target="https://vk.com/wall-112011819_2105898?offset=20&amp;w=wall-112011819_2105898_r2107495" TargetMode="External"/><Relationship Id="rId608" Type="http://schemas.openxmlformats.org/officeDocument/2006/relationships/hyperlink" Target="https://ok.ru/profile/570034652247/statuses/157884320602199" TargetMode="External"/><Relationship Id="rId815" Type="http://schemas.openxmlformats.org/officeDocument/2006/relationships/hyperlink" Target="https://www.woman.ru/forum/GoToMessage/?id=98443219" TargetMode="External"/><Relationship Id="rId247" Type="http://schemas.openxmlformats.org/officeDocument/2006/relationships/hyperlink" Target="https://vk.com/wall-74204231_696382?w=wall-74204231_696382_r697426" TargetMode="External"/><Relationship Id="rId899" Type="http://schemas.openxmlformats.org/officeDocument/2006/relationships/hyperlink" Target="https://vk.com/wall-126883252_356840" TargetMode="External"/><Relationship Id="rId1000" Type="http://schemas.openxmlformats.org/officeDocument/2006/relationships/hyperlink" Target="https://vk.com/wall-33519515_2647928" TargetMode="External"/><Relationship Id="rId1084" Type="http://schemas.openxmlformats.org/officeDocument/2006/relationships/hyperlink" Target="https://vk.com/wall-226954917_17449?offset=20&amp;w=wall-226954917_17449_r17597" TargetMode="External"/><Relationship Id="rId107" Type="http://schemas.openxmlformats.org/officeDocument/2006/relationships/hyperlink" Target="https://vk.com/wall-126850514_1286652?w=wall-126850514_1286652_r1286675" TargetMode="External"/><Relationship Id="rId454" Type="http://schemas.openxmlformats.org/officeDocument/2006/relationships/hyperlink" Target="https://vk.com/wall-146361880_3248375" TargetMode="External"/><Relationship Id="rId661" Type="http://schemas.openxmlformats.org/officeDocument/2006/relationships/hyperlink" Target="https://t.me/spottykit/8377?comment=559354" TargetMode="External"/><Relationship Id="rId759" Type="http://schemas.openxmlformats.org/officeDocument/2006/relationships/hyperlink" Target="https://vk.com/wall-211730908_19468?w=wall-211730908_19468_r19536" TargetMode="External"/><Relationship Id="rId966" Type="http://schemas.openxmlformats.org/officeDocument/2006/relationships/hyperlink" Target="https://www.woman.ru/health/diets/thread-veshu-120-kg-ne-mogu-pokhudet-potomu-chto-poleznye-produkty-ochen-id6235788/" TargetMode="External"/><Relationship Id="rId11" Type="http://schemas.openxmlformats.org/officeDocument/2006/relationships/hyperlink" Target="https://medum.ru/fortedetrim-otzyvy" TargetMode="External"/><Relationship Id="rId314" Type="http://schemas.openxmlformats.org/officeDocument/2006/relationships/hyperlink" Target="https://t.me/sivkovayana/6319?comment=58203" TargetMode="External"/><Relationship Id="rId398" Type="http://schemas.openxmlformats.org/officeDocument/2006/relationships/hyperlink" Target="https://vk.com/wall-73506807_793598?w=wall-73506807_793598_r794688" TargetMode="External"/><Relationship Id="rId521" Type="http://schemas.openxmlformats.org/officeDocument/2006/relationships/hyperlink" Target="https://vk.com/wall-110697468_424030" TargetMode="External"/><Relationship Id="rId619" Type="http://schemas.openxmlformats.org/officeDocument/2006/relationships/hyperlink" Target="https://vk.com/wall-103982874_949693?w=wall-103982874_949693_r949791" TargetMode="External"/><Relationship Id="rId1151" Type="http://schemas.openxmlformats.org/officeDocument/2006/relationships/hyperlink" Target="https://vk.com/wall-172880205_372256" TargetMode="External"/><Relationship Id="rId95" Type="http://schemas.openxmlformats.org/officeDocument/2006/relationships/hyperlink" Target="https://www.woman.ru/health/diets/thread-bystro-skinut-ves-id6228221/" TargetMode="External"/><Relationship Id="rId160" Type="http://schemas.openxmlformats.org/officeDocument/2006/relationships/hyperlink" Target="https://vk.com/wall-111555133_3255235" TargetMode="External"/><Relationship Id="rId826" Type="http://schemas.openxmlformats.org/officeDocument/2006/relationships/hyperlink" Target="https://mom.life/post/67d7e90be26ff520616473f7-eh-tema-em-volos-em" TargetMode="External"/><Relationship Id="rId1011" Type="http://schemas.openxmlformats.org/officeDocument/2006/relationships/hyperlink" Target="https://vk.com/wall-149496031_252339" TargetMode="External"/><Relationship Id="rId1109" Type="http://schemas.openxmlformats.org/officeDocument/2006/relationships/hyperlink" Target="https://mom.life/post/67e2786519981437fe00a20f-devochki-posovetuyte-em-vit" TargetMode="External"/><Relationship Id="rId258" Type="http://schemas.openxmlformats.org/officeDocument/2006/relationships/hyperlink" Target="https://vk.com/wall-135958079_1335414?w=wall-135958079_1335414_r1335578" TargetMode="External"/><Relationship Id="rId465" Type="http://schemas.openxmlformats.org/officeDocument/2006/relationships/hyperlink" Target="https://vk.com/wall-112011819_2100882" TargetMode="External"/><Relationship Id="rId672" Type="http://schemas.openxmlformats.org/officeDocument/2006/relationships/hyperlink" Target="https://t.me/volkovaekaterina2024/575" TargetMode="External"/><Relationship Id="rId1095" Type="http://schemas.openxmlformats.org/officeDocument/2006/relationships/hyperlink" Target="https://vk.com/wall-150791024_1365718" TargetMode="External"/><Relationship Id="rId22" Type="http://schemas.openxmlformats.org/officeDocument/2006/relationships/hyperlink" Target="https://market.yandex.ru/product--fortedetrim-kaps/1908216151/reviews?sku=102158187749&amp;sort_by=date&amp;page=1" TargetMode="External"/><Relationship Id="rId118" Type="http://schemas.openxmlformats.org/officeDocument/2006/relationships/hyperlink" Target="https://dzen.ru/a/Z8RYzP4MFXT2RxHY" TargetMode="External"/><Relationship Id="rId325" Type="http://schemas.openxmlformats.org/officeDocument/2006/relationships/hyperlink" Target="https://vk.com/wall-110697272_605349?w=wall-110697272_605349_r605457" TargetMode="External"/><Relationship Id="rId532" Type="http://schemas.openxmlformats.org/officeDocument/2006/relationships/hyperlink" Target="https://vk.com/wall-186247858_1367848" TargetMode="External"/><Relationship Id="rId977" Type="http://schemas.openxmlformats.org/officeDocument/2006/relationships/hyperlink" Target="https://vk.com/wall-112011819_2123866" TargetMode="External"/><Relationship Id="rId1162" Type="http://schemas.openxmlformats.org/officeDocument/2006/relationships/hyperlink" Target="https://forum.baby.ru/blogs/post/2629706873-2625355981/" TargetMode="External"/><Relationship Id="rId171" Type="http://schemas.openxmlformats.org/officeDocument/2006/relationships/hyperlink" Target="https://vk.com/wall-211857761_3943" TargetMode="External"/><Relationship Id="rId837" Type="http://schemas.openxmlformats.org/officeDocument/2006/relationships/hyperlink" Target="https://mom.life/post/67d8edb05cd1b458297ce39c-mamy-em-podskazhite-em-ka" TargetMode="External"/><Relationship Id="rId1022" Type="http://schemas.openxmlformats.org/officeDocument/2006/relationships/hyperlink" Target="https://vk.com/wall-206810842_22824?w=wall-206810842_22824_r22843" TargetMode="External"/><Relationship Id="rId269" Type="http://schemas.openxmlformats.org/officeDocument/2006/relationships/hyperlink" Target="https://vk.com/wall-92006241_1221492?w=wall-92006241_1221492_r1223127" TargetMode="External"/><Relationship Id="rId476" Type="http://schemas.openxmlformats.org/officeDocument/2006/relationships/hyperlink" Target="https://otvet.mail.ru/question/242124924" TargetMode="External"/><Relationship Id="rId683" Type="http://schemas.openxmlformats.org/officeDocument/2006/relationships/hyperlink" Target="https://vk.com/wall-103474409_1069982" TargetMode="External"/><Relationship Id="rId890" Type="http://schemas.openxmlformats.org/officeDocument/2006/relationships/hyperlink" Target="https://vk.com/wall-78522238_94137" TargetMode="External"/><Relationship Id="rId904" Type="http://schemas.openxmlformats.org/officeDocument/2006/relationships/hyperlink" Target="https://vk.com/wall-150054253_468492" TargetMode="External"/><Relationship Id="rId33" Type="http://schemas.openxmlformats.org/officeDocument/2006/relationships/hyperlink" Target="https://uteka.ru/product/fortedetrim-369357/" TargetMode="External"/><Relationship Id="rId129" Type="http://schemas.openxmlformats.org/officeDocument/2006/relationships/hyperlink" Target="https://vk.com/wall-172247216_43936" TargetMode="External"/><Relationship Id="rId336" Type="http://schemas.openxmlformats.org/officeDocument/2006/relationships/hyperlink" Target="https://vk.com/wall-83590338_133184?w=wall-83590338_133184_r133188" TargetMode="External"/><Relationship Id="rId543" Type="http://schemas.openxmlformats.org/officeDocument/2006/relationships/hyperlink" Target="https://vk.com/wall-217424576_151636?offset=20&amp;w=wall-217424576_151636_r153163" TargetMode="External"/><Relationship Id="rId988" Type="http://schemas.openxmlformats.org/officeDocument/2006/relationships/hyperlink" Target="https://vk.com/wall-177710119_125290" TargetMode="External"/><Relationship Id="rId1173" Type="http://schemas.openxmlformats.org/officeDocument/2006/relationships/hyperlink" Target="https://mom.life/post/67e3b7694801c51a6f693f0a-kakoy-em-vitamin-em-d-vy" TargetMode="External"/><Relationship Id="rId182" Type="http://schemas.openxmlformats.org/officeDocument/2006/relationships/hyperlink" Target="https://vk.com/wall-196389526_1514625?reply=1514861" TargetMode="External"/><Relationship Id="rId403" Type="http://schemas.openxmlformats.org/officeDocument/2006/relationships/hyperlink" Target="https://vk.com/wall-98618905_2004599" TargetMode="External"/><Relationship Id="rId750" Type="http://schemas.openxmlformats.org/officeDocument/2006/relationships/hyperlink" Target="https://vk.com/wall-13642660_2963997?w=wall-13642660_2963997_r2964505" TargetMode="External"/><Relationship Id="rId848" Type="http://schemas.openxmlformats.org/officeDocument/2006/relationships/hyperlink" Target="https://vk.com/wall-211641207_5081?w=wall-211641207_5081_r5090" TargetMode="External"/><Relationship Id="rId1033" Type="http://schemas.openxmlformats.org/officeDocument/2006/relationships/hyperlink" Target="https://t.me/semaglu/3396/708185" TargetMode="External"/><Relationship Id="rId487" Type="http://schemas.openxmlformats.org/officeDocument/2006/relationships/hyperlink" Target="https://vk.com/wall-75507609_49265" TargetMode="External"/><Relationship Id="rId610" Type="http://schemas.openxmlformats.org/officeDocument/2006/relationships/hyperlink" Target="https://vk.com/wall-39168525_130139?w=wall-39168525_130139_r130164" TargetMode="External"/><Relationship Id="rId694" Type="http://schemas.openxmlformats.org/officeDocument/2006/relationships/hyperlink" Target="https://mom.life/post/67d37c511bb3913ce13f8110-kakie-em-vitaminy-em-pe" TargetMode="External"/><Relationship Id="rId708" Type="http://schemas.openxmlformats.org/officeDocument/2006/relationships/hyperlink" Target="https://ok.ru/group/60919528685716/topic/158141568338836" TargetMode="External"/><Relationship Id="rId915" Type="http://schemas.openxmlformats.org/officeDocument/2006/relationships/hyperlink" Target="https://vk.com/wall-64214104_8032457?w=wall-64214104_8032457_r8033273" TargetMode="External"/><Relationship Id="rId347" Type="http://schemas.openxmlformats.org/officeDocument/2006/relationships/hyperlink" Target="https://vk.com/wall-92605727_776443" TargetMode="External"/><Relationship Id="rId999" Type="http://schemas.openxmlformats.org/officeDocument/2006/relationships/hyperlink" Target="https://vk.com/feed?w=wall-82340293_551071_r551328" TargetMode="External"/><Relationship Id="rId1100" Type="http://schemas.openxmlformats.org/officeDocument/2006/relationships/hyperlink" Target="https://vk.com/wall-164890130_560971?w=wall-164890130_560971_r561223" TargetMode="External"/><Relationship Id="rId1184" Type="http://schemas.openxmlformats.org/officeDocument/2006/relationships/hyperlink" Target="https://vk.com/wall-105467761_746720" TargetMode="External"/><Relationship Id="rId44" Type="http://schemas.openxmlformats.org/officeDocument/2006/relationships/hyperlink" Target="https://dzen.ru/a/Z8ap3ccxKmP8ovBP" TargetMode="External"/><Relationship Id="rId554" Type="http://schemas.openxmlformats.org/officeDocument/2006/relationships/hyperlink" Target="https://t.me/lenassewing/4006?comment=154622" TargetMode="External"/><Relationship Id="rId761" Type="http://schemas.openxmlformats.org/officeDocument/2006/relationships/hyperlink" Target="https://vk.com/wall-157771437_752200" TargetMode="External"/><Relationship Id="rId859" Type="http://schemas.openxmlformats.org/officeDocument/2006/relationships/hyperlink" Target="https://vk.com/wall-75225414_94762?w=wall-75225414_94762_r94799" TargetMode="External"/><Relationship Id="rId193" Type="http://schemas.openxmlformats.org/officeDocument/2006/relationships/hyperlink" Target="https://vk.com/wall-33519515_2638116?w=wall-33519515_2638116_r2638517" TargetMode="External"/><Relationship Id="rId207" Type="http://schemas.openxmlformats.org/officeDocument/2006/relationships/hyperlink" Target="https://vk.com/wall-6020082_51107?w=wall-6020082_51107_r51176" TargetMode="External"/><Relationship Id="rId414" Type="http://schemas.openxmlformats.org/officeDocument/2006/relationships/hyperlink" Target="https://vk.com/wall-132945139_992875" TargetMode="External"/><Relationship Id="rId498" Type="http://schemas.openxmlformats.org/officeDocument/2006/relationships/hyperlink" Target="https://vk.com/wall-123503411_1078813?w=wall-123503411_1078813_r1079267" TargetMode="External"/><Relationship Id="rId621" Type="http://schemas.openxmlformats.org/officeDocument/2006/relationships/hyperlink" Target="https://vk.com/wall-118889096_361387?w=wall-118889096_361387_r361535" TargetMode="External"/><Relationship Id="rId1044" Type="http://schemas.openxmlformats.org/officeDocument/2006/relationships/hyperlink" Target="https://vk.com/wall-166990940_162725" TargetMode="External"/><Relationship Id="rId260" Type="http://schemas.openxmlformats.org/officeDocument/2006/relationships/hyperlink" Target="https://vk.com/wall-135958079_1335414?w=wall-135958079_1335414_r1335630" TargetMode="External"/><Relationship Id="rId719" Type="http://schemas.openxmlformats.org/officeDocument/2006/relationships/hyperlink" Target="https://t.me/getfit_nutrition/4757?comment=110540" TargetMode="External"/><Relationship Id="rId926" Type="http://schemas.openxmlformats.org/officeDocument/2006/relationships/hyperlink" Target="https://vk.com/wall-39756606_221916?w=wall-39756606_221916_r221936" TargetMode="External"/><Relationship Id="rId1111" Type="http://schemas.openxmlformats.org/officeDocument/2006/relationships/hyperlink" Target="https://mom.life/post/67e26481f9ddbc16256fec06-kakie-em-vitaminy-em-sto" TargetMode="External"/><Relationship Id="rId55" Type="http://schemas.openxmlformats.org/officeDocument/2006/relationships/hyperlink" Target="https://dzen.ru/a/Z8lfdY95_mxd23Vt" TargetMode="External"/><Relationship Id="rId120" Type="http://schemas.openxmlformats.org/officeDocument/2006/relationships/hyperlink" Target="https://vk.com/wall-163580423_432726?w=wall-163580423_432726_r432810" TargetMode="External"/><Relationship Id="rId358" Type="http://schemas.openxmlformats.org/officeDocument/2006/relationships/hyperlink" Target="https://mom.life/post/67c96aef3ffe136c496fbb64-devochki-devchuli-posovetuyt" TargetMode="External"/><Relationship Id="rId565" Type="http://schemas.openxmlformats.org/officeDocument/2006/relationships/hyperlink" Target="https://t.me/sergeeva_official/1094?comment=14164" TargetMode="External"/><Relationship Id="rId772" Type="http://schemas.openxmlformats.org/officeDocument/2006/relationships/hyperlink" Target="https://vk.com/wall-186247858_1373140?w=wall-186247858_1373140_r1373312" TargetMode="External"/><Relationship Id="rId1195" Type="http://schemas.openxmlformats.org/officeDocument/2006/relationships/hyperlink" Target="https://vk.com/wall-86403806_2036328?w=wall-86403806_2036328_r2036639" TargetMode="External"/><Relationship Id="rId1209" Type="http://schemas.openxmlformats.org/officeDocument/2006/relationships/hyperlink" Target="https://vk.com/wall-65288136_6111384?w=wall-65288136_6111384_r6114557" TargetMode="External"/><Relationship Id="rId218" Type="http://schemas.openxmlformats.org/officeDocument/2006/relationships/hyperlink" Target="https://vk.com/wall-95891043_2740886?w=wall-95891043_2740886_r2741325" TargetMode="External"/><Relationship Id="rId425" Type="http://schemas.openxmlformats.org/officeDocument/2006/relationships/hyperlink" Target="https://mom.life/post/67ca940f5a9081510c3493e6-devochki-posovetuyte-dlya-vzr" TargetMode="External"/><Relationship Id="rId632" Type="http://schemas.openxmlformats.org/officeDocument/2006/relationships/hyperlink" Target="https://www.woman.ru/health/woman-health/thread-androgennaya-allopetsiya-u-zhenschin-id6232695/" TargetMode="External"/><Relationship Id="rId1055" Type="http://schemas.openxmlformats.org/officeDocument/2006/relationships/hyperlink" Target="https://vk.com/wall-111555133_3269105" TargetMode="External"/><Relationship Id="rId271" Type="http://schemas.openxmlformats.org/officeDocument/2006/relationships/hyperlink" Target="https://vk.com/wall-186868711_248869" TargetMode="External"/><Relationship Id="rId937" Type="http://schemas.openxmlformats.org/officeDocument/2006/relationships/hyperlink" Target="https://vk.com/wall-156862914_683423?w=wall-156862914_683423_r683537" TargetMode="External"/><Relationship Id="rId1122" Type="http://schemas.openxmlformats.org/officeDocument/2006/relationships/hyperlink" Target="https://www.woman.ru/forum/GoToMessage/?id=98534433" TargetMode="External"/><Relationship Id="rId66" Type="http://schemas.openxmlformats.org/officeDocument/2006/relationships/hyperlink" Target="https://www.woman.ru/health/woman-health/thread-kom-v-gorle-otdyshka-id6231077/" TargetMode="External"/><Relationship Id="rId131" Type="http://schemas.openxmlformats.org/officeDocument/2006/relationships/hyperlink" Target="https://vk.com/wall-33519515_2637186" TargetMode="External"/><Relationship Id="rId369" Type="http://schemas.openxmlformats.org/officeDocument/2006/relationships/hyperlink" Target="https://vk.com/wall-113366343_173614" TargetMode="External"/><Relationship Id="rId576" Type="http://schemas.openxmlformats.org/officeDocument/2006/relationships/hyperlink" Target="https://vk.com/wall-117799700_1233774?w=wall-117799700_1233774_r1233798" TargetMode="External"/><Relationship Id="rId783" Type="http://schemas.openxmlformats.org/officeDocument/2006/relationships/hyperlink" Target="https://vk.com/wall-146414683_2736244" TargetMode="External"/><Relationship Id="rId990" Type="http://schemas.openxmlformats.org/officeDocument/2006/relationships/hyperlink" Target="https://vk.com/wall-188024802_586552" TargetMode="External"/><Relationship Id="rId229" Type="http://schemas.openxmlformats.org/officeDocument/2006/relationships/hyperlink" Target="https://vk.com/wall-172579442_246603?w=wall-172579442_246603_r246611" TargetMode="External"/><Relationship Id="rId436" Type="http://schemas.openxmlformats.org/officeDocument/2006/relationships/hyperlink" Target="https://t.me/alexey_zhito/10029?comment=35217" TargetMode="External"/><Relationship Id="rId643" Type="http://schemas.openxmlformats.org/officeDocument/2006/relationships/hyperlink" Target="https://mom.life/post/67d26e32611c2b1a074bae35-kto-kak-sebya-vosstanavlivae" TargetMode="External"/><Relationship Id="rId1066" Type="http://schemas.openxmlformats.org/officeDocument/2006/relationships/hyperlink" Target="https://vk.com/wall-165042572_10208?w=wall-165042572_10208_r10210" TargetMode="External"/><Relationship Id="rId850" Type="http://schemas.openxmlformats.org/officeDocument/2006/relationships/hyperlink" Target="https://vk.com/wall-86403806_2033030?w=wall-86403806_2033030_r2033338" TargetMode="External"/><Relationship Id="rId948" Type="http://schemas.openxmlformats.org/officeDocument/2006/relationships/hyperlink" Target="https://vk.com/wall-40740411_2856608?w=wall-40740411_2856608_r2856830" TargetMode="External"/><Relationship Id="rId1133" Type="http://schemas.openxmlformats.org/officeDocument/2006/relationships/hyperlink" Target="https://vk.com/wall-33519515_2652316?w=wall-33519515_2652316_r2653189" TargetMode="External"/><Relationship Id="rId77" Type="http://schemas.openxmlformats.org/officeDocument/2006/relationships/hyperlink" Target="https://dzen.ru/a/Z9Jw8kdjJnQPvdm1" TargetMode="External"/><Relationship Id="rId282" Type="http://schemas.openxmlformats.org/officeDocument/2006/relationships/hyperlink" Target="https://vk.com/wall-158393246_1572715?w=wall-158393246_1572715_r1573362" TargetMode="External"/><Relationship Id="rId503" Type="http://schemas.openxmlformats.org/officeDocument/2006/relationships/hyperlink" Target="https://vk.com/wall-33519515_2641605?w=wall-33519515_2641605_r2642476" TargetMode="External"/><Relationship Id="rId587" Type="http://schemas.openxmlformats.org/officeDocument/2006/relationships/hyperlink" Target="https://vk.com/wall-206214408_276493?w=wall-206214408_276493_r276569" TargetMode="External"/><Relationship Id="rId710" Type="http://schemas.openxmlformats.org/officeDocument/2006/relationships/hyperlink" Target="https://vk.com/wall-60477094_1628515?w=wall-50079856_1363188_r1363332" TargetMode="External"/><Relationship Id="rId808" Type="http://schemas.openxmlformats.org/officeDocument/2006/relationships/hyperlink" Target="https://otvet.mail.ru/question/242244047" TargetMode="External"/><Relationship Id="rId8" Type="http://schemas.openxmlformats.org/officeDocument/2006/relationships/hyperlink" Target="https://www.otzyvru.com/fortedetrim/review-1986262" TargetMode="External"/><Relationship Id="rId142" Type="http://schemas.openxmlformats.org/officeDocument/2006/relationships/hyperlink" Target="https://vk.com/wall-156317052_779979?offset=20&amp;w=wall-156317052_779979_r780295" TargetMode="External"/><Relationship Id="rId447" Type="http://schemas.openxmlformats.org/officeDocument/2006/relationships/hyperlink" Target="https://vk.com/wall-131852187_665626" TargetMode="External"/><Relationship Id="rId794" Type="http://schemas.openxmlformats.org/officeDocument/2006/relationships/hyperlink" Target="https://vk.com/wall-110697163_1019981?w=wall-110697163_1019981_r1020041" TargetMode="External"/><Relationship Id="rId1077" Type="http://schemas.openxmlformats.org/officeDocument/2006/relationships/hyperlink" Target="https://vk.com/wall-174774397_460147?w=wall-174774397_460147_r460255" TargetMode="External"/><Relationship Id="rId1200" Type="http://schemas.openxmlformats.org/officeDocument/2006/relationships/hyperlink" Target="https://vk.com/wall-48183890_1736981" TargetMode="External"/><Relationship Id="rId654" Type="http://schemas.openxmlformats.org/officeDocument/2006/relationships/hyperlink" Target="https://t.me/Mamochki/123248" TargetMode="External"/><Relationship Id="rId861" Type="http://schemas.openxmlformats.org/officeDocument/2006/relationships/hyperlink" Target="https://ok.ru/group/55098870399103/topic/156236997051263" TargetMode="External"/><Relationship Id="rId959" Type="http://schemas.openxmlformats.org/officeDocument/2006/relationships/hyperlink" Target="https://vk.com/wall-40740411_2856602?w=wall-40740411_2856602_r2856831" TargetMode="External"/><Relationship Id="rId293" Type="http://schemas.openxmlformats.org/officeDocument/2006/relationships/hyperlink" Target="https://vk.com/wall-41293752_197335" TargetMode="External"/><Relationship Id="rId307" Type="http://schemas.openxmlformats.org/officeDocument/2006/relationships/hyperlink" Target="https://t.me/drmyasnikov/2913?comment=39964" TargetMode="External"/><Relationship Id="rId514" Type="http://schemas.openxmlformats.org/officeDocument/2006/relationships/hyperlink" Target="https://vk.com/wall-159026333_57548?w=wall-159026333_57548_r57568" TargetMode="External"/><Relationship Id="rId721" Type="http://schemas.openxmlformats.org/officeDocument/2006/relationships/hyperlink" Target="https://ok.ru/gazetasibhleb/topic/158199156894675" TargetMode="External"/><Relationship Id="rId1144" Type="http://schemas.openxmlformats.org/officeDocument/2006/relationships/hyperlink" Target="https://t.me/probariatric/1304876" TargetMode="External"/><Relationship Id="rId88" Type="http://schemas.openxmlformats.org/officeDocument/2006/relationships/hyperlink" Target="https://dzen.ru/a/Z8Sl_TFJlg1A0PRk" TargetMode="External"/><Relationship Id="rId153" Type="http://schemas.openxmlformats.org/officeDocument/2006/relationships/hyperlink" Target="https://vk.com/wall-138111218_418075?w=wall-138111218_418075_r418180" TargetMode="External"/><Relationship Id="rId360" Type="http://schemas.openxmlformats.org/officeDocument/2006/relationships/hyperlink" Target="https://mom.life/post/67c961f8704d94338d31fda8-chto-vam-pomogaet-sohranit" TargetMode="External"/><Relationship Id="rId598" Type="http://schemas.openxmlformats.org/officeDocument/2006/relationships/hyperlink" Target="https://t.me/semaglu/471755/685101" TargetMode="External"/><Relationship Id="rId819" Type="http://schemas.openxmlformats.org/officeDocument/2006/relationships/hyperlink" Target="https://mom.life/post/67d8f10a8c9b8b34f04e3e68-i-esche-posovetuyte-endokrin" TargetMode="External"/><Relationship Id="rId1004" Type="http://schemas.openxmlformats.org/officeDocument/2006/relationships/hyperlink" Target="https://forum.baby.ru/blogs/post/2629660728-119979054/" TargetMode="External"/><Relationship Id="rId220" Type="http://schemas.openxmlformats.org/officeDocument/2006/relationships/hyperlink" Target="https://vk.com/wall-186247858_1362191?w=wall-186247858_1362191_r1363135" TargetMode="External"/><Relationship Id="rId458" Type="http://schemas.openxmlformats.org/officeDocument/2006/relationships/hyperlink" Target="https://vk.com/wall-150079080_1074548?w=wall-150079080_1074548_r1075934" TargetMode="External"/><Relationship Id="rId665" Type="http://schemas.openxmlformats.org/officeDocument/2006/relationships/hyperlink" Target="https://vk.com/wall-58073616_1043901" TargetMode="External"/><Relationship Id="rId872" Type="http://schemas.openxmlformats.org/officeDocument/2006/relationships/hyperlink" Target="https://t.me/wellness_hedonism/1897?comment=17336" TargetMode="External"/><Relationship Id="rId1088" Type="http://schemas.openxmlformats.org/officeDocument/2006/relationships/hyperlink" Target="https://vk.com/wall-192797754_414490" TargetMode="External"/><Relationship Id="rId15" Type="http://schemas.openxmlformats.org/officeDocument/2006/relationships/hyperlink" Target="https://otzyvy.pro/category/krasota-i-zdorove/lekarstvennyie-sredstva/784539-fortedetrim.html" TargetMode="External"/><Relationship Id="rId318" Type="http://schemas.openxmlformats.org/officeDocument/2006/relationships/hyperlink" Target="https://www.youtube.com/watch?v=yjgn9RtJXYU" TargetMode="External"/><Relationship Id="rId525" Type="http://schemas.openxmlformats.org/officeDocument/2006/relationships/hyperlink" Target="https://vk.com/wall-110697460_441317" TargetMode="External"/><Relationship Id="rId732" Type="http://schemas.openxmlformats.org/officeDocument/2006/relationships/hyperlink" Target="https://dzen.ru/a/Z9bqMIIHBg7WuZeW" TargetMode="External"/><Relationship Id="rId1155" Type="http://schemas.openxmlformats.org/officeDocument/2006/relationships/hyperlink" Target="https://vk.com/wall-92006241_1252614?w=wall-92006241_1252614_r1254496" TargetMode="External"/><Relationship Id="rId99" Type="http://schemas.openxmlformats.org/officeDocument/2006/relationships/hyperlink" Target="https://www.woman.ru/health/diets/thread-kak-perestat-sryvatsya-s-defitsita-id6228153/" TargetMode="External"/><Relationship Id="rId164" Type="http://schemas.openxmlformats.org/officeDocument/2006/relationships/hyperlink" Target="https://otvet.mail.ru/question/242033601" TargetMode="External"/><Relationship Id="rId371" Type="http://schemas.openxmlformats.org/officeDocument/2006/relationships/hyperlink" Target="https://vk.com/wall-61067996_1884473?w=wall-61067996_1884473_r1884588" TargetMode="External"/><Relationship Id="rId1015" Type="http://schemas.openxmlformats.org/officeDocument/2006/relationships/hyperlink" Target="https://vk.com/wall-149012301_656102" TargetMode="External"/><Relationship Id="rId469" Type="http://schemas.openxmlformats.org/officeDocument/2006/relationships/hyperlink" Target="https://vk.com/wall-77822465_297184?w=wall-77822465_297184_r297255" TargetMode="External"/><Relationship Id="rId676" Type="http://schemas.openxmlformats.org/officeDocument/2006/relationships/hyperlink" Target="https://t.me/doc_magomedova777/6261?comment=75303" TargetMode="External"/><Relationship Id="rId883" Type="http://schemas.openxmlformats.org/officeDocument/2006/relationships/hyperlink" Target="https://vk.com/wall-106313017_113114" TargetMode="External"/><Relationship Id="rId1099" Type="http://schemas.openxmlformats.org/officeDocument/2006/relationships/hyperlink" Target="https://vk.com/wall-164890130_560971" TargetMode="External"/><Relationship Id="rId26" Type="http://schemas.openxmlformats.org/officeDocument/2006/relationships/hyperlink" Target="https://dialog.ru/product/fortedetrim_kapsuly_50000me_10" TargetMode="External"/><Relationship Id="rId231" Type="http://schemas.openxmlformats.org/officeDocument/2006/relationships/hyperlink" Target="https://vk.com/wall-94324262_596528?w=wall-94324262_596528_r596564" TargetMode="External"/><Relationship Id="rId329" Type="http://schemas.openxmlformats.org/officeDocument/2006/relationships/hyperlink" Target="https://vk.com/wall-47120073_3767104?w=wall-47120073_3767104_r3767251" TargetMode="External"/><Relationship Id="rId536" Type="http://schemas.openxmlformats.org/officeDocument/2006/relationships/hyperlink" Target="https://mom.life/post/67cf521e08d1793acb0eb3c5-em-posovetuyte-em-mne-tr" TargetMode="External"/><Relationship Id="rId1166" Type="http://schemas.openxmlformats.org/officeDocument/2006/relationships/hyperlink" Target="https://www.babyblog.ru/community/0_1_razvitie/post/3355778" TargetMode="External"/><Relationship Id="rId175" Type="http://schemas.openxmlformats.org/officeDocument/2006/relationships/hyperlink" Target="https://t.me/anonimiki_mamochek/4685" TargetMode="External"/><Relationship Id="rId743" Type="http://schemas.openxmlformats.org/officeDocument/2006/relationships/hyperlink" Target="https://dzen.ru/a/Z9WL24QnBwBkdg9f" TargetMode="External"/><Relationship Id="rId950" Type="http://schemas.openxmlformats.org/officeDocument/2006/relationships/hyperlink" Target="https://vk.com/wall-150867345_2008554?w=wall-150867345_2008554_r2009038" TargetMode="External"/><Relationship Id="rId1026" Type="http://schemas.openxmlformats.org/officeDocument/2006/relationships/hyperlink" Target="https://vk.com/wall-65288136_6111384?w=wall-65288136_6111384_r6111701" TargetMode="External"/><Relationship Id="rId382" Type="http://schemas.openxmlformats.org/officeDocument/2006/relationships/hyperlink" Target="https://vk.com/wall-50079856_1361479?w=wall-50079856_1361479_r1361668" TargetMode="External"/><Relationship Id="rId603" Type="http://schemas.openxmlformats.org/officeDocument/2006/relationships/hyperlink" Target="https://t.me/mama_prosto/598?comment=37466" TargetMode="External"/><Relationship Id="rId687" Type="http://schemas.openxmlformats.org/officeDocument/2006/relationships/hyperlink" Target="https://mom.life/post/67d3cbc47c74cd08b61391d2-devochki-posovetuyte-pozhaluy" TargetMode="External"/><Relationship Id="rId810" Type="http://schemas.openxmlformats.org/officeDocument/2006/relationships/hyperlink" Target="https://otvet.mail.ru/question/242243748" TargetMode="External"/><Relationship Id="rId908" Type="http://schemas.openxmlformats.org/officeDocument/2006/relationships/hyperlink" Target="https://mom.life/post/67da4c272cad7070a53a55c4-podelites-kakie-em-vitami" TargetMode="External"/><Relationship Id="rId242" Type="http://schemas.openxmlformats.org/officeDocument/2006/relationships/hyperlink" Target="https://vk.com/wall-201610442_8339" TargetMode="External"/><Relationship Id="rId894" Type="http://schemas.openxmlformats.org/officeDocument/2006/relationships/hyperlink" Target="https://vk.com/wall-91648850_111121" TargetMode="External"/><Relationship Id="rId1177" Type="http://schemas.openxmlformats.org/officeDocument/2006/relationships/hyperlink" Target="https://mom.life/post/67e3ae75c1cf660c6234ae60-devochki-chto-delat-s-vypade" TargetMode="External"/><Relationship Id="rId37" Type="http://schemas.openxmlformats.org/officeDocument/2006/relationships/hyperlink" Target="https://nfapteka.ru/valuiki/catalog/zabolevaniya/osteoporoz/vitaminy-gruppy-d/fortedetrim-kaps-4000-me-30-527071.html" TargetMode="External"/><Relationship Id="rId102" Type="http://schemas.openxmlformats.org/officeDocument/2006/relationships/hyperlink" Target="https://vk.com/wall-121964063_1808716?w=wall-121964063_1808716_r1808972" TargetMode="External"/><Relationship Id="rId547" Type="http://schemas.openxmlformats.org/officeDocument/2006/relationships/hyperlink" Target="https://t.me/doctor_zubareva/3354?comment=217918" TargetMode="External"/><Relationship Id="rId754" Type="http://schemas.openxmlformats.org/officeDocument/2006/relationships/hyperlink" Target="https://vk.com/wall-113871071_48808" TargetMode="External"/><Relationship Id="rId961" Type="http://schemas.openxmlformats.org/officeDocument/2006/relationships/hyperlink" Target="https://mom.life/post/67dbc8b9804810131a61f1f6-devy-podskazhite-kto-kakie" TargetMode="External"/><Relationship Id="rId90" Type="http://schemas.openxmlformats.org/officeDocument/2006/relationships/hyperlink" Target="https://dzen.ru/a/Z8QKaDFJlg1ApaAt" TargetMode="External"/><Relationship Id="rId186" Type="http://schemas.openxmlformats.org/officeDocument/2006/relationships/hyperlink" Target="https://vk.com/wall-156862914_680786" TargetMode="External"/><Relationship Id="rId393" Type="http://schemas.openxmlformats.org/officeDocument/2006/relationships/hyperlink" Target="https://vk.com/wall-215232007_107065?w=wall-215232007_107065_r107193" TargetMode="External"/><Relationship Id="rId407" Type="http://schemas.openxmlformats.org/officeDocument/2006/relationships/hyperlink" Target="https://vk.com/wall-24386331_451024" TargetMode="External"/><Relationship Id="rId614" Type="http://schemas.openxmlformats.org/officeDocument/2006/relationships/hyperlink" Target="https://vk.com/wall-118889096_361379" TargetMode="External"/><Relationship Id="rId821" Type="http://schemas.openxmlformats.org/officeDocument/2006/relationships/hyperlink" Target="https://mom.life/post/67d89cb6b59b462e55024cd0-osobenno-dlya-em-volos-em" TargetMode="External"/><Relationship Id="rId1037" Type="http://schemas.openxmlformats.org/officeDocument/2006/relationships/hyperlink" Target="https://vk.com/wall-163661733_420901?w=wall-163661733_420901_r420996" TargetMode="External"/><Relationship Id="rId253" Type="http://schemas.openxmlformats.org/officeDocument/2006/relationships/hyperlink" Target="https://vk.com/wall-157771437_750785?w=wall-157771437_750785_r750843" TargetMode="External"/><Relationship Id="rId460" Type="http://schemas.openxmlformats.org/officeDocument/2006/relationships/hyperlink" Target="https://vk.com/wall-157714379_888631" TargetMode="External"/><Relationship Id="rId698" Type="http://schemas.openxmlformats.org/officeDocument/2006/relationships/hyperlink" Target="https://vk.com/wall-85978992_664789?w=wall-85978992_664789_r665072" TargetMode="External"/><Relationship Id="rId919" Type="http://schemas.openxmlformats.org/officeDocument/2006/relationships/hyperlink" Target="https://vk.com/wall-177710119_125185?w=wall-177710119_125185_r125445" TargetMode="External"/><Relationship Id="rId1090" Type="http://schemas.openxmlformats.org/officeDocument/2006/relationships/hyperlink" Target="https://vk.com/wall-102968436_1557035" TargetMode="External"/><Relationship Id="rId1104" Type="http://schemas.openxmlformats.org/officeDocument/2006/relationships/hyperlink" Target="https://vk.com/wall-201384152_8831?w=wall-201384152_8831_r8833" TargetMode="External"/><Relationship Id="rId48" Type="http://schemas.openxmlformats.org/officeDocument/2006/relationships/hyperlink" Target="https://dzen.ru/a/Z8nzzsZ5tHURsNcu" TargetMode="External"/><Relationship Id="rId113" Type="http://schemas.openxmlformats.org/officeDocument/2006/relationships/hyperlink" Target="https://vk.com/wall-63429065_1903550?w=wall-63429065_1903550_r1904653" TargetMode="External"/><Relationship Id="rId320" Type="http://schemas.openxmlformats.org/officeDocument/2006/relationships/hyperlink" Target="https://vk.com/wall-150079080_1071121?w=wall-150079080_1071121_r1072150" TargetMode="External"/><Relationship Id="rId558" Type="http://schemas.openxmlformats.org/officeDocument/2006/relationships/hyperlink" Target="https://vk.com/wall-196389526_1522447" TargetMode="External"/><Relationship Id="rId765" Type="http://schemas.openxmlformats.org/officeDocument/2006/relationships/hyperlink" Target="https://vk.com/wall-110697163_1019981?w=wall-110697163_1019981_r1019990" TargetMode="External"/><Relationship Id="rId972" Type="http://schemas.openxmlformats.org/officeDocument/2006/relationships/hyperlink" Target="https://vk.com/wall-127914354_758085" TargetMode="External"/><Relationship Id="rId1188" Type="http://schemas.openxmlformats.org/officeDocument/2006/relationships/hyperlink" Target="https://vk.com/wall-88354188_802373?w=wall-88354188_802373_r802783" TargetMode="External"/><Relationship Id="rId197" Type="http://schemas.openxmlformats.org/officeDocument/2006/relationships/hyperlink" Target="https://vk.com/wall-228421104_460?w=wall-228421104_460_r470" TargetMode="External"/><Relationship Id="rId418" Type="http://schemas.openxmlformats.org/officeDocument/2006/relationships/hyperlink" Target="https://vk.com/wall-219338791_19529" TargetMode="External"/><Relationship Id="rId625" Type="http://schemas.openxmlformats.org/officeDocument/2006/relationships/hyperlink" Target="https://vk.com/wall-79831326_1314566?w=wall-79831326_1314566_r1314655" TargetMode="External"/><Relationship Id="rId832" Type="http://schemas.openxmlformats.org/officeDocument/2006/relationships/hyperlink" Target="https://mom.life/post/67d725a81711eb30c4398973-chet-ya-ne-pomnyu-s-3go-mesya" TargetMode="External"/><Relationship Id="rId1048" Type="http://schemas.openxmlformats.org/officeDocument/2006/relationships/hyperlink" Target="https://vk.com/wall-150079080_1088912" TargetMode="External"/><Relationship Id="rId264" Type="http://schemas.openxmlformats.org/officeDocument/2006/relationships/hyperlink" Target="https://vk.com/wall-110697389_510574?offset=20&amp;w=wall-110697389_510574_r510648" TargetMode="External"/><Relationship Id="rId471" Type="http://schemas.openxmlformats.org/officeDocument/2006/relationships/hyperlink" Target="https://vk.com/wall-75157308_773043?w=wall-75157308_773043_r774105" TargetMode="External"/><Relationship Id="rId1115" Type="http://schemas.openxmlformats.org/officeDocument/2006/relationships/hyperlink" Target="https://otvet.mail.ru/question/242329160" TargetMode="External"/><Relationship Id="rId59" Type="http://schemas.openxmlformats.org/officeDocument/2006/relationships/hyperlink" Target="https://irecommend.ru/content/vitamin-d-organizmu-idet-na-polzu" TargetMode="External"/><Relationship Id="rId124" Type="http://schemas.openxmlformats.org/officeDocument/2006/relationships/hyperlink" Target="https://t.me/kgavrilovnanews/143348?comment=10453453" TargetMode="External"/><Relationship Id="rId569" Type="http://schemas.openxmlformats.org/officeDocument/2006/relationships/hyperlink" Target="https://vk.com/wall-143027530_269134" TargetMode="External"/><Relationship Id="rId776" Type="http://schemas.openxmlformats.org/officeDocument/2006/relationships/hyperlink" Target="https://t.me/dietologica/2919?comment=22562" TargetMode="External"/><Relationship Id="rId983" Type="http://schemas.openxmlformats.org/officeDocument/2006/relationships/hyperlink" Target="https://t.me/svetkinorancho/13736?comment=71083" TargetMode="External"/><Relationship Id="rId1199" Type="http://schemas.openxmlformats.org/officeDocument/2006/relationships/hyperlink" Target="https://youtube.com/watch?v=PJaLL3pPArM&amp;lc=Ugwfnm1WlO5JV-kHwpJ4AaABAg.AGAGzmwgDXwAGCTbL18gAq&amp;si=19jT0wiXYd_uLmN4" TargetMode="External"/><Relationship Id="rId331" Type="http://schemas.openxmlformats.org/officeDocument/2006/relationships/hyperlink" Target="https://vk.com/wall-88354188_791095?w=wall-88354188_791095_r791505" TargetMode="External"/><Relationship Id="rId429" Type="http://schemas.openxmlformats.org/officeDocument/2006/relationships/hyperlink" Target="https://mom.life/post/67c89885658e216986175f4d-devochki-em-podskazhite-em" TargetMode="External"/><Relationship Id="rId636" Type="http://schemas.openxmlformats.org/officeDocument/2006/relationships/hyperlink" Target="https://vk.com/wall-184410878_95712" TargetMode="External"/><Relationship Id="rId1059" Type="http://schemas.openxmlformats.org/officeDocument/2006/relationships/hyperlink" Target="https://vk.com/wall-113366343_179212" TargetMode="External"/><Relationship Id="rId843" Type="http://schemas.openxmlformats.org/officeDocument/2006/relationships/hyperlink" Target="https://forum.baby.ru/blogs/post/2629565184-552920340/" TargetMode="External"/><Relationship Id="rId1126" Type="http://schemas.openxmlformats.org/officeDocument/2006/relationships/hyperlink" Target="https://t.me/alipov_shorts/1171?comment=400766" TargetMode="External"/><Relationship Id="rId275" Type="http://schemas.openxmlformats.org/officeDocument/2006/relationships/hyperlink" Target="https://vk.com/wall-135482876_800882?w=wall-135482876_800882_r800989" TargetMode="External"/><Relationship Id="rId482" Type="http://schemas.openxmlformats.org/officeDocument/2006/relationships/hyperlink" Target="https://vk.com/wall-88354188_791095" TargetMode="External"/><Relationship Id="rId703" Type="http://schemas.openxmlformats.org/officeDocument/2006/relationships/hyperlink" Target="https://vk.com/wall-98338937_1738664" TargetMode="External"/><Relationship Id="rId910" Type="http://schemas.openxmlformats.org/officeDocument/2006/relationships/hyperlink" Target="https://ok.ru/rbc/topic/158569654516721" TargetMode="External"/><Relationship Id="rId135" Type="http://schemas.openxmlformats.org/officeDocument/2006/relationships/hyperlink" Target="https://vk.com/wall-186247858_1361582?w=wall-186247858_1361582_r1362050" TargetMode="External"/><Relationship Id="rId342" Type="http://schemas.openxmlformats.org/officeDocument/2006/relationships/hyperlink" Target="https://vk.com/wall-61067996_1884473?offset=20&amp;w=wall-61067996_1884473_r1884539" TargetMode="External"/><Relationship Id="rId787" Type="http://schemas.openxmlformats.org/officeDocument/2006/relationships/hyperlink" Target="https://vk.com/wall-127914354_758206" TargetMode="External"/><Relationship Id="rId994" Type="http://schemas.openxmlformats.org/officeDocument/2006/relationships/hyperlink" Target="https://t.me/klops_news/94099" TargetMode="External"/><Relationship Id="rId202" Type="http://schemas.openxmlformats.org/officeDocument/2006/relationships/hyperlink" Target="https://vk.com/wall-92006241_1220997" TargetMode="External"/><Relationship Id="rId647" Type="http://schemas.openxmlformats.org/officeDocument/2006/relationships/hyperlink" Target="https://mom.life/post/67d221b4ad26a56182190cde-devochek-posovetuyte-horoshi" TargetMode="External"/><Relationship Id="rId854" Type="http://schemas.openxmlformats.org/officeDocument/2006/relationships/hyperlink" Target="https://t.me/mat2chertyat/1433" TargetMode="External"/><Relationship Id="rId286" Type="http://schemas.openxmlformats.org/officeDocument/2006/relationships/hyperlink" Target="https://vk.com/wall-157771437_750792?w=wall-157771437_750792_r750852" TargetMode="External"/><Relationship Id="rId493" Type="http://schemas.openxmlformats.org/officeDocument/2006/relationships/hyperlink" Target="https://vk.com/wall-110697191_718276?w=wall-110697191_718276_r718341" TargetMode="External"/><Relationship Id="rId507" Type="http://schemas.openxmlformats.org/officeDocument/2006/relationships/hyperlink" Target="https://vk.com/wall-73546900_234157?w=wall-73546900_234157_r234201" TargetMode="External"/><Relationship Id="rId714" Type="http://schemas.openxmlformats.org/officeDocument/2006/relationships/hyperlink" Target="https://otvet.mail.ru/question/242223828" TargetMode="External"/><Relationship Id="rId921" Type="http://schemas.openxmlformats.org/officeDocument/2006/relationships/hyperlink" Target="https://t.me/alipov_shorts/1161?comment=395869" TargetMode="External"/><Relationship Id="rId1137" Type="http://schemas.openxmlformats.org/officeDocument/2006/relationships/hyperlink" Target="https://t.me/alla_bty/8508?comment=512482" TargetMode="External"/><Relationship Id="rId50" Type="http://schemas.openxmlformats.org/officeDocument/2006/relationships/hyperlink" Target="https://dzen.ru/a/Z8lJ16JGCVUENr8J" TargetMode="External"/><Relationship Id="rId146" Type="http://schemas.openxmlformats.org/officeDocument/2006/relationships/hyperlink" Target="https://vk.com/wall-157835484_404987" TargetMode="External"/><Relationship Id="rId353" Type="http://schemas.openxmlformats.org/officeDocument/2006/relationships/hyperlink" Target="https://mom.life/post/67c9715c2f78df11c80ba520-uhazhivat-i-bolee-togo-net" TargetMode="External"/><Relationship Id="rId560" Type="http://schemas.openxmlformats.org/officeDocument/2006/relationships/hyperlink" Target="https://vk.com/wall-196389526_1522447?w=wall-196389526_1522447_r1523333" TargetMode="External"/><Relationship Id="rId798" Type="http://schemas.openxmlformats.org/officeDocument/2006/relationships/hyperlink" Target="https://vk.com/wall-163661411_417497" TargetMode="External"/><Relationship Id="rId1190" Type="http://schemas.openxmlformats.org/officeDocument/2006/relationships/hyperlink" Target="https://vk.com/wall-74212658_387291?w=wall-74212658_387291_r387476" TargetMode="External"/><Relationship Id="rId1204" Type="http://schemas.openxmlformats.org/officeDocument/2006/relationships/hyperlink" Target="https://vk.com/wall-121511206_533572" TargetMode="External"/><Relationship Id="rId213" Type="http://schemas.openxmlformats.org/officeDocument/2006/relationships/hyperlink" Target="https://vk.com/wall-48067990_2001182?w=wall-48067990_2001182_r2002805" TargetMode="External"/><Relationship Id="rId420" Type="http://schemas.openxmlformats.org/officeDocument/2006/relationships/hyperlink" Target="https://vk.com/wall-196389526_1517224" TargetMode="External"/><Relationship Id="rId658" Type="http://schemas.openxmlformats.org/officeDocument/2006/relationships/hyperlink" Target="https://otvet.mail.ru/answer/2073311549" TargetMode="External"/><Relationship Id="rId865" Type="http://schemas.openxmlformats.org/officeDocument/2006/relationships/hyperlink" Target="https://dzen.ru/a/Z9jiYrdbvhFdewSA?comment-request=1" TargetMode="External"/><Relationship Id="rId1050" Type="http://schemas.openxmlformats.org/officeDocument/2006/relationships/hyperlink" Target="https://vk.com/wall-150079080_1088912?w=wall-150079080_1088912_r1089875" TargetMode="External"/><Relationship Id="rId297" Type="http://schemas.openxmlformats.org/officeDocument/2006/relationships/hyperlink" Target="https://vk.com/wall-201119912_139594" TargetMode="External"/><Relationship Id="rId518" Type="http://schemas.openxmlformats.org/officeDocument/2006/relationships/hyperlink" Target="https://vk.com/wall-116010319_974443?w=wall-116010319_974443_r974681" TargetMode="External"/><Relationship Id="rId725" Type="http://schemas.openxmlformats.org/officeDocument/2006/relationships/hyperlink" Target="https://t.me/semaglu/9097/694087" TargetMode="External"/><Relationship Id="rId932" Type="http://schemas.openxmlformats.org/officeDocument/2006/relationships/hyperlink" Target="https://vk.com/wall-167841355_1193592" TargetMode="External"/><Relationship Id="rId1148" Type="http://schemas.openxmlformats.org/officeDocument/2006/relationships/hyperlink" Target="https://vk.com/wall-176266147_287577?w=wall-176266147_287577_r287782" TargetMode="External"/><Relationship Id="rId157" Type="http://schemas.openxmlformats.org/officeDocument/2006/relationships/hyperlink" Target="https://vk.com/wall-104952463_181935?w=wall-104952463_181935_r182956" TargetMode="External"/><Relationship Id="rId364" Type="http://schemas.openxmlformats.org/officeDocument/2006/relationships/hyperlink" Target="https://mom.life/post/67c95c6e6ac95a73b965b0a1-kakie-vitaminy-pete-dlya-e" TargetMode="External"/><Relationship Id="rId1008" Type="http://schemas.openxmlformats.org/officeDocument/2006/relationships/hyperlink" Target="https://vk.com/wall-205138352_30161?w=wall-205138352_30161_r30193" TargetMode="External"/><Relationship Id="rId61" Type="http://schemas.openxmlformats.org/officeDocument/2006/relationships/hyperlink" Target="https://dzen.ru/a/Z84BvcZ5tHUR092C" TargetMode="External"/><Relationship Id="rId571" Type="http://schemas.openxmlformats.org/officeDocument/2006/relationships/hyperlink" Target="https://vk.com/wall-142477702_814689" TargetMode="External"/><Relationship Id="rId669" Type="http://schemas.openxmlformats.org/officeDocument/2006/relationships/hyperlink" Target="https://vk.com/wall-50079856_1363188?w=wall-50079856_1363188_r1363330" TargetMode="External"/><Relationship Id="rId876" Type="http://schemas.openxmlformats.org/officeDocument/2006/relationships/hyperlink" Target="https://vk.com/wall-66584412_1288044?w=wall-66584412_1288044_r1288120" TargetMode="External"/><Relationship Id="rId19" Type="http://schemas.openxmlformats.org/officeDocument/2006/relationships/hyperlink" Target="https://market.yandex.ru/product--fortedetrim-kaps/1908216151/reviews?uniqueId=148482831&amp;sku=102158194737&amp;offerId=hss4fyOpZa_QiRLDX4JLww" TargetMode="External"/><Relationship Id="rId224" Type="http://schemas.openxmlformats.org/officeDocument/2006/relationships/hyperlink" Target="https://otvet.mail.ru/question/242070854" TargetMode="External"/><Relationship Id="rId431" Type="http://schemas.openxmlformats.org/officeDocument/2006/relationships/hyperlink" Target="https://vk.com/wall-123695926_2256011" TargetMode="External"/><Relationship Id="rId529" Type="http://schemas.openxmlformats.org/officeDocument/2006/relationships/hyperlink" Target="https://vk.com/wall-62875694_124292?w=wall-62875694_124292_r124311" TargetMode="External"/><Relationship Id="rId736" Type="http://schemas.openxmlformats.org/officeDocument/2006/relationships/hyperlink" Target="https://vk.com/wall-33519515_2645486?w=wall-33519515_2645486_r2646592" TargetMode="External"/><Relationship Id="rId1061" Type="http://schemas.openxmlformats.org/officeDocument/2006/relationships/hyperlink" Target="https://vk.com/wall-186247858_1373140?reply=1378738&amp;w=wall-186247858_1373140_r1375724" TargetMode="External"/><Relationship Id="rId1159" Type="http://schemas.openxmlformats.org/officeDocument/2006/relationships/hyperlink" Target="https://forum.baby.ru/comments/goto/2629724198_0_2629709566/" TargetMode="External"/><Relationship Id="rId168" Type="http://schemas.openxmlformats.org/officeDocument/2006/relationships/hyperlink" Target="https://vk.com/wall-73506807_782290?w=wall-73506807_782290_r786095" TargetMode="External"/><Relationship Id="rId943" Type="http://schemas.openxmlformats.org/officeDocument/2006/relationships/hyperlink" Target="https://t.me/vasha_orlovadasha/1628?comment=23626" TargetMode="External"/><Relationship Id="rId1019" Type="http://schemas.openxmlformats.org/officeDocument/2006/relationships/hyperlink" Target="https://vk.com/wall-172247216_44167" TargetMode="External"/><Relationship Id="rId72" Type="http://schemas.openxmlformats.org/officeDocument/2006/relationships/hyperlink" Target="https://dzen.ru/a/Z9EK3EdjJnQPTMxb" TargetMode="External"/><Relationship Id="rId375" Type="http://schemas.openxmlformats.org/officeDocument/2006/relationships/hyperlink" Target="https://ok.ru/group/53845432402017/topic/156779981419361" TargetMode="External"/><Relationship Id="rId582" Type="http://schemas.openxmlformats.org/officeDocument/2006/relationships/hyperlink" Target="https://vk.com/wall-125265767_68194?w=wall-125265767_68194_r68223" TargetMode="External"/><Relationship Id="rId803" Type="http://schemas.openxmlformats.org/officeDocument/2006/relationships/hyperlink" Target="https://vk.com/wall-121964063_1813747?w=wall-121964063_1813747_r1814035" TargetMode="External"/><Relationship Id="rId3" Type="http://schemas.openxmlformats.org/officeDocument/2006/relationships/hyperlink" Target="https://otzovik.com/review_17137742.html" TargetMode="External"/><Relationship Id="rId235" Type="http://schemas.openxmlformats.org/officeDocument/2006/relationships/hyperlink" Target="https://vk.com/wall-75874276_260384?w=wall-75874276_260384_r260422" TargetMode="External"/><Relationship Id="rId442" Type="http://schemas.openxmlformats.org/officeDocument/2006/relationships/hyperlink" Target="https://vk.com/wall-32779622_1590587?w=wall-32779622_1590587_r1590768" TargetMode="External"/><Relationship Id="rId887" Type="http://schemas.openxmlformats.org/officeDocument/2006/relationships/hyperlink" Target="https://vk.com/wall-101898180_215853" TargetMode="External"/><Relationship Id="rId1072" Type="http://schemas.openxmlformats.org/officeDocument/2006/relationships/hyperlink" Target="https://t.me/alipov_shorts/1170" TargetMode="External"/><Relationship Id="rId302" Type="http://schemas.openxmlformats.org/officeDocument/2006/relationships/hyperlink" Target="http://www.youtube.com/watch?v=4AhTUka9R9I" TargetMode="External"/><Relationship Id="rId747" Type="http://schemas.openxmlformats.org/officeDocument/2006/relationships/hyperlink" Target="https://t.me/nazadv20vek/1721" TargetMode="External"/><Relationship Id="rId954" Type="http://schemas.openxmlformats.org/officeDocument/2006/relationships/hyperlink" Target="https://vk.com/wall-51700884_2015138" TargetMode="External"/><Relationship Id="rId83" Type="http://schemas.openxmlformats.org/officeDocument/2006/relationships/hyperlink" Target="https://ok.ru/rstaid/topic/157687352938574" TargetMode="External"/><Relationship Id="rId179" Type="http://schemas.openxmlformats.org/officeDocument/2006/relationships/hyperlink" Target="https://vk.com/wall-186247858_1362857?w=wall-186247858_1362857_r1363138" TargetMode="External"/><Relationship Id="rId386" Type="http://schemas.openxmlformats.org/officeDocument/2006/relationships/hyperlink" Target="https://ok.ru/group/55570925551733/topic/157965768292469" TargetMode="External"/><Relationship Id="rId593" Type="http://schemas.openxmlformats.org/officeDocument/2006/relationships/hyperlink" Target="https://mom.life/post/67d111f43704600e581b6923-posovetuyte-em-vitamin-em" TargetMode="External"/><Relationship Id="rId607" Type="http://schemas.openxmlformats.org/officeDocument/2006/relationships/hyperlink" Target="https://ok.ru/profile/570034652247/statuses/157884320602199" TargetMode="External"/><Relationship Id="rId814" Type="http://schemas.openxmlformats.org/officeDocument/2006/relationships/hyperlink" Target="https://www.woman.ru/health/psychology/thread-gde-vzyat-sily-id6235127/" TargetMode="External"/><Relationship Id="rId246" Type="http://schemas.openxmlformats.org/officeDocument/2006/relationships/hyperlink" Target="https://vk.com/wall-74204231_696382?w=wall-74204231_696382_r697414" TargetMode="External"/><Relationship Id="rId453" Type="http://schemas.openxmlformats.org/officeDocument/2006/relationships/hyperlink" Target="https://vk.com/wall-75157308_773308?w=wall-75157308_773308_r773945" TargetMode="External"/><Relationship Id="rId660" Type="http://schemas.openxmlformats.org/officeDocument/2006/relationships/hyperlink" Target="https://t.me/spottykit/8377" TargetMode="External"/><Relationship Id="rId898" Type="http://schemas.openxmlformats.org/officeDocument/2006/relationships/hyperlink" Target="https://vk.com/wall-14909407_209380?w=wall-14909407_209380_r209484" TargetMode="External"/><Relationship Id="rId1083" Type="http://schemas.openxmlformats.org/officeDocument/2006/relationships/hyperlink" Target="https://vk.com/wall-226954917_17449?offset=20&amp;w=wall-226954917_17449_r17624" TargetMode="External"/><Relationship Id="rId106" Type="http://schemas.openxmlformats.org/officeDocument/2006/relationships/hyperlink" Target="https://vk.com/wall-126850514_1286652" TargetMode="External"/><Relationship Id="rId313" Type="http://schemas.openxmlformats.org/officeDocument/2006/relationships/hyperlink" Target="https://t.me/sivkovayana/6319?comment=58214" TargetMode="External"/><Relationship Id="rId758" Type="http://schemas.openxmlformats.org/officeDocument/2006/relationships/hyperlink" Target="https://vk.com/wall-211730908_19468" TargetMode="External"/><Relationship Id="rId965" Type="http://schemas.openxmlformats.org/officeDocument/2006/relationships/hyperlink" Target="https://www.woman.ru/forum/GoToMessage/?id=98474248" TargetMode="External"/><Relationship Id="rId1150" Type="http://schemas.openxmlformats.org/officeDocument/2006/relationships/hyperlink" Target="https://vk.com/wall-55884956_221205?w=wall-55884956_221205_r221249" TargetMode="External"/><Relationship Id="rId10" Type="http://schemas.openxmlformats.org/officeDocument/2006/relationships/hyperlink" Target="https://pravogolosa.net/otzyvcategory?page=show_ad&amp;adid=276495&amp;catid=74934" TargetMode="External"/><Relationship Id="rId94" Type="http://schemas.openxmlformats.org/officeDocument/2006/relationships/hyperlink" Target="https://dzen.ru/a/Z8MMMDFJlg1AZckS" TargetMode="External"/><Relationship Id="rId397" Type="http://schemas.openxmlformats.org/officeDocument/2006/relationships/hyperlink" Target="https://vk.com/wall-73506807_793598" TargetMode="External"/><Relationship Id="rId520" Type="http://schemas.openxmlformats.org/officeDocument/2006/relationships/hyperlink" Target="https://vk.com/wall-110697272_605929?w=wall-110697272_605929_r606027" TargetMode="External"/><Relationship Id="rId618" Type="http://schemas.openxmlformats.org/officeDocument/2006/relationships/hyperlink" Target="https://vk.com/wall-103982874_949693" TargetMode="External"/><Relationship Id="rId825" Type="http://schemas.openxmlformats.org/officeDocument/2006/relationships/hyperlink" Target="https://mom.life/post/67d80a50dec502214e4abfab-devochki-taaak-silno-em-vy" TargetMode="External"/><Relationship Id="rId257" Type="http://schemas.openxmlformats.org/officeDocument/2006/relationships/hyperlink" Target="https://vk.com/wall-135958079_1335414" TargetMode="External"/><Relationship Id="rId464" Type="http://schemas.openxmlformats.org/officeDocument/2006/relationships/hyperlink" Target="https://vk.com/wall-163661733_418722?w=wall-163661733_418722_r418915" TargetMode="External"/><Relationship Id="rId1010" Type="http://schemas.openxmlformats.org/officeDocument/2006/relationships/hyperlink" Target="https://vk.com/wall-179169603_293877?w=wall-179169603_293877_r293905" TargetMode="External"/><Relationship Id="rId1094" Type="http://schemas.openxmlformats.org/officeDocument/2006/relationships/hyperlink" Target="https://t.me/safronovoplati/9/178794" TargetMode="External"/><Relationship Id="rId1108" Type="http://schemas.openxmlformats.org/officeDocument/2006/relationships/hyperlink" Target="https://www.babyblog.ru/community/conception/post/3860038" TargetMode="External"/><Relationship Id="rId117" Type="http://schemas.openxmlformats.org/officeDocument/2006/relationships/hyperlink" Target="https://dzen.ru/a/Z8RYzP4MFXT2RxHY" TargetMode="External"/><Relationship Id="rId671" Type="http://schemas.openxmlformats.org/officeDocument/2006/relationships/hyperlink" Target="https://ok.ru/group/51670727852273/topic/158559733021681" TargetMode="External"/><Relationship Id="rId769" Type="http://schemas.openxmlformats.org/officeDocument/2006/relationships/hyperlink" Target="https://mom.life/post/67d7c1c98603e64ec07d38d3-posovetuyte-proverennoe-sre" TargetMode="External"/><Relationship Id="rId976" Type="http://schemas.openxmlformats.org/officeDocument/2006/relationships/hyperlink" Target="https://vk.com/wall-175073617_330582?w=wall-175073617_330582_r330741" TargetMode="External"/><Relationship Id="rId324" Type="http://schemas.openxmlformats.org/officeDocument/2006/relationships/hyperlink" Target="https://vk.com/wall-110697272_605349" TargetMode="External"/><Relationship Id="rId531" Type="http://schemas.openxmlformats.org/officeDocument/2006/relationships/hyperlink" Target="https://vk.com/wall-104634910_1315933?w=wall-104634910_1315933_r1316146" TargetMode="External"/><Relationship Id="rId629" Type="http://schemas.openxmlformats.org/officeDocument/2006/relationships/hyperlink" Target="https://otvet.mail.ru/answer/2073302393" TargetMode="External"/><Relationship Id="rId1161" Type="http://schemas.openxmlformats.org/officeDocument/2006/relationships/hyperlink" Target="https://forum.baby.ru/blogs/post/2629706873-2625355981/" TargetMode="External"/><Relationship Id="rId836" Type="http://schemas.openxmlformats.org/officeDocument/2006/relationships/hyperlink" Target="https://mom.life/post/67d8f70daf446a710038c4f4-devochki-em-podskazhite-em" TargetMode="External"/><Relationship Id="rId1021" Type="http://schemas.openxmlformats.org/officeDocument/2006/relationships/hyperlink" Target="https://vk.com/wall-206810842_22824" TargetMode="External"/><Relationship Id="rId1119" Type="http://schemas.openxmlformats.org/officeDocument/2006/relationships/hyperlink" Target="https://www.babyblog.ru/user/verakuzmina1/64069" TargetMode="External"/><Relationship Id="rId903" Type="http://schemas.openxmlformats.org/officeDocument/2006/relationships/hyperlink" Target="https://vk.com/wall-59679439_452261?w=wall-59679439_452261_r452294" TargetMode="External"/><Relationship Id="rId32" Type="http://schemas.openxmlformats.org/officeDocument/2006/relationships/hyperlink" Target="https://megapteka.ru/vidnoe/catalog/zabolevaniya-sustavov-58/fortedetrim-kapsuly-10000me-4530721" TargetMode="External"/><Relationship Id="rId181" Type="http://schemas.openxmlformats.org/officeDocument/2006/relationships/hyperlink" Target="https://vk.com/wall-196389526_1514625?w=wall-196389526_1514625_r1514972" TargetMode="External"/><Relationship Id="rId279" Type="http://schemas.openxmlformats.org/officeDocument/2006/relationships/hyperlink" Target="https://vk.com/wall-164085873_498295?w=wall-164085873_498295_r498410" TargetMode="External"/><Relationship Id="rId486" Type="http://schemas.openxmlformats.org/officeDocument/2006/relationships/hyperlink" Target="https://t.me/urolog_mark/4482?comment=51285" TargetMode="External"/><Relationship Id="rId693" Type="http://schemas.openxmlformats.org/officeDocument/2006/relationships/hyperlink" Target="https://mom.life/post/67d37c511bb3913ce13f8110-kakie-em-vitaminy-em-pe" TargetMode="External"/><Relationship Id="rId139" Type="http://schemas.openxmlformats.org/officeDocument/2006/relationships/hyperlink" Target="https://vk.com/wall-135071644_869947" TargetMode="External"/><Relationship Id="rId346" Type="http://schemas.openxmlformats.org/officeDocument/2006/relationships/hyperlink" Target="https://vk.com/wall-29348442_195837?w=wall-29348442_195837_r195842" TargetMode="External"/><Relationship Id="rId553" Type="http://schemas.openxmlformats.org/officeDocument/2006/relationships/hyperlink" Target="https://t.me/lenassewing/4006" TargetMode="External"/><Relationship Id="rId760" Type="http://schemas.openxmlformats.org/officeDocument/2006/relationships/hyperlink" Target="https://vk.com/wall-211730908_19468?w=wall-211730908_19468_r19532" TargetMode="External"/><Relationship Id="rId998" Type="http://schemas.openxmlformats.org/officeDocument/2006/relationships/hyperlink" Target="https://vk.com/wall-82340293_551071" TargetMode="External"/><Relationship Id="rId1183" Type="http://schemas.openxmlformats.org/officeDocument/2006/relationships/hyperlink" Target="https://vk.com/wall-148320189_147575?offset=20&amp;w=wall-148320189_147575_r147611" TargetMode="External"/><Relationship Id="rId206" Type="http://schemas.openxmlformats.org/officeDocument/2006/relationships/hyperlink" Target="https://vk.com/wall-6020082_51107?w=wall-6020082_51107_r51174" TargetMode="External"/><Relationship Id="rId413" Type="http://schemas.openxmlformats.org/officeDocument/2006/relationships/hyperlink" Target="https://vk.com/wall-67324133_387138?w=wall-67324133_387138_r387181" TargetMode="External"/><Relationship Id="rId858" Type="http://schemas.openxmlformats.org/officeDocument/2006/relationships/hyperlink" Target="https://vk.com/wall-75225414_94762" TargetMode="External"/><Relationship Id="rId1043" Type="http://schemas.openxmlformats.org/officeDocument/2006/relationships/hyperlink" Target="https://vk.com/wall-158393246_1577900?w=wall-158393246_1577900_r1578168" TargetMode="External"/><Relationship Id="rId620" Type="http://schemas.openxmlformats.org/officeDocument/2006/relationships/hyperlink" Target="https://vk.com/wall-118889096_361387" TargetMode="External"/><Relationship Id="rId718" Type="http://schemas.openxmlformats.org/officeDocument/2006/relationships/hyperlink" Target="https://t.me/getfit_nutrition/4757" TargetMode="External"/><Relationship Id="rId925" Type="http://schemas.openxmlformats.org/officeDocument/2006/relationships/hyperlink" Target="https://vk.com/wall-39756606_221916" TargetMode="External"/><Relationship Id="rId1110" Type="http://schemas.openxmlformats.org/officeDocument/2006/relationships/hyperlink" Target="https://mom.life/post/67e2786519981437fe00a20f-devochki-posovetuyte-em-vit" TargetMode="External"/><Relationship Id="rId1208" Type="http://schemas.openxmlformats.org/officeDocument/2006/relationships/hyperlink" Target="https://vk.com/wall-65288136_6111384" TargetMode="External"/><Relationship Id="rId54" Type="http://schemas.openxmlformats.org/officeDocument/2006/relationships/hyperlink" Target="https://dzen.ru/a/Z8lfdY95_mxd23Vt" TargetMode="External"/><Relationship Id="rId270" Type="http://schemas.openxmlformats.org/officeDocument/2006/relationships/hyperlink" Target="https://vk.com/wall-92006241_1221492?w=wall-92006241_1221492_r1223216" TargetMode="External"/><Relationship Id="rId130" Type="http://schemas.openxmlformats.org/officeDocument/2006/relationships/hyperlink" Target="https://vk.com/wall-172247216_43936?w=wall-172247216_43936_r43946" TargetMode="External"/><Relationship Id="rId368" Type="http://schemas.openxmlformats.org/officeDocument/2006/relationships/hyperlink" Target="https://t.me/tf_feo/24640?comment=132833" TargetMode="External"/><Relationship Id="rId575" Type="http://schemas.openxmlformats.org/officeDocument/2006/relationships/hyperlink" Target="https://vk.com/wall-117799700_1233774" TargetMode="External"/><Relationship Id="rId782" Type="http://schemas.openxmlformats.org/officeDocument/2006/relationships/hyperlink" Target="https://vk.com/wall-177710119_124553?w=wall-177710119_124553_r124843" TargetMode="External"/><Relationship Id="rId228" Type="http://schemas.openxmlformats.org/officeDocument/2006/relationships/hyperlink" Target="https://vk.com/wall-172579442_246603" TargetMode="External"/><Relationship Id="rId435" Type="http://schemas.openxmlformats.org/officeDocument/2006/relationships/hyperlink" Target="https://t.me/alexey_zhito/10029" TargetMode="External"/><Relationship Id="rId642" Type="http://schemas.openxmlformats.org/officeDocument/2006/relationships/hyperlink" Target="https://mom.life/post/67d26e32611c2b1a074bae35-kto-kak-sebya-vosstanavlivae" TargetMode="External"/><Relationship Id="rId1065" Type="http://schemas.openxmlformats.org/officeDocument/2006/relationships/hyperlink" Target="https://vk.com/wall-165042572_10208" TargetMode="External"/><Relationship Id="rId502" Type="http://schemas.openxmlformats.org/officeDocument/2006/relationships/hyperlink" Target="https://vk.com/wall-33519515_2641605?w=wall-33519515_2641605_r2642308" TargetMode="External"/><Relationship Id="rId947" Type="http://schemas.openxmlformats.org/officeDocument/2006/relationships/hyperlink" Target="https://vk.com/wall-40740411_2856608" TargetMode="External"/><Relationship Id="rId1132" Type="http://schemas.openxmlformats.org/officeDocument/2006/relationships/hyperlink" Target="https://vk.com/wall-33519515_2652316" TargetMode="External"/><Relationship Id="rId76" Type="http://schemas.openxmlformats.org/officeDocument/2006/relationships/hyperlink" Target="https://dzen.ru/a/Z9Jw8kdjJnQPvdm1" TargetMode="External"/><Relationship Id="rId807" Type="http://schemas.openxmlformats.org/officeDocument/2006/relationships/hyperlink" Target="https://vk.com/wall-59245446_22845?w=wall-59245446_22845_r22850" TargetMode="External"/><Relationship Id="rId292" Type="http://schemas.openxmlformats.org/officeDocument/2006/relationships/hyperlink" Target="https://vk.com/wall-157075311_195280?w=wall-157075311_195280_r195304" TargetMode="External"/><Relationship Id="rId597" Type="http://schemas.openxmlformats.org/officeDocument/2006/relationships/hyperlink" Target="https://vk.com/wall-78115382_171178?w=wall-78115382_171178_r171191" TargetMode="External"/><Relationship Id="rId152" Type="http://schemas.openxmlformats.org/officeDocument/2006/relationships/hyperlink" Target="https://vk.com/wall-138111218_418075" TargetMode="External"/><Relationship Id="rId457" Type="http://schemas.openxmlformats.org/officeDocument/2006/relationships/hyperlink" Target="https://vk.com/wall-150079080_1074548" TargetMode="External"/><Relationship Id="rId1087" Type="http://schemas.openxmlformats.org/officeDocument/2006/relationships/hyperlink" Target="https://vk.com/wall-172880205_372051?w=wall-172880205_372051_r372224" TargetMode="External"/><Relationship Id="rId664" Type="http://schemas.openxmlformats.org/officeDocument/2006/relationships/hyperlink" Target="https://t.me/FitKatiki/553?comment=12581" TargetMode="External"/><Relationship Id="rId871" Type="http://schemas.openxmlformats.org/officeDocument/2006/relationships/hyperlink" Target="https://t.me/wellness_hedonism/1897" TargetMode="External"/><Relationship Id="rId969" Type="http://schemas.openxmlformats.org/officeDocument/2006/relationships/hyperlink" Target="https://t.me/kgavrilovnanews/146508?comment=10635685" TargetMode="External"/><Relationship Id="rId317" Type="http://schemas.openxmlformats.org/officeDocument/2006/relationships/hyperlink" Target="https://www.youtube.com/watch?v=yjgn9RtJXYU" TargetMode="External"/><Relationship Id="rId524" Type="http://schemas.openxmlformats.org/officeDocument/2006/relationships/hyperlink" Target="https://vk.com/wall-136860886_596365?w=wall-136860886_596365_r596417" TargetMode="External"/><Relationship Id="rId731" Type="http://schemas.openxmlformats.org/officeDocument/2006/relationships/hyperlink" Target="https://vk.com/wall-166248131_250515?offset=20&amp;w=wall-166248131_250515_r250825" TargetMode="External"/><Relationship Id="rId1154" Type="http://schemas.openxmlformats.org/officeDocument/2006/relationships/hyperlink" Target="https://vk.com/wall-92006241_1252614?w=wall-92006241_1252614_r1254877" TargetMode="External"/><Relationship Id="rId98" Type="http://schemas.openxmlformats.org/officeDocument/2006/relationships/hyperlink" Target="https://www.woman.ru/forum/GoToMessage/?id=98260747" TargetMode="External"/><Relationship Id="rId829" Type="http://schemas.openxmlformats.org/officeDocument/2006/relationships/hyperlink" Target="https://mom.life/post/67d74115420e743e323e9fee-kogda-perestanut-padat-em" TargetMode="External"/><Relationship Id="rId1014" Type="http://schemas.openxmlformats.org/officeDocument/2006/relationships/hyperlink" Target="https://vk.com/wall-179169632_327539?w=wall-179169632_327539_r327593" TargetMode="External"/><Relationship Id="rId25" Type="http://schemas.openxmlformats.org/officeDocument/2006/relationships/hyperlink" Target="https://dialog.ru/product/fortedetrim_kapsuly_50000me_10" TargetMode="External"/><Relationship Id="rId174" Type="http://schemas.openxmlformats.org/officeDocument/2006/relationships/hyperlink" Target="https://t.me/Lenaprokosmetiku/6224?comment=109897" TargetMode="External"/><Relationship Id="rId381" Type="http://schemas.openxmlformats.org/officeDocument/2006/relationships/hyperlink" Target="https://vk.com/wall-50079856_1361479" TargetMode="External"/><Relationship Id="rId241" Type="http://schemas.openxmlformats.org/officeDocument/2006/relationships/hyperlink" Target="https://otvet.mail.ru/answer/2072749321" TargetMode="External"/><Relationship Id="rId479" Type="http://schemas.openxmlformats.org/officeDocument/2006/relationships/hyperlink" Target="https://otvet.mail.ru/answer/2073108151" TargetMode="External"/><Relationship Id="rId686" Type="http://schemas.openxmlformats.org/officeDocument/2006/relationships/hyperlink" Target="https://dzen.ru/a/Z9KaCUdjJnQPzalZ" TargetMode="External"/><Relationship Id="rId893" Type="http://schemas.openxmlformats.org/officeDocument/2006/relationships/hyperlink" Target="https://vk.com/wall-98065365_71909?w=wall-98065365_71909_r71963" TargetMode="External"/><Relationship Id="rId339" Type="http://schemas.openxmlformats.org/officeDocument/2006/relationships/hyperlink" Target="https://vk.com/wall-53625211_4217943?offset=20&amp;w=wall-53625211_4217943_r4218423" TargetMode="External"/><Relationship Id="rId546" Type="http://schemas.openxmlformats.org/officeDocument/2006/relationships/hyperlink" Target="https://t.me/doctor_zubareva/3354?comment=217920" TargetMode="External"/><Relationship Id="rId753" Type="http://schemas.openxmlformats.org/officeDocument/2006/relationships/hyperlink" Target="https://vk.com/wall-33519515_2645499?offset=40&amp;w=wall-33519515_2645499_r2646425" TargetMode="External"/><Relationship Id="rId1176" Type="http://schemas.openxmlformats.org/officeDocument/2006/relationships/hyperlink" Target="https://mom.life/post/67e3b689aa90e23d240d4744-sil-ni-na-chto-net-ves-den" TargetMode="External"/><Relationship Id="rId101" Type="http://schemas.openxmlformats.org/officeDocument/2006/relationships/hyperlink" Target="https://vk.com/wall-121964063_1808716" TargetMode="External"/><Relationship Id="rId406" Type="http://schemas.openxmlformats.org/officeDocument/2006/relationships/hyperlink" Target="https://vk.com/wall-61256567_825395?w=wall-61256567_825395_r825401" TargetMode="External"/><Relationship Id="rId960" Type="http://schemas.openxmlformats.org/officeDocument/2006/relationships/hyperlink" Target="https://mom.life/post/67dbc8b9804810131a61f1f6-devy-podskazhite-kto-kakie" TargetMode="External"/><Relationship Id="rId1036" Type="http://schemas.openxmlformats.org/officeDocument/2006/relationships/hyperlink" Target="https://vk.com/wall-163661733_420901?w=wall-163661733_420901_r421014" TargetMode="External"/><Relationship Id="rId613" Type="http://schemas.openxmlformats.org/officeDocument/2006/relationships/hyperlink" Target="https://vk.com/wall-176266147_285439?w=wall-176266147_285439_r285563" TargetMode="External"/><Relationship Id="rId820" Type="http://schemas.openxmlformats.org/officeDocument/2006/relationships/hyperlink" Target="https://mom.life/post/67d89cb6b59b462e55024cd0-osobenno-dlya-em-volos-em" TargetMode="External"/><Relationship Id="rId918" Type="http://schemas.openxmlformats.org/officeDocument/2006/relationships/hyperlink" Target="https://vk.com/wall-177710119_125185" TargetMode="External"/><Relationship Id="rId1103" Type="http://schemas.openxmlformats.org/officeDocument/2006/relationships/hyperlink" Target="https://vk.com/wall-201384152_8831" TargetMode="External"/><Relationship Id="rId47" Type="http://schemas.openxmlformats.org/officeDocument/2006/relationships/hyperlink" Target="https://dzen.ru/a/Z8O8yjFJlg1AkjDc" TargetMode="External"/><Relationship Id="rId196" Type="http://schemas.openxmlformats.org/officeDocument/2006/relationships/hyperlink" Target="https://vk.com/wall-228421104_460" TargetMode="External"/><Relationship Id="rId263" Type="http://schemas.openxmlformats.org/officeDocument/2006/relationships/hyperlink" Target="https://vk.com/wall-110697389_510574" TargetMode="External"/><Relationship Id="rId470" Type="http://schemas.openxmlformats.org/officeDocument/2006/relationships/hyperlink" Target="https://vk.com/wall-75157308_773043" TargetMode="External"/><Relationship Id="rId123" Type="http://schemas.openxmlformats.org/officeDocument/2006/relationships/hyperlink" Target="https://dzen.ru/a/Z8Q1fDFJlg1AskT-" TargetMode="External"/><Relationship Id="rId330" Type="http://schemas.openxmlformats.org/officeDocument/2006/relationships/hyperlink" Target="https://vk.com/wall-47120073_3767104?w=wall-47120073_3767104_r3767225" TargetMode="External"/><Relationship Id="rId568" Type="http://schemas.openxmlformats.org/officeDocument/2006/relationships/hyperlink" Target="https://vk.com/wall-201577524_7884?w=wall-201577524_7884_r7888" TargetMode="External"/><Relationship Id="rId775" Type="http://schemas.openxmlformats.org/officeDocument/2006/relationships/hyperlink" Target="https://t.me/dietologica/2919" TargetMode="External"/><Relationship Id="rId982" Type="http://schemas.openxmlformats.org/officeDocument/2006/relationships/hyperlink" Target="https://t.me/svetkinorancho/13736" TargetMode="External"/><Relationship Id="rId1198" Type="http://schemas.openxmlformats.org/officeDocument/2006/relationships/hyperlink" Target="http://www.youtube.com/watch?v=PJaLL3pPArM&amp;lc=Ugwfnm1WlO5JV-kHwpJ4AaABAg" TargetMode="External"/><Relationship Id="rId428" Type="http://schemas.openxmlformats.org/officeDocument/2006/relationships/hyperlink" Target="https://mom.life/post/67c9ea91d1d6370d380ff8e6-em-podskazhite-em-v-kaku" TargetMode="External"/><Relationship Id="rId635" Type="http://schemas.openxmlformats.org/officeDocument/2006/relationships/hyperlink" Target="https://www.woman.ru/forum/GoToMessage/?id=98384936" TargetMode="External"/><Relationship Id="rId842" Type="http://schemas.openxmlformats.org/officeDocument/2006/relationships/hyperlink" Target="https://vk.com/wall-186247858_1373140?reply=1374532&amp;thread=1373341&amp;w=wall-186247858_1373140_r1374757" TargetMode="External"/><Relationship Id="rId1058" Type="http://schemas.openxmlformats.org/officeDocument/2006/relationships/hyperlink" Target="https://vk.com/wall-158171481_444345?w=wall-158171481_444345_r444538" TargetMode="External"/><Relationship Id="rId702" Type="http://schemas.openxmlformats.org/officeDocument/2006/relationships/hyperlink" Target="https://vk.com/wall-63677641_236365?w=wall-63677641_236365_r236389" TargetMode="External"/><Relationship Id="rId1125" Type="http://schemas.openxmlformats.org/officeDocument/2006/relationships/hyperlink" Target="https://t.me/alipov_shorts/1171?comment=400765" TargetMode="External"/><Relationship Id="rId69" Type="http://schemas.openxmlformats.org/officeDocument/2006/relationships/hyperlink" Target="https://otzovik.com/review_17135938.html" TargetMode="External"/><Relationship Id="rId285" Type="http://schemas.openxmlformats.org/officeDocument/2006/relationships/hyperlink" Target="https://vk.com/wall-157771437_750792?w=wall-157771437_750792_r750895" TargetMode="External"/><Relationship Id="rId492" Type="http://schemas.openxmlformats.org/officeDocument/2006/relationships/hyperlink" Target="https://vk.com/wall-110697191_718276" TargetMode="External"/><Relationship Id="rId797" Type="http://schemas.openxmlformats.org/officeDocument/2006/relationships/hyperlink" Target="https://vk.com/wall-150909441_168215?w=wall-150909441_168215_r168256" TargetMode="External"/><Relationship Id="rId145" Type="http://schemas.openxmlformats.org/officeDocument/2006/relationships/hyperlink" Target="https://vk.com/wall-133577465_1404994?w=wall-133577465_1404994_r1405187" TargetMode="External"/><Relationship Id="rId352" Type="http://schemas.openxmlformats.org/officeDocument/2006/relationships/hyperlink" Target="https://otvet.mail.ru/answer/2072877085" TargetMode="External"/><Relationship Id="rId212" Type="http://schemas.openxmlformats.org/officeDocument/2006/relationships/hyperlink" Target="https://vk.com/wall-48067990_2001182?w=wall-48067990_2001182_r2002822" TargetMode="External"/><Relationship Id="rId657" Type="http://schemas.openxmlformats.org/officeDocument/2006/relationships/hyperlink" Target="https://forum.baby.ru/blogs/post/2629445648-2626777040/" TargetMode="External"/><Relationship Id="rId864" Type="http://schemas.openxmlformats.org/officeDocument/2006/relationships/hyperlink" Target="https://dzen.ru/a/Z9jiYrdbvhFdewSA?comment-request=1" TargetMode="External"/><Relationship Id="rId517" Type="http://schemas.openxmlformats.org/officeDocument/2006/relationships/hyperlink" Target="https://vk.com/wall-116010319_974443" TargetMode="External"/><Relationship Id="rId724" Type="http://schemas.openxmlformats.org/officeDocument/2006/relationships/hyperlink" Target="https://t.me/semaglu/9097/693621" TargetMode="External"/><Relationship Id="rId931" Type="http://schemas.openxmlformats.org/officeDocument/2006/relationships/hyperlink" Target="https://vk.com/wall-33519515_2647928?w=wall-33519515_2647928_r2648878" TargetMode="External"/><Relationship Id="rId1147" Type="http://schemas.openxmlformats.org/officeDocument/2006/relationships/hyperlink" Target="https://vk.com/wall-176266147_287577" TargetMode="External"/><Relationship Id="rId60" Type="http://schemas.openxmlformats.org/officeDocument/2006/relationships/hyperlink" Target="https://dzen.ru/a/Z84BvcZ5tHUR092C" TargetMode="External"/><Relationship Id="rId1007" Type="http://schemas.openxmlformats.org/officeDocument/2006/relationships/hyperlink" Target="https://vk.com/wall-205138352_30161"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market.yandex.ru/product--fortedetrim-kaps/764669074/reviews?sku=101304296742" TargetMode="External"/><Relationship Id="rId170" Type="http://schemas.openxmlformats.org/officeDocument/2006/relationships/hyperlink" Target="https://vk.com/wall-180165793_73018?reply=73058" TargetMode="External"/><Relationship Id="rId268" Type="http://schemas.openxmlformats.org/officeDocument/2006/relationships/hyperlink" Target="https://vk.com/wall-55122354_1397792" TargetMode="External"/><Relationship Id="rId475" Type="http://schemas.openxmlformats.org/officeDocument/2006/relationships/hyperlink" Target="https://vk.com/wall-126992551_259627" TargetMode="External"/><Relationship Id="rId682" Type="http://schemas.openxmlformats.org/officeDocument/2006/relationships/hyperlink" Target="https://vk.com/feed?w=wall-206214408_272093_r272527" TargetMode="External"/><Relationship Id="rId128" Type="http://schemas.openxmlformats.org/officeDocument/2006/relationships/hyperlink" Target="https://ok.ru/group/60919528685716/topic/158050148699028" TargetMode="External"/><Relationship Id="rId335" Type="http://schemas.openxmlformats.org/officeDocument/2006/relationships/hyperlink" Target="https://vk.com/wall-183436166_711086" TargetMode="External"/><Relationship Id="rId542" Type="http://schemas.openxmlformats.org/officeDocument/2006/relationships/hyperlink" Target="https://vk.com/wall-12670685_317571?w=wall-12670685_317571_r317646" TargetMode="External"/><Relationship Id="rId987" Type="http://schemas.openxmlformats.org/officeDocument/2006/relationships/hyperlink" Target="https://otvet.mail.ru/question/241969236" TargetMode="External"/><Relationship Id="rId402" Type="http://schemas.openxmlformats.org/officeDocument/2006/relationships/hyperlink" Target="https://vk.com/wall-33519515_2623590" TargetMode="External"/><Relationship Id="rId847" Type="http://schemas.openxmlformats.org/officeDocument/2006/relationships/hyperlink" Target="https://mom.life/post/67b623f29bdd2130e56ef9aa-uzhe-3-mesyaca-em-vypadayut" TargetMode="External"/><Relationship Id="rId1032" Type="http://schemas.openxmlformats.org/officeDocument/2006/relationships/hyperlink" Target="https://mom.life/post/67bd60d627ed7957e842ef57-dekretnuyu-em-volosy-em" TargetMode="External"/><Relationship Id="rId707" Type="http://schemas.openxmlformats.org/officeDocument/2006/relationships/hyperlink" Target="https://vk.com/wall-155386267_1563571?w=wall-116133151_764713_r764897" TargetMode="External"/><Relationship Id="rId914" Type="http://schemas.openxmlformats.org/officeDocument/2006/relationships/hyperlink" Target="https://vk.com/wall-33519515_2631561" TargetMode="External"/><Relationship Id="rId43" Type="http://schemas.openxmlformats.org/officeDocument/2006/relationships/hyperlink" Target="https://dzen.ru/a/Z6AqvtZRjhRfIlu5" TargetMode="External"/><Relationship Id="rId192" Type="http://schemas.openxmlformats.org/officeDocument/2006/relationships/hyperlink" Target="https://telegram.me/trebuchettt/9932" TargetMode="External"/><Relationship Id="rId497" Type="http://schemas.openxmlformats.org/officeDocument/2006/relationships/hyperlink" Target="https://mom.life/post/67a5f4e97e050271853c9fb9-devochki-ne-poymu-chto-proish" TargetMode="External"/><Relationship Id="rId357" Type="http://schemas.openxmlformats.org/officeDocument/2006/relationships/hyperlink" Target="https://vk.com/wall-48067990_1981737?w=wall-48067990_1981737_r1982722" TargetMode="External"/><Relationship Id="rId217" Type="http://schemas.openxmlformats.org/officeDocument/2006/relationships/hyperlink" Target="https://ok.ru/lyubimyzla/topic/157213669294200" TargetMode="External"/><Relationship Id="rId564" Type="http://schemas.openxmlformats.org/officeDocument/2006/relationships/hyperlink" Target="https://vk.com/wall-154827750_46794?reply=46809" TargetMode="External"/><Relationship Id="rId771" Type="http://schemas.openxmlformats.org/officeDocument/2006/relationships/hyperlink" Target="https://vk.com/wall-58515172_3037860?w=wall-58515172_3037860_r3038269" TargetMode="External"/><Relationship Id="rId869" Type="http://schemas.openxmlformats.org/officeDocument/2006/relationships/hyperlink" Target="https://otvet.mail.ru/question/241918391" TargetMode="External"/><Relationship Id="rId424" Type="http://schemas.openxmlformats.org/officeDocument/2006/relationships/hyperlink" Target="https://vk.com/wall-150079080_1050998?reply=1051606" TargetMode="External"/><Relationship Id="rId631" Type="http://schemas.openxmlformats.org/officeDocument/2006/relationships/hyperlink" Target="https://ok.ru/sekretizdorovya/topic/157880998608370" TargetMode="External"/><Relationship Id="rId729" Type="http://schemas.openxmlformats.org/officeDocument/2006/relationships/hyperlink" Target="https://mom.life/post/67b21f0310040f01f56371e9-posle-rodov-u-menya-nachali-o" TargetMode="External"/><Relationship Id="rId1054" Type="http://schemas.openxmlformats.org/officeDocument/2006/relationships/hyperlink" Target="https://dzen.ru/shorts/67bd55e4df3769448e69b754?rid=3403818743.1426.1740565400228.11867&amp;referrer_clid=1400&amp;" TargetMode="External"/><Relationship Id="rId936" Type="http://schemas.openxmlformats.org/officeDocument/2006/relationships/hyperlink" Target="https://vk.com/wall-110697163_1018798?w=wall-110697163_1018798_r1018820" TargetMode="External"/><Relationship Id="rId65" Type="http://schemas.openxmlformats.org/officeDocument/2006/relationships/hyperlink" Target="https://dzen.ru/video/watch/676eb98c63b01e74f33ddcc3" TargetMode="External"/><Relationship Id="rId281" Type="http://schemas.openxmlformats.org/officeDocument/2006/relationships/hyperlink" Target="https://otvet.mail.ru/question/241720212" TargetMode="External"/><Relationship Id="rId502" Type="http://schemas.openxmlformats.org/officeDocument/2006/relationships/hyperlink" Target="https://vk.com/wall-206214408_272093" TargetMode="External"/><Relationship Id="rId947" Type="http://schemas.openxmlformats.org/officeDocument/2006/relationships/hyperlink" Target="https://vk.com/wall-160805033_262011" TargetMode="External"/><Relationship Id="rId76" Type="http://schemas.openxmlformats.org/officeDocument/2006/relationships/hyperlink" Target="https://dzen.ru/a/Z6NAjlz6JXx42fiO" TargetMode="External"/><Relationship Id="rId141" Type="http://schemas.openxmlformats.org/officeDocument/2006/relationships/hyperlink" Target="https://vk.com/wall-114393556_177783" TargetMode="External"/><Relationship Id="rId379" Type="http://schemas.openxmlformats.org/officeDocument/2006/relationships/hyperlink" Target="https://t.me/krisbeautynews/6964?comment=1380952" TargetMode="External"/><Relationship Id="rId586" Type="http://schemas.openxmlformats.org/officeDocument/2006/relationships/hyperlink" Target="https://mom.life/post/67ad1d9f4eafb2520b3419d3-v-ber-em-vypadali-em-em" TargetMode="External"/><Relationship Id="rId793" Type="http://schemas.openxmlformats.org/officeDocument/2006/relationships/hyperlink" Target="https://vk.com/wall-80774426_38212?w=wall-80774426_38212_r38247" TargetMode="External"/><Relationship Id="rId807" Type="http://schemas.openxmlformats.org/officeDocument/2006/relationships/hyperlink" Target="https://mom.life/post/67b5a0936689683071207d6b-devochki-pochti-3-mes-s-rodo" TargetMode="External"/><Relationship Id="rId7" Type="http://schemas.openxmlformats.org/officeDocument/2006/relationships/hyperlink" Target="https://www.otzyvru.com/fortedetrim/review-1968922" TargetMode="External"/><Relationship Id="rId239" Type="http://schemas.openxmlformats.org/officeDocument/2006/relationships/hyperlink" Target="https://telegram.me/techograminside/14390" TargetMode="External"/><Relationship Id="rId446" Type="http://schemas.openxmlformats.org/officeDocument/2006/relationships/hyperlink" Target="https://vk.com/wall-168848645_364506?w=wall-168848645_364506_r364527" TargetMode="External"/><Relationship Id="rId653" Type="http://schemas.openxmlformats.org/officeDocument/2006/relationships/hyperlink" Target="https://vk.com/wall-47120073_3760607?w=wall-47120073_3760607_r3760951" TargetMode="External"/><Relationship Id="rId1076" Type="http://schemas.openxmlformats.org/officeDocument/2006/relationships/hyperlink" Target="https://vk.com/wall-137658144_1680805?w=wall-137658144_1680805_r1680993" TargetMode="External"/><Relationship Id="rId292" Type="http://schemas.openxmlformats.org/officeDocument/2006/relationships/hyperlink" Target="https://vk.com/wall-193456038_520485?w=wall-193456038_520485_r520510" TargetMode="External"/><Relationship Id="rId306" Type="http://schemas.openxmlformats.org/officeDocument/2006/relationships/hyperlink" Target="https://vk.com/wall-48183890_1729792?w=wall-48183890_1729792_r1729974" TargetMode="External"/><Relationship Id="rId860" Type="http://schemas.openxmlformats.org/officeDocument/2006/relationships/hyperlink" Target="https://vk.com/wall-222521456_38320?offset=80&amp;w=wall-222521456_38320_r38515" TargetMode="External"/><Relationship Id="rId958" Type="http://schemas.openxmlformats.org/officeDocument/2006/relationships/hyperlink" Target="https://vk.com/wall-9416253_205655" TargetMode="External"/><Relationship Id="rId87" Type="http://schemas.openxmlformats.org/officeDocument/2006/relationships/hyperlink" Target="https://vk.com/wall-119970457_46520?w=wall-119970457_46520_r46532" TargetMode="External"/><Relationship Id="rId513" Type="http://schemas.openxmlformats.org/officeDocument/2006/relationships/hyperlink" Target="https://dzen.ru/shorts/6796730be47d835effe9592d" TargetMode="External"/><Relationship Id="rId597" Type="http://schemas.openxmlformats.org/officeDocument/2006/relationships/hyperlink" Target="https://mom.life/post/67acbfa4be5f4034bb6373ff-devochki-u-kogo-problemy-spk" TargetMode="External"/><Relationship Id="rId720" Type="http://schemas.openxmlformats.org/officeDocument/2006/relationships/hyperlink" Target="https://mom.life/post/67b25ff73a1fcb3f6302cc58-u-vseh-da-posle-rodov-em-v" TargetMode="External"/><Relationship Id="rId818" Type="http://schemas.openxmlformats.org/officeDocument/2006/relationships/hyperlink" Target="https://mom.life/post/67b42a7ce793344a2d3dd8d0-posovetuyte-pozhaluysta-sred" TargetMode="External"/><Relationship Id="rId152" Type="http://schemas.openxmlformats.org/officeDocument/2006/relationships/hyperlink" Target="https://vk.com/wall-127914354_751983?offset=20&amp;w=wall-127914354_751983_r752192" TargetMode="External"/><Relationship Id="rId457" Type="http://schemas.openxmlformats.org/officeDocument/2006/relationships/hyperlink" Target="https://otvet.mail.ru/answer/2071403548" TargetMode="External"/><Relationship Id="rId1003" Type="http://schemas.openxmlformats.org/officeDocument/2006/relationships/hyperlink" Target="https://vk.com/wall-55122354_1402226?offset=20&amp;w=wall-55122354_1402226_r1402469" TargetMode="External"/><Relationship Id="rId1087" Type="http://schemas.openxmlformats.org/officeDocument/2006/relationships/hyperlink" Target="https://otvet.mail.ru/answer/2072373031" TargetMode="External"/><Relationship Id="rId664" Type="http://schemas.openxmlformats.org/officeDocument/2006/relationships/hyperlink" Target="https://vk.com/wall-73436931_3680603?w=wall-73436931_3680603_r3680719" TargetMode="External"/><Relationship Id="rId871" Type="http://schemas.openxmlformats.org/officeDocument/2006/relationships/hyperlink" Target="https://vk.com/wall-79081221_34335" TargetMode="External"/><Relationship Id="rId969" Type="http://schemas.openxmlformats.org/officeDocument/2006/relationships/hyperlink" Target="https://vk.com/wall-150867345_2000331" TargetMode="External"/><Relationship Id="rId14" Type="http://schemas.openxmlformats.org/officeDocument/2006/relationships/hyperlink" Target="https://otzyv.pro/reviews/otzyvy-fortedetrim-499153.html" TargetMode="External"/><Relationship Id="rId317" Type="http://schemas.openxmlformats.org/officeDocument/2006/relationships/hyperlink" Target="https://vk.com/wall-121964063_1800129?reply=1800501" TargetMode="External"/><Relationship Id="rId524" Type="http://schemas.openxmlformats.org/officeDocument/2006/relationships/hyperlink" Target="https://otvet.mail.ru/answer/2071468128" TargetMode="External"/><Relationship Id="rId731" Type="http://schemas.openxmlformats.org/officeDocument/2006/relationships/hyperlink" Target="https://mom.life/post/67b21e87864e2374fa0c04dc-em-volosy-em-otlamyvayuts" TargetMode="External"/><Relationship Id="rId98" Type="http://schemas.openxmlformats.org/officeDocument/2006/relationships/hyperlink" Target="https://vk.com/wall-34506554_936304" TargetMode="External"/><Relationship Id="rId163" Type="http://schemas.openxmlformats.org/officeDocument/2006/relationships/hyperlink" Target="https://vk.com/wall-187886497_221249?reply=221369" TargetMode="External"/><Relationship Id="rId370" Type="http://schemas.openxmlformats.org/officeDocument/2006/relationships/hyperlink" Target="https://www.woman.ru/forum/GoToMessage/?id=97951096" TargetMode="External"/><Relationship Id="rId829" Type="http://schemas.openxmlformats.org/officeDocument/2006/relationships/hyperlink" Target="https://vk.com/wall-167841355_1181361" TargetMode="External"/><Relationship Id="rId1014" Type="http://schemas.openxmlformats.org/officeDocument/2006/relationships/hyperlink" Target="https://vk.com/wall-154031719_83278" TargetMode="External"/><Relationship Id="rId230" Type="http://schemas.openxmlformats.org/officeDocument/2006/relationships/hyperlink" Target="https://vk.com/wall-47688450_3276707" TargetMode="External"/><Relationship Id="rId468" Type="http://schemas.openxmlformats.org/officeDocument/2006/relationships/hyperlink" Target="https://vk.com/wall-131931112_1465614?w=wall-131931112_1465614_r1466102" TargetMode="External"/><Relationship Id="rId675" Type="http://schemas.openxmlformats.org/officeDocument/2006/relationships/hyperlink" Target="https://vk.com/wall-47120073_3760659?reply=3761071" TargetMode="External"/><Relationship Id="rId882" Type="http://schemas.openxmlformats.org/officeDocument/2006/relationships/hyperlink" Target="https://vk.com/wall-74212658_383185?reply=383448" TargetMode="External"/><Relationship Id="rId25" Type="http://schemas.openxmlformats.org/officeDocument/2006/relationships/hyperlink" Target="https://www.rigla.ru/product/143311" TargetMode="External"/><Relationship Id="rId328" Type="http://schemas.openxmlformats.org/officeDocument/2006/relationships/hyperlink" Target="https://vk.com/wall-164931876_291066" TargetMode="External"/><Relationship Id="rId535" Type="http://schemas.openxmlformats.org/officeDocument/2006/relationships/hyperlink" Target="https://vk.com/wall-212271062_233765?offset=40&amp;w=wall-212271062_233765_r233833" TargetMode="External"/><Relationship Id="rId742" Type="http://schemas.openxmlformats.org/officeDocument/2006/relationships/hyperlink" Target="https://vk.com/wall-178843283_108342" TargetMode="External"/><Relationship Id="rId174" Type="http://schemas.openxmlformats.org/officeDocument/2006/relationships/hyperlink" Target="https://mom.life/post/67a0b0372d00a35dfb0bbb9a-pamagiteee-zanimayus-v-za" TargetMode="External"/><Relationship Id="rId381" Type="http://schemas.openxmlformats.org/officeDocument/2006/relationships/hyperlink" Target="https://t.me/membeztexta/3016?comment=24166" TargetMode="External"/><Relationship Id="rId602" Type="http://schemas.openxmlformats.org/officeDocument/2006/relationships/hyperlink" Target="https://vk.com/wall-48067990_1986757?w=wall-48067990_1986757_r1987317" TargetMode="External"/><Relationship Id="rId1025" Type="http://schemas.openxmlformats.org/officeDocument/2006/relationships/hyperlink" Target="https://mom.life/post/67bd9a9d42235f651a5a91ec-posovetuyte-pozhaluysta-ra" TargetMode="External"/><Relationship Id="rId241" Type="http://schemas.openxmlformats.org/officeDocument/2006/relationships/hyperlink" Target="https://telegram.me/vologda_segodnya/7614" TargetMode="External"/><Relationship Id="rId479" Type="http://schemas.openxmlformats.org/officeDocument/2006/relationships/hyperlink" Target="https://vk.com/wall-52282546_370336?w=wall-52282546_370336_r370421" TargetMode="External"/><Relationship Id="rId686" Type="http://schemas.openxmlformats.org/officeDocument/2006/relationships/hyperlink" Target="https://vk.com/wall-55122354_1399933" TargetMode="External"/><Relationship Id="rId893" Type="http://schemas.openxmlformats.org/officeDocument/2006/relationships/hyperlink" Target="https://vk.com/wall-146414683_2724190?w=wall-146414683_2724190_r2724308" TargetMode="External"/><Relationship Id="rId907" Type="http://schemas.openxmlformats.org/officeDocument/2006/relationships/hyperlink" Target="https://vk.com/wall-50059513_3901934" TargetMode="External"/><Relationship Id="rId36" Type="http://schemas.openxmlformats.org/officeDocument/2006/relationships/hyperlink" Target="https://nfapteka.ru/moskva/catalog/zabolevaniya/osteoporoz/vitaminy-gruppy-d/fortedetrim-kaps-10000-me-30-503783.html" TargetMode="External"/><Relationship Id="rId339" Type="http://schemas.openxmlformats.org/officeDocument/2006/relationships/hyperlink" Target="https://vk.com/wall-72027659_131124" TargetMode="External"/><Relationship Id="rId546" Type="http://schemas.openxmlformats.org/officeDocument/2006/relationships/hyperlink" Target="https://vk.com/wall-179684605_321244?reply=321450" TargetMode="External"/><Relationship Id="rId753" Type="http://schemas.openxmlformats.org/officeDocument/2006/relationships/hyperlink" Target="https://otvet.mail.ru/answer/2071800406" TargetMode="External"/><Relationship Id="rId101" Type="http://schemas.openxmlformats.org/officeDocument/2006/relationships/hyperlink" Target="https://vk.com/wall-137658144_1671640?w=wall-137658144_1671640_r1671837" TargetMode="External"/><Relationship Id="rId185" Type="http://schemas.openxmlformats.org/officeDocument/2006/relationships/hyperlink" Target="https://vk.com/wall-148881515_11066752" TargetMode="External"/><Relationship Id="rId406" Type="http://schemas.openxmlformats.org/officeDocument/2006/relationships/hyperlink" Target="https://www.youtube.com/watch?v=ILvVyUkRsDc&amp;lc=UgzK3KQ7mjnKjwv8_zB4AaABAg" TargetMode="External"/><Relationship Id="rId960" Type="http://schemas.openxmlformats.org/officeDocument/2006/relationships/hyperlink" Target="https://vk.com/wall-9416253_205655?w=wall-9416253_205655_r205666" TargetMode="External"/><Relationship Id="rId1036" Type="http://schemas.openxmlformats.org/officeDocument/2006/relationships/hyperlink" Target="https://mom.life/post/67bc977316cd6f4bcf3aaf2e-rost-em-volos-em-mozhno-s" TargetMode="External"/><Relationship Id="rId392" Type="http://schemas.openxmlformats.org/officeDocument/2006/relationships/hyperlink" Target="https://vk.com/wall-94324262_593909" TargetMode="External"/><Relationship Id="rId613" Type="http://schemas.openxmlformats.org/officeDocument/2006/relationships/hyperlink" Target="https://www.youtube.com/watch?v=GukJEh1MnJ8&amp;lc=UgxNrSohwlxSGSCUs-J4AaABAg" TargetMode="External"/><Relationship Id="rId697" Type="http://schemas.openxmlformats.org/officeDocument/2006/relationships/hyperlink" Target="https://vk.com/wall-192007343_155530" TargetMode="External"/><Relationship Id="rId820" Type="http://schemas.openxmlformats.org/officeDocument/2006/relationships/hyperlink" Target="https://mom.life/post/67b4084bc74c5030dd660656-kak-borotsya-s-etim-vypaden" TargetMode="External"/><Relationship Id="rId918" Type="http://schemas.openxmlformats.org/officeDocument/2006/relationships/hyperlink" Target="https://vk.com/wall-125331076_1448817" TargetMode="External"/><Relationship Id="rId252" Type="http://schemas.openxmlformats.org/officeDocument/2006/relationships/hyperlink" Target="https://vk.com/wall-46044172_354080?w=wall-46044172_354080_r354202" TargetMode="External"/><Relationship Id="rId47" Type="http://schemas.openxmlformats.org/officeDocument/2006/relationships/hyperlink" Target="https://www.woman.ru/beauty/hair/thread/6215007/" TargetMode="External"/><Relationship Id="rId112" Type="http://schemas.openxmlformats.org/officeDocument/2006/relationships/hyperlink" Target="https://vk.com/wall-100197854_168344?reply=168358" TargetMode="External"/><Relationship Id="rId557" Type="http://schemas.openxmlformats.org/officeDocument/2006/relationships/hyperlink" Target="https://www.woman.ru/health/woman-health/thread-dolgo-ne-mogu-zaberemenet-id6219293/" TargetMode="External"/><Relationship Id="rId764" Type="http://schemas.openxmlformats.org/officeDocument/2006/relationships/hyperlink" Target="https://vk.com/wall-146414683_2723136" TargetMode="External"/><Relationship Id="rId971" Type="http://schemas.openxmlformats.org/officeDocument/2006/relationships/hyperlink" Target="https://vk.com/wall-150867345_2000331?reply=2000761" TargetMode="External"/><Relationship Id="rId196" Type="http://schemas.openxmlformats.org/officeDocument/2006/relationships/hyperlink" Target="https://vk.com/wall-116693793_907464" TargetMode="External"/><Relationship Id="rId417" Type="http://schemas.openxmlformats.org/officeDocument/2006/relationships/hyperlink" Target="https://otvet.mail.ru/question/241779570" TargetMode="External"/><Relationship Id="rId624" Type="http://schemas.openxmlformats.org/officeDocument/2006/relationships/hyperlink" Target="https://vk.com/wall-206214408_272480?w=wall-206214408_272480_r272536" TargetMode="External"/><Relationship Id="rId831" Type="http://schemas.openxmlformats.org/officeDocument/2006/relationships/hyperlink" Target="https://vk.com/wall-167841355_1181361?offset=20&amp;w=wall-167841355_1181361_r1181848" TargetMode="External"/><Relationship Id="rId1047" Type="http://schemas.openxmlformats.org/officeDocument/2006/relationships/hyperlink" Target="https://vk.com/wall-98618905_1999030?w=wall-98618905_1999030_r1999373" TargetMode="External"/><Relationship Id="rId263" Type="http://schemas.openxmlformats.org/officeDocument/2006/relationships/hyperlink" Target="https://vk.com/wall-185590164_721237?reply=721959" TargetMode="External"/><Relationship Id="rId470" Type="http://schemas.openxmlformats.org/officeDocument/2006/relationships/hyperlink" Target="https://vk.com/wall-118188716_967502?w=wall-118188716_967502_r967546" TargetMode="External"/><Relationship Id="rId929" Type="http://schemas.openxmlformats.org/officeDocument/2006/relationships/hyperlink" Target="https://otvet.mail.ru/question/241919948" TargetMode="External"/><Relationship Id="rId58" Type="http://schemas.openxmlformats.org/officeDocument/2006/relationships/hyperlink" Target="https://dzen.ru/a/Z6DqPPVWjEdC70-K" TargetMode="External"/><Relationship Id="rId123" Type="http://schemas.openxmlformats.org/officeDocument/2006/relationships/hyperlink" Target="https://otvet.mail.ru/answer/2070872335" TargetMode="External"/><Relationship Id="rId330" Type="http://schemas.openxmlformats.org/officeDocument/2006/relationships/hyperlink" Target="https://t.me/naumita/10260?comment=262558" TargetMode="External"/><Relationship Id="rId568" Type="http://schemas.openxmlformats.org/officeDocument/2006/relationships/hyperlink" Target="https://vk.com/wall-73506807_734534" TargetMode="External"/><Relationship Id="rId775" Type="http://schemas.openxmlformats.org/officeDocument/2006/relationships/hyperlink" Target="https://vk.com/wall-82492452_376660?w=wall-82492452_376660_r376738" TargetMode="External"/><Relationship Id="rId982" Type="http://schemas.openxmlformats.org/officeDocument/2006/relationships/hyperlink" Target="https://otvet.mail.ru/answer/2072242970" TargetMode="External"/><Relationship Id="rId428" Type="http://schemas.openxmlformats.org/officeDocument/2006/relationships/hyperlink" Target="https://vk.com/wall-175073617_322373?w=wall-175073617_322373_r322494" TargetMode="External"/><Relationship Id="rId635" Type="http://schemas.openxmlformats.org/officeDocument/2006/relationships/hyperlink" Target="https://vk.com/wall-49421894_11599" TargetMode="External"/><Relationship Id="rId842" Type="http://schemas.openxmlformats.org/officeDocument/2006/relationships/hyperlink" Target="https://vk.com/wall-111909575_972074?w=wall-111909575_972074_r972751" TargetMode="External"/><Relationship Id="rId1058" Type="http://schemas.openxmlformats.org/officeDocument/2006/relationships/hyperlink" Target="https://vk.com/wall-104398823_1017617?w=wall-104398823_1017617_r1017667" TargetMode="External"/><Relationship Id="rId274" Type="http://schemas.openxmlformats.org/officeDocument/2006/relationships/hyperlink" Target="https://otvet.mail.ru/answer/2071061816" TargetMode="External"/><Relationship Id="rId481" Type="http://schemas.openxmlformats.org/officeDocument/2006/relationships/hyperlink" Target="https://vk.com/wall-6865201_537725?w=wall-6865201_537725_r537853" TargetMode="External"/><Relationship Id="rId702" Type="http://schemas.openxmlformats.org/officeDocument/2006/relationships/hyperlink" Target="https://vk.com/wall-169416724_83545" TargetMode="External"/><Relationship Id="rId69" Type="http://schemas.openxmlformats.org/officeDocument/2006/relationships/hyperlink" Target="https://www.otzyvru.com/fortedetrim/review-1927628" TargetMode="External"/><Relationship Id="rId134" Type="http://schemas.openxmlformats.org/officeDocument/2006/relationships/hyperlink" Target="https://ok.ru/tv360/topic/157745345376427" TargetMode="External"/><Relationship Id="rId579" Type="http://schemas.openxmlformats.org/officeDocument/2006/relationships/hyperlink" Target="https://mom.life/post/67ada06c529bbc69eb18bc2e-pisala-neskolko-postov-pro" TargetMode="External"/><Relationship Id="rId786" Type="http://schemas.openxmlformats.org/officeDocument/2006/relationships/hyperlink" Target="https://vk.com/wall-131081771_1836334" TargetMode="External"/><Relationship Id="rId993" Type="http://schemas.openxmlformats.org/officeDocument/2006/relationships/hyperlink" Target="https://vk.com/wall-47498666_2361738" TargetMode="External"/><Relationship Id="rId341" Type="http://schemas.openxmlformats.org/officeDocument/2006/relationships/hyperlink" Target="https://dzen.ru/a/Z58cDXmpXl1OMe3V" TargetMode="External"/><Relationship Id="rId439" Type="http://schemas.openxmlformats.org/officeDocument/2006/relationships/hyperlink" Target="https://vk.com/wall-75157308_755095?w=wall-75157308_755095_r755777" TargetMode="External"/><Relationship Id="rId646" Type="http://schemas.openxmlformats.org/officeDocument/2006/relationships/hyperlink" Target="https://vk.com/wall-136313405_1232355" TargetMode="External"/><Relationship Id="rId1069" Type="http://schemas.openxmlformats.org/officeDocument/2006/relationships/hyperlink" Target="https://vk.com/wall-87418374_378353" TargetMode="External"/><Relationship Id="rId201" Type="http://schemas.openxmlformats.org/officeDocument/2006/relationships/hyperlink" Target="https://t.me/dnicheebanoe/97703?comment=1250775" TargetMode="External"/><Relationship Id="rId285" Type="http://schemas.openxmlformats.org/officeDocument/2006/relationships/hyperlink" Target="https://telegram.me/lebedeva_dilyara/2114" TargetMode="External"/><Relationship Id="rId506" Type="http://schemas.openxmlformats.org/officeDocument/2006/relationships/hyperlink" Target="https://dzen.ru/a/Z6cZQPtzXTiIFWqj" TargetMode="External"/><Relationship Id="rId853" Type="http://schemas.openxmlformats.org/officeDocument/2006/relationships/hyperlink" Target="https://mom.life/post/67b6b4d4344f6120d83dee1b-vecherom-ty-kak-limon-vyzhat" TargetMode="External"/><Relationship Id="rId492" Type="http://schemas.openxmlformats.org/officeDocument/2006/relationships/hyperlink" Target="https://mom.life/post/67a9fb6901aecd511a30727a-em-upadok-em-em-sil-em" TargetMode="External"/><Relationship Id="rId713" Type="http://schemas.openxmlformats.org/officeDocument/2006/relationships/hyperlink" Target="https://vk.com/wall-146414683_2722377" TargetMode="External"/><Relationship Id="rId797" Type="http://schemas.openxmlformats.org/officeDocument/2006/relationships/hyperlink" Target="https://otvet.mail.ru/answer/2071918722" TargetMode="External"/><Relationship Id="rId920" Type="http://schemas.openxmlformats.org/officeDocument/2006/relationships/hyperlink" Target="https://vk.com/wall-125331076_1448817?w=wall-125331076_1448817_r1448970" TargetMode="External"/><Relationship Id="rId145" Type="http://schemas.openxmlformats.org/officeDocument/2006/relationships/hyperlink" Target="https://vk.com/wall-211094096_96223" TargetMode="External"/><Relationship Id="rId352" Type="http://schemas.openxmlformats.org/officeDocument/2006/relationships/hyperlink" Target="https://vk.com/wall-86403806_2014194?offset=20&amp;w=wall-86403806_2014194_r2014279" TargetMode="External"/><Relationship Id="rId212" Type="http://schemas.openxmlformats.org/officeDocument/2006/relationships/hyperlink" Target="https://vk.com/wall-186055277_210796" TargetMode="External"/><Relationship Id="rId657" Type="http://schemas.openxmlformats.org/officeDocument/2006/relationships/hyperlink" Target="https://vk.com/wall-175424117_1022487?reply=1022967" TargetMode="External"/><Relationship Id="rId864" Type="http://schemas.openxmlformats.org/officeDocument/2006/relationships/hyperlink" Target="https://dzen.ru/a/Z7ad4zCGzVdr9yMe?sid=-689028861014546584" TargetMode="External"/><Relationship Id="rId296" Type="http://schemas.openxmlformats.org/officeDocument/2006/relationships/hyperlink" Target="https://vk.com/wall-35068738_4450123?reply=4453474" TargetMode="External"/><Relationship Id="rId517" Type="http://schemas.openxmlformats.org/officeDocument/2006/relationships/hyperlink" Target="https://dzen.ru/a/Z6vGHTanbRLqjbA8" TargetMode="External"/><Relationship Id="rId724" Type="http://schemas.openxmlformats.org/officeDocument/2006/relationships/hyperlink" Target="https://mom.life/post/67b22d2afd7abf6b7844c36d-devochki-posovetuyte-vitamin" TargetMode="External"/><Relationship Id="rId931" Type="http://schemas.openxmlformats.org/officeDocument/2006/relationships/hyperlink" Target="https://mom.life/post/67b4084bc74c5030dd660656" TargetMode="External"/><Relationship Id="rId60" Type="http://schemas.openxmlformats.org/officeDocument/2006/relationships/hyperlink" Target="https://dzen.ru/a/Z6LqGqlI11KygkbN?feed_exp=ordinary_feed&amp;from=channel&amp;integration=site_desktop&amp;place=subscriptions_channel&amp;secdata=CMDtg6PNMiABUA9qAQGQAQA%3D&amp;rid=663200271.1297.1738831949246.71982&amp;referrer_clid=1400&amp;" TargetMode="External"/><Relationship Id="rId156" Type="http://schemas.openxmlformats.org/officeDocument/2006/relationships/hyperlink" Target="https://vk.com/wall-201463247_8017?reply=8026" TargetMode="External"/><Relationship Id="rId363" Type="http://schemas.openxmlformats.org/officeDocument/2006/relationships/hyperlink" Target="https://vk.com/wall-163661733_413549?w=wall-163661733_413549_r413621" TargetMode="External"/><Relationship Id="rId570" Type="http://schemas.openxmlformats.org/officeDocument/2006/relationships/hyperlink" Target="https://vk.com/wall-73506807_734534?reply=735650" TargetMode="External"/><Relationship Id="rId1007" Type="http://schemas.openxmlformats.org/officeDocument/2006/relationships/hyperlink" Target="https://vk.com/wall-127165644_301094?w=wall-127165644_301094_r301099" TargetMode="External"/><Relationship Id="rId223" Type="http://schemas.openxmlformats.org/officeDocument/2006/relationships/hyperlink" Target="https://vk.com/wall-104325894_54872?w=wall-104325894_54872_r54878" TargetMode="External"/><Relationship Id="rId430" Type="http://schemas.openxmlformats.org/officeDocument/2006/relationships/hyperlink" Target="https://vk.com/wall-94160949_386195?reply=386378" TargetMode="External"/><Relationship Id="rId668" Type="http://schemas.openxmlformats.org/officeDocument/2006/relationships/hyperlink" Target="https://vk.com/wall-112011819_2059965?w=wall-112011819_2059965_r2060577" TargetMode="External"/><Relationship Id="rId875" Type="http://schemas.openxmlformats.org/officeDocument/2006/relationships/hyperlink" Target="https://www.woman.ru/forum/GoToMessage/?id=98143052" TargetMode="External"/><Relationship Id="rId1060" Type="http://schemas.openxmlformats.org/officeDocument/2006/relationships/hyperlink" Target="https://vk.com/wall-185590164_735197" TargetMode="External"/><Relationship Id="rId18" Type="http://schemas.openxmlformats.org/officeDocument/2006/relationships/hyperlink" Target="https://market.yandex.ru/product--fortedetrim-kaps/1908216151/reviews?uniqueId=148482831&amp;sku=102158194737&amp;offerId=hss4fyOpZa_QiRLDX4JLww" TargetMode="External"/><Relationship Id="rId528" Type="http://schemas.openxmlformats.org/officeDocument/2006/relationships/hyperlink" Target="https://otvet.mail.ru/answer/2071469243" TargetMode="External"/><Relationship Id="rId735" Type="http://schemas.openxmlformats.org/officeDocument/2006/relationships/hyperlink" Target="https://vk.com/wall-158171481_438966?w=wall-158171481_438966_r439212" TargetMode="External"/><Relationship Id="rId942" Type="http://schemas.openxmlformats.org/officeDocument/2006/relationships/hyperlink" Target="https://vk.com/wall-154617374_28761?w=wall-154617374_28761_r28765" TargetMode="External"/><Relationship Id="rId167" Type="http://schemas.openxmlformats.org/officeDocument/2006/relationships/hyperlink" Target="https://vk.com/wall-158393246_1566524" TargetMode="External"/><Relationship Id="rId374" Type="http://schemas.openxmlformats.org/officeDocument/2006/relationships/hyperlink" Target="https://vk.com/wall-73506807_716018?reply=718166" TargetMode="External"/><Relationship Id="rId581" Type="http://schemas.openxmlformats.org/officeDocument/2006/relationships/hyperlink" Target="https://mom.life/post/67ad943a72ff9f398d689ce8-u-kogo-bylo-vypadenie-em-v" TargetMode="External"/><Relationship Id="rId1018" Type="http://schemas.openxmlformats.org/officeDocument/2006/relationships/hyperlink" Target="https://vk.com/wall-150791024_1356527?w=wall-150791024_1356527_r1356623" TargetMode="External"/><Relationship Id="rId71" Type="http://schemas.openxmlformats.org/officeDocument/2006/relationships/hyperlink" Target="http://www.youtube.com/watch?v=YprWN-RrXhE&amp;lc=UgwcK4zy4uXTOicnQUl4AaABAg" TargetMode="External"/><Relationship Id="rId234" Type="http://schemas.openxmlformats.org/officeDocument/2006/relationships/hyperlink" Target="https://vk.com/wall-56535880_280241" TargetMode="External"/><Relationship Id="rId679" Type="http://schemas.openxmlformats.org/officeDocument/2006/relationships/hyperlink" Target="https://otvet.mail.ru/answer/2071601442" TargetMode="External"/><Relationship Id="rId802" Type="http://schemas.openxmlformats.org/officeDocument/2006/relationships/hyperlink" Target="https://vk.com/wall-73030686_694686" TargetMode="External"/><Relationship Id="rId886" Type="http://schemas.openxmlformats.org/officeDocument/2006/relationships/hyperlink" Target="https://dzen.ru/video/watch/67b76a88f33b775c48571dc5" TargetMode="External"/><Relationship Id="rId2" Type="http://schemas.openxmlformats.org/officeDocument/2006/relationships/hyperlink" Target="https://otzovik.com/review_17044998.html" TargetMode="External"/><Relationship Id="rId29" Type="http://schemas.openxmlformats.org/officeDocument/2006/relationships/hyperlink" Target="https://goodapteka.ru/fortedetrim-kapsuly-20000me-30-687761/" TargetMode="External"/><Relationship Id="rId441" Type="http://schemas.openxmlformats.org/officeDocument/2006/relationships/hyperlink" Target="https://vk.com/wall-212485390_3669?w=wall-212485390_3669_r3695" TargetMode="External"/><Relationship Id="rId539" Type="http://schemas.openxmlformats.org/officeDocument/2006/relationships/hyperlink" Target="https://vk.com/wall-175607887_317866?reply=317920" TargetMode="External"/><Relationship Id="rId746" Type="http://schemas.openxmlformats.org/officeDocument/2006/relationships/hyperlink" Target="https://otvet.mail.ru/question/241851265" TargetMode="External"/><Relationship Id="rId1071" Type="http://schemas.openxmlformats.org/officeDocument/2006/relationships/hyperlink" Target="https://vk.com/wall-104634910_1313257" TargetMode="External"/><Relationship Id="rId178" Type="http://schemas.openxmlformats.org/officeDocument/2006/relationships/hyperlink" Target="https://mom.life/post/67a1071f55b00f178148e6fc-malo-togo-chto-moi-em-volos" TargetMode="External"/><Relationship Id="rId301" Type="http://schemas.openxmlformats.org/officeDocument/2006/relationships/hyperlink" Target="https://vk.com/wall-54030106_837419?w=wall-54030106_837419_r837473" TargetMode="External"/><Relationship Id="rId953" Type="http://schemas.openxmlformats.org/officeDocument/2006/relationships/hyperlink" Target="https://vk.com/wall-117339481_1586171" TargetMode="External"/><Relationship Id="rId1029" Type="http://schemas.openxmlformats.org/officeDocument/2006/relationships/hyperlink" Target="https://mom.life/post/67bd6a740a554c0ed024ce96-em-volosy-em-uzhasno-em" TargetMode="External"/><Relationship Id="rId82" Type="http://schemas.openxmlformats.org/officeDocument/2006/relationships/hyperlink" Target="https://vk.com/wall-119249179_1210507?w=wall-119249179_1210507_r1210644" TargetMode="External"/><Relationship Id="rId385" Type="http://schemas.openxmlformats.org/officeDocument/2006/relationships/hyperlink" Target="https://vk.com/wall-166248131_238640?w=wall-166248131_238640_r238936" TargetMode="External"/><Relationship Id="rId592" Type="http://schemas.openxmlformats.org/officeDocument/2006/relationships/hyperlink" Target="https://mom.life/post/67acc834e35f57523058e82c-vsledstvie-otmeny-antidepre" TargetMode="External"/><Relationship Id="rId606" Type="http://schemas.openxmlformats.org/officeDocument/2006/relationships/hyperlink" Target="https://www.youtube.com/watch?v=pHI8SDCrngE&amp;pp=ygUR0LLQuNGC0LDQvNC40L0g0LQ%3D" TargetMode="External"/><Relationship Id="rId813" Type="http://schemas.openxmlformats.org/officeDocument/2006/relationships/hyperlink" Target="https://mom.life/post/67b46f1d8e5b9622a42c2a24-kogda-posle-rodov-u-vas-per" TargetMode="External"/><Relationship Id="rId245" Type="http://schemas.openxmlformats.org/officeDocument/2006/relationships/hyperlink" Target="https://telegram.me/almetonline/9405" TargetMode="External"/><Relationship Id="rId452" Type="http://schemas.openxmlformats.org/officeDocument/2006/relationships/hyperlink" Target="https://www.woman.ru/health/woman-health/thread-ochen-silnaya-ustalost-i-slabost-id6218832/" TargetMode="External"/><Relationship Id="rId897" Type="http://schemas.openxmlformats.org/officeDocument/2006/relationships/hyperlink" Target="https://dzen.ru/a/Z7gSMDCGzVdra676" TargetMode="External"/><Relationship Id="rId1082" Type="http://schemas.openxmlformats.org/officeDocument/2006/relationships/hyperlink" Target="https://mom.life/post/67be69b510bdc81a220d2e5b-posovetuyte-pozhaluysta-horo" TargetMode="External"/><Relationship Id="rId105" Type="http://schemas.openxmlformats.org/officeDocument/2006/relationships/hyperlink" Target="https://vk.com/wall-177710119_117189?reply=117509" TargetMode="External"/><Relationship Id="rId312" Type="http://schemas.openxmlformats.org/officeDocument/2006/relationships/hyperlink" Target="https://vk.com/wall-150791024_1350066?w=wall-150791024_1350066_r1350159" TargetMode="External"/><Relationship Id="rId757" Type="http://schemas.openxmlformats.org/officeDocument/2006/relationships/hyperlink" Target="https://otvet.mail.ru/answer/2071800746" TargetMode="External"/><Relationship Id="rId964" Type="http://schemas.openxmlformats.org/officeDocument/2006/relationships/hyperlink" Target="https://vk.com/wall-15872795_983034?w=wall-15872795_983034_r983122" TargetMode="External"/><Relationship Id="rId93" Type="http://schemas.openxmlformats.org/officeDocument/2006/relationships/hyperlink" Target="https://vk.com/wall-48067990_1977827?reply=1979018" TargetMode="External"/><Relationship Id="rId189" Type="http://schemas.openxmlformats.org/officeDocument/2006/relationships/hyperlink" Target="https://vk.com/wall-201482449_8154?reply=8160" TargetMode="External"/><Relationship Id="rId396" Type="http://schemas.openxmlformats.org/officeDocument/2006/relationships/hyperlink" Target="https://otvet.mail.ru/answer/2071362682" TargetMode="External"/><Relationship Id="rId617" Type="http://schemas.openxmlformats.org/officeDocument/2006/relationships/hyperlink" Target="https://www.youtube.com/shorts/9wxud0r4wQI" TargetMode="External"/><Relationship Id="rId824" Type="http://schemas.openxmlformats.org/officeDocument/2006/relationships/hyperlink" Target="https://vk.com/wall-126992551_261177?w=wall-126992551_261177_r261307" TargetMode="External"/><Relationship Id="rId256" Type="http://schemas.openxmlformats.org/officeDocument/2006/relationships/hyperlink" Target="https://vk.com/wall-26296001_118039?reply=118070" TargetMode="External"/><Relationship Id="rId463" Type="http://schemas.openxmlformats.org/officeDocument/2006/relationships/hyperlink" Target="https://vk.com/wall-135814562_2868436?w=wall-135814562_2868436_r2868805" TargetMode="External"/><Relationship Id="rId670" Type="http://schemas.openxmlformats.org/officeDocument/2006/relationships/hyperlink" Target="https://vk.com/wall-48067990_1987506" TargetMode="External"/><Relationship Id="rId116" Type="http://schemas.openxmlformats.org/officeDocument/2006/relationships/hyperlink" Target="https://vk.com/wall-121964063_1799055?w=wall-121964063_1799055_r1799294" TargetMode="External"/><Relationship Id="rId323" Type="http://schemas.openxmlformats.org/officeDocument/2006/relationships/hyperlink" Target="https://vk.com/wall-188575204_59452?w=wall-188575204_59452_r59481" TargetMode="External"/><Relationship Id="rId530" Type="http://schemas.openxmlformats.org/officeDocument/2006/relationships/hyperlink" Target="https://otvet.mail.ru/answer/2071483222" TargetMode="External"/><Relationship Id="rId768" Type="http://schemas.openxmlformats.org/officeDocument/2006/relationships/hyperlink" Target="https://vk.com/wall-183105257_536620?reply=536948" TargetMode="External"/><Relationship Id="rId975" Type="http://schemas.openxmlformats.org/officeDocument/2006/relationships/hyperlink" Target="https://vk.com/wall-118188716_969768" TargetMode="External"/><Relationship Id="rId20" Type="http://schemas.openxmlformats.org/officeDocument/2006/relationships/hyperlink" Target="https://market.yandex.ru/product--fortedetrim-kaps/764669074/reviews?sku=101304296742" TargetMode="External"/><Relationship Id="rId628" Type="http://schemas.openxmlformats.org/officeDocument/2006/relationships/hyperlink" Target="https://vk.com/wall-55122354_1399251?w=wall-55122354_1399251_r1399555" TargetMode="External"/><Relationship Id="rId835" Type="http://schemas.openxmlformats.org/officeDocument/2006/relationships/hyperlink" Target="https://vk.com/wall-33519515_2630954?w=wall-33519515_2630954_r2631124" TargetMode="External"/><Relationship Id="rId267" Type="http://schemas.openxmlformats.org/officeDocument/2006/relationships/hyperlink" Target="https://mom.life/post/67a0ce9b3c789c12680eedba" TargetMode="External"/><Relationship Id="rId474" Type="http://schemas.openxmlformats.org/officeDocument/2006/relationships/hyperlink" Target="https://vk.com/wall-126850514_1283235?w=wall-126850514_1283235_r1283668" TargetMode="External"/><Relationship Id="rId1020" Type="http://schemas.openxmlformats.org/officeDocument/2006/relationships/hyperlink" Target="https://vk.com/wall-178402016_192242?w=wall-178402016_192242_r192293" TargetMode="External"/><Relationship Id="rId127" Type="http://schemas.openxmlformats.org/officeDocument/2006/relationships/hyperlink" Target="https://ok.ru/group/60919528685716/topic/158050148699028" TargetMode="External"/><Relationship Id="rId681" Type="http://schemas.openxmlformats.org/officeDocument/2006/relationships/hyperlink" Target="https://vk.com/feed?w=wall-206214408_272093_r272171" TargetMode="External"/><Relationship Id="rId779" Type="http://schemas.openxmlformats.org/officeDocument/2006/relationships/hyperlink" Target="https://vk.com/wall-159559335_48313" TargetMode="External"/><Relationship Id="rId902" Type="http://schemas.openxmlformats.org/officeDocument/2006/relationships/hyperlink" Target="https://dzen.ru/a/Z7XXkjCGzVdrv5Qi?comment-request=1" TargetMode="External"/><Relationship Id="rId986" Type="http://schemas.openxmlformats.org/officeDocument/2006/relationships/hyperlink" Target="https://otvet.mail.ru/answer/2072236212" TargetMode="External"/><Relationship Id="rId31" Type="http://schemas.openxmlformats.org/officeDocument/2006/relationships/hyperlink" Target="https://uteka.ru/product/fortedetrim-369357/" TargetMode="External"/><Relationship Id="rId334" Type="http://schemas.openxmlformats.org/officeDocument/2006/relationships/hyperlink" Target="https://vk.com/wall-111555133_3236696?reply=3237375" TargetMode="External"/><Relationship Id="rId541" Type="http://schemas.openxmlformats.org/officeDocument/2006/relationships/hyperlink" Target="https://vk.com/wall-12670685_317571?w=wall-12670685_317571_r317633" TargetMode="External"/><Relationship Id="rId639" Type="http://schemas.openxmlformats.org/officeDocument/2006/relationships/hyperlink" Target="https://vk.com/wall-206491798_3873" TargetMode="External"/><Relationship Id="rId180" Type="http://schemas.openxmlformats.org/officeDocument/2006/relationships/hyperlink" Target="https://mom.life/post/67a1104fb755c529767f8bff-prosto-zhuuutko-stali-em-vy" TargetMode="External"/><Relationship Id="rId278" Type="http://schemas.openxmlformats.org/officeDocument/2006/relationships/hyperlink" Target="https://vk.com/wall-181352393_1137071?w=wall-181352393_1137071_r1137513" TargetMode="External"/><Relationship Id="rId401" Type="http://schemas.openxmlformats.org/officeDocument/2006/relationships/hyperlink" Target="https://www.youtube.com/watch?v=pHI8SDCrngE&amp;lc=UgzuSwXbFrIcjj5wQUp4AaABAg" TargetMode="External"/><Relationship Id="rId846" Type="http://schemas.openxmlformats.org/officeDocument/2006/relationships/hyperlink" Target="https://mom.life/post/67b64eee9a563c231307ccb3-devochki-posovetuyte-pozhaluy" TargetMode="External"/><Relationship Id="rId1031" Type="http://schemas.openxmlformats.org/officeDocument/2006/relationships/hyperlink" Target="https://mom.life/post/67bd60d627ed7957e842ef57-dekretnuyu-em-volosy-em" TargetMode="External"/><Relationship Id="rId485" Type="http://schemas.openxmlformats.org/officeDocument/2006/relationships/hyperlink" Target="https://mom.life/post/67ab0037f4a2ef2522633837-kak-dolgo-em-vypadayut-em" TargetMode="External"/><Relationship Id="rId692" Type="http://schemas.openxmlformats.org/officeDocument/2006/relationships/hyperlink" Target="https://vk.com/wall-8634046_1811425?w=wall-8634046_1811425_r1811445" TargetMode="External"/><Relationship Id="rId706" Type="http://schemas.openxmlformats.org/officeDocument/2006/relationships/hyperlink" Target="https://vk.com/wall-138708148_31630?w=wall-138708148_31630_r31667" TargetMode="External"/><Relationship Id="rId913" Type="http://schemas.openxmlformats.org/officeDocument/2006/relationships/hyperlink" Target="https://vk.com/wall-114905525_2010874?w=wall-114905525_2010874_r2010997" TargetMode="External"/><Relationship Id="rId42" Type="http://schemas.openxmlformats.org/officeDocument/2006/relationships/hyperlink" Target="https://dzen.ru/a/Z6AqvtZRjhRfIlu5" TargetMode="External"/><Relationship Id="rId138" Type="http://schemas.openxmlformats.org/officeDocument/2006/relationships/hyperlink" Target="https://vk.com/wall-141514192_2286888?w=wall-141514192_2286888_r2286946" TargetMode="External"/><Relationship Id="rId345" Type="http://schemas.openxmlformats.org/officeDocument/2006/relationships/hyperlink" Target="https://vk.com/wall-144353696_2892930" TargetMode="External"/><Relationship Id="rId552" Type="http://schemas.openxmlformats.org/officeDocument/2006/relationships/hyperlink" Target="https://vk.com/wall-137658144_1675556?reply=1675861" TargetMode="External"/><Relationship Id="rId997" Type="http://schemas.openxmlformats.org/officeDocument/2006/relationships/hyperlink" Target="https://vk.com/wall-185090315_332151?w=wall-185090315_332151_r332323" TargetMode="External"/><Relationship Id="rId191" Type="http://schemas.openxmlformats.org/officeDocument/2006/relationships/hyperlink" Target="https://t.me/svodka38/105568?comment=1137853" TargetMode="External"/><Relationship Id="rId205" Type="http://schemas.openxmlformats.org/officeDocument/2006/relationships/hyperlink" Target="https://t.me/cringeshowbizbuzz/831?comment=930" TargetMode="External"/><Relationship Id="rId412" Type="http://schemas.openxmlformats.org/officeDocument/2006/relationships/hyperlink" Target="https://vk.com/wall-104292825_1273371" TargetMode="External"/><Relationship Id="rId857" Type="http://schemas.openxmlformats.org/officeDocument/2006/relationships/hyperlink" Target="https://vk.com/wall-222521456_38320" TargetMode="External"/><Relationship Id="rId1042" Type="http://schemas.openxmlformats.org/officeDocument/2006/relationships/hyperlink" Target="https://otvet.mail.ru/answer/2072307691" TargetMode="External"/><Relationship Id="rId289" Type="http://schemas.openxmlformats.org/officeDocument/2006/relationships/hyperlink" Target="https://telegram.me/mirnaya_endocrin/297" TargetMode="External"/><Relationship Id="rId496" Type="http://schemas.openxmlformats.org/officeDocument/2006/relationships/hyperlink" Target="https://mom.life/post/67a5f4e97e050271853c9fb9-devochki-ne-poymu-chto-proish" TargetMode="External"/><Relationship Id="rId717" Type="http://schemas.openxmlformats.org/officeDocument/2006/relationships/hyperlink" Target="https://mom.life/post/67b31361dd4fe6471960cca5-kupila-takoe-sredstvo-proti" TargetMode="External"/><Relationship Id="rId924" Type="http://schemas.openxmlformats.org/officeDocument/2006/relationships/hyperlink" Target="https://vseotzyvy.ru/item/67519/review/452877/fortedetrim-vitamin-d-medana-farma" TargetMode="External"/><Relationship Id="rId53" Type="http://schemas.openxmlformats.org/officeDocument/2006/relationships/hyperlink" Target="https://dzen.ru/a/Z6LH6KlI11KyeUWv" TargetMode="External"/><Relationship Id="rId149" Type="http://schemas.openxmlformats.org/officeDocument/2006/relationships/hyperlink" Target="https://vk.com/wall-94658526_599337" TargetMode="External"/><Relationship Id="rId356" Type="http://schemas.openxmlformats.org/officeDocument/2006/relationships/hyperlink" Target="https://vk.com/wall-48067990_1981737" TargetMode="External"/><Relationship Id="rId563" Type="http://schemas.openxmlformats.org/officeDocument/2006/relationships/hyperlink" Target="https://vk.com/wall-154827750_46794" TargetMode="External"/><Relationship Id="rId770" Type="http://schemas.openxmlformats.org/officeDocument/2006/relationships/hyperlink" Target="https://vk.com/wall-58515172_3037860?w=wall-58515172_3037860_r3038292" TargetMode="External"/><Relationship Id="rId216" Type="http://schemas.openxmlformats.org/officeDocument/2006/relationships/hyperlink" Target="https://ok.ru/lyubimyzla/topic/157213669294200" TargetMode="External"/><Relationship Id="rId423" Type="http://schemas.openxmlformats.org/officeDocument/2006/relationships/hyperlink" Target="https://vk.com/wall-150079080_1050998" TargetMode="External"/><Relationship Id="rId868" Type="http://schemas.openxmlformats.org/officeDocument/2006/relationships/hyperlink" Target="https://www.woman.ru/forum/GoToMessage/?id=98129438" TargetMode="External"/><Relationship Id="rId1053" Type="http://schemas.openxmlformats.org/officeDocument/2006/relationships/hyperlink" Target="https://dzen.ru/shorts/67bd55e4df3769448e69b754?rid=3403818743.1426.1740565400228.11867&amp;referrer_clid=1400&amp;" TargetMode="External"/><Relationship Id="rId630" Type="http://schemas.openxmlformats.org/officeDocument/2006/relationships/hyperlink" Target="https://ok.ru/sekretizdorovya/topic/157882461044210" TargetMode="External"/><Relationship Id="rId728" Type="http://schemas.openxmlformats.org/officeDocument/2006/relationships/hyperlink" Target="https://mom.life/post/67b21f0310040f01f56371e9-posle-rodov-u-menya-nachali-o" TargetMode="External"/><Relationship Id="rId935" Type="http://schemas.openxmlformats.org/officeDocument/2006/relationships/hyperlink" Target="https://vk.com/wall-110697163_1018798" TargetMode="External"/><Relationship Id="rId64" Type="http://schemas.openxmlformats.org/officeDocument/2006/relationships/hyperlink" Target="https://www.woman.ru/beauty/hair/thread-kak-ukrepit-volosy-id6217706/" TargetMode="External"/><Relationship Id="rId367" Type="http://schemas.openxmlformats.org/officeDocument/2006/relationships/hyperlink" Target="https://www.woman.ru/health/diets/thread-pokhudenie-id6217008/" TargetMode="External"/><Relationship Id="rId574" Type="http://schemas.openxmlformats.org/officeDocument/2006/relationships/hyperlink" Target="https://otvet.mail.ru/answer/2071541237" TargetMode="External"/><Relationship Id="rId227" Type="http://schemas.openxmlformats.org/officeDocument/2006/relationships/hyperlink" Target="https://vk.com/wall-144649245_947660?reply=948015" TargetMode="External"/><Relationship Id="rId781" Type="http://schemas.openxmlformats.org/officeDocument/2006/relationships/hyperlink" Target="https://vk.com/wall-21777999_754764" TargetMode="External"/><Relationship Id="rId879" Type="http://schemas.openxmlformats.org/officeDocument/2006/relationships/hyperlink" Target="https://vk.com/wall-104628445_498382" TargetMode="External"/><Relationship Id="rId434" Type="http://schemas.openxmlformats.org/officeDocument/2006/relationships/hyperlink" Target="https://vk.com/wall-116845247_335344?w=wall-116845247_335344_r335371" TargetMode="External"/><Relationship Id="rId641" Type="http://schemas.openxmlformats.org/officeDocument/2006/relationships/hyperlink" Target="https://dzen.ru/a/Z67JjzanbRLqdkRz" TargetMode="External"/><Relationship Id="rId739" Type="http://schemas.openxmlformats.org/officeDocument/2006/relationships/hyperlink" Target="https://vk.com/wall-75118885_641389?w=wall-75118885_641389_r641403" TargetMode="External"/><Relationship Id="rId1064" Type="http://schemas.openxmlformats.org/officeDocument/2006/relationships/hyperlink" Target="https://vk.com/wall-144196650_485617?w=wall-144196650_485617_r485680" TargetMode="External"/><Relationship Id="rId280" Type="http://schemas.openxmlformats.org/officeDocument/2006/relationships/hyperlink" Target="https://ok.ru/group/57158994100272/topic/158095021783088" TargetMode="External"/><Relationship Id="rId501" Type="http://schemas.openxmlformats.org/officeDocument/2006/relationships/hyperlink" Target="https://vk.com/wall-6943285_517469?w=wall-6943285_517469_r517474" TargetMode="External"/><Relationship Id="rId946" Type="http://schemas.openxmlformats.org/officeDocument/2006/relationships/hyperlink" Target="https://vk.com/wall-13642660_2954612?reply=2955053" TargetMode="External"/><Relationship Id="rId75" Type="http://schemas.openxmlformats.org/officeDocument/2006/relationships/hyperlink" Target="https://dzen.ru/a/Z6NAjlz6JXx42fiO" TargetMode="External"/><Relationship Id="rId140" Type="http://schemas.openxmlformats.org/officeDocument/2006/relationships/hyperlink" Target="https://vk.com/wall-141539604_4421?w=wall-141539604_4421_r4422" TargetMode="External"/><Relationship Id="rId378" Type="http://schemas.openxmlformats.org/officeDocument/2006/relationships/hyperlink" Target="https://otvet.mail.ru/answer/2071135029" TargetMode="External"/><Relationship Id="rId585" Type="http://schemas.openxmlformats.org/officeDocument/2006/relationships/hyperlink" Target="https://mom.life/post/67ad7daa81867541521c23ed-devochki-u-kogo-iz-za-nizko" TargetMode="External"/><Relationship Id="rId792" Type="http://schemas.openxmlformats.org/officeDocument/2006/relationships/hyperlink" Target="https://vk.com/wall-80774426_38212" TargetMode="External"/><Relationship Id="rId806" Type="http://schemas.openxmlformats.org/officeDocument/2006/relationships/hyperlink" Target="https://vk.com/wall-192007343_155629?w=wall-192007343_155629_r156000" TargetMode="External"/><Relationship Id="rId6" Type="http://schemas.openxmlformats.org/officeDocument/2006/relationships/hyperlink" Target="https://irecommend.ru/content/lekarstvennyi-preparat-ao-medana-farma-fortedetrim-vitamin-d" TargetMode="External"/><Relationship Id="rId238" Type="http://schemas.openxmlformats.org/officeDocument/2006/relationships/hyperlink" Target="https://t.me/nexta_live/89578?comment=9936526" TargetMode="External"/><Relationship Id="rId445" Type="http://schemas.openxmlformats.org/officeDocument/2006/relationships/hyperlink" Target="https://vk.com/wall-168848645_364506" TargetMode="External"/><Relationship Id="rId652" Type="http://schemas.openxmlformats.org/officeDocument/2006/relationships/hyperlink" Target="https://vk.com/wall-47120073_3760607" TargetMode="External"/><Relationship Id="rId1075" Type="http://schemas.openxmlformats.org/officeDocument/2006/relationships/hyperlink" Target="https://vk.com/wall-137658144_1680805?w=wall-137658144_1680805_r1681077" TargetMode="External"/><Relationship Id="rId291" Type="http://schemas.openxmlformats.org/officeDocument/2006/relationships/hyperlink" Target="https://vk.com/wall-193456038_520485" TargetMode="External"/><Relationship Id="rId305" Type="http://schemas.openxmlformats.org/officeDocument/2006/relationships/hyperlink" Target="https://vk.com/wall-48183890_1729792?offset=20&amp;w=wall-48183890_1729792_r1729959" TargetMode="External"/><Relationship Id="rId512" Type="http://schemas.openxmlformats.org/officeDocument/2006/relationships/hyperlink" Target="https://t.me/doc_magomedova777/5958?comment=70702" TargetMode="External"/><Relationship Id="rId957" Type="http://schemas.openxmlformats.org/officeDocument/2006/relationships/hyperlink" Target="https://vk.com/wall-190824565_552702?w=wall-190824565_552702_r552753" TargetMode="External"/><Relationship Id="rId86" Type="http://schemas.openxmlformats.org/officeDocument/2006/relationships/hyperlink" Target="https://vk.com/wall-119970457_46520" TargetMode="External"/><Relationship Id="rId151" Type="http://schemas.openxmlformats.org/officeDocument/2006/relationships/hyperlink" Target="https://vk.com/wall-127914354_751983" TargetMode="External"/><Relationship Id="rId389" Type="http://schemas.openxmlformats.org/officeDocument/2006/relationships/hyperlink" Target="https://t.me/bario_life/293742" TargetMode="External"/><Relationship Id="rId596" Type="http://schemas.openxmlformats.org/officeDocument/2006/relationships/hyperlink" Target="https://mom.life/post/67acbfa4be5f4034bb6373ff-devochki-u-kogo-problemy-spk" TargetMode="External"/><Relationship Id="rId817" Type="http://schemas.openxmlformats.org/officeDocument/2006/relationships/hyperlink" Target="https://mom.life/post/67b42a7ce793344a2d3dd8d0-posovetuyte-pozhaluysta-sred" TargetMode="External"/><Relationship Id="rId1002" Type="http://schemas.openxmlformats.org/officeDocument/2006/relationships/hyperlink" Target="https://vk.com/wall-40981621_230565?w=wall-40981621_230565_r230612" TargetMode="External"/><Relationship Id="rId249" Type="http://schemas.openxmlformats.org/officeDocument/2006/relationships/hyperlink" Target="https://vk.com/wall-121547452_63906" TargetMode="External"/><Relationship Id="rId456" Type="http://schemas.openxmlformats.org/officeDocument/2006/relationships/hyperlink" Target="https://otvet.mail.ru/question/241796577" TargetMode="External"/><Relationship Id="rId663" Type="http://schemas.openxmlformats.org/officeDocument/2006/relationships/hyperlink" Target="https://vk.com/wall-73436931_3680603?reply=3680739" TargetMode="External"/><Relationship Id="rId870" Type="http://schemas.openxmlformats.org/officeDocument/2006/relationships/hyperlink" Target="https://otvet.mail.ru/answer/2072004708" TargetMode="External"/><Relationship Id="rId1086" Type="http://schemas.openxmlformats.org/officeDocument/2006/relationships/hyperlink" Target="https://otvet.mail.ru/question/242000978" TargetMode="External"/><Relationship Id="rId13" Type="http://schemas.openxmlformats.org/officeDocument/2006/relationships/hyperlink" Target="https://otzyvy.pro/category/krasota-i-zdorove/lekarstvennyie-sredstva/784539-fortedetrim.html" TargetMode="External"/><Relationship Id="rId109" Type="http://schemas.openxmlformats.org/officeDocument/2006/relationships/hyperlink" Target="https://vk.com/wall-175424117_1017276" TargetMode="External"/><Relationship Id="rId316" Type="http://schemas.openxmlformats.org/officeDocument/2006/relationships/hyperlink" Target="https://vk.com/wall-121964063_1800129" TargetMode="External"/><Relationship Id="rId523" Type="http://schemas.openxmlformats.org/officeDocument/2006/relationships/hyperlink" Target="https://otvet.mail.ru/answer/2071483090" TargetMode="External"/><Relationship Id="rId968" Type="http://schemas.openxmlformats.org/officeDocument/2006/relationships/hyperlink" Target="https://vk.com/wall-40740411_2852688?offset=20&amp;w=wall-40740411_2852688_r2852831" TargetMode="External"/><Relationship Id="rId97" Type="http://schemas.openxmlformats.org/officeDocument/2006/relationships/hyperlink" Target="https://vk.com/wall-172880205_366748?w=wall-172880205_366748_r366942" TargetMode="External"/><Relationship Id="rId730" Type="http://schemas.openxmlformats.org/officeDocument/2006/relationships/hyperlink" Target="https://mom.life/post/67b21f0310040f01f56371e9-posle-rodov-u-menya-nachali-o" TargetMode="External"/><Relationship Id="rId828" Type="http://schemas.openxmlformats.org/officeDocument/2006/relationships/hyperlink" Target="https://vk.com/wall-150791024_1354490?reply=1354965" TargetMode="External"/><Relationship Id="rId1013" Type="http://schemas.openxmlformats.org/officeDocument/2006/relationships/hyperlink" Target="https://vk.com/wall-48067990_1996019?w=wall-48067990_1996019_r1996909" TargetMode="External"/><Relationship Id="rId162" Type="http://schemas.openxmlformats.org/officeDocument/2006/relationships/hyperlink" Target="https://vk.com/wall-187886497_221249?w=wall-187886497_221249_r221324" TargetMode="External"/><Relationship Id="rId467" Type="http://schemas.openxmlformats.org/officeDocument/2006/relationships/hyperlink" Target="https://vk.com/wall-131931112_1465614?w=wall-131931112_1465614_r1466051" TargetMode="External"/><Relationship Id="rId674" Type="http://schemas.openxmlformats.org/officeDocument/2006/relationships/hyperlink" Target="https://vk.com/wall-47120073_3760659?w=wall-47120073_3760659_r3760955" TargetMode="External"/><Relationship Id="rId881" Type="http://schemas.openxmlformats.org/officeDocument/2006/relationships/hyperlink" Target="https://vk.com/wall-74212658_383185" TargetMode="External"/><Relationship Id="rId979" Type="http://schemas.openxmlformats.org/officeDocument/2006/relationships/hyperlink" Target="https://vk.com/wall-111555133_3251087?w=wall-111555133_3251087_r3251304" TargetMode="External"/><Relationship Id="rId24" Type="http://schemas.openxmlformats.org/officeDocument/2006/relationships/hyperlink" Target="https://market.yandex.ru/product--fortedetrim-kaps/1908216151/reviews?sku=102158187749&amp;sort_by=date&amp;page=1" TargetMode="External"/><Relationship Id="rId327" Type="http://schemas.openxmlformats.org/officeDocument/2006/relationships/hyperlink" Target="https://vk.com/wall-104992310_1533338?w=wall-104992310_1533338_r1533375" TargetMode="External"/><Relationship Id="rId534" Type="http://schemas.openxmlformats.org/officeDocument/2006/relationships/hyperlink" Target="https://vk.com/wall-212271062_233765" TargetMode="External"/><Relationship Id="rId741" Type="http://schemas.openxmlformats.org/officeDocument/2006/relationships/hyperlink" Target="https://vk.com/wall-122465567_940385?w=wall-122465567_940385_r940454" TargetMode="External"/><Relationship Id="rId839" Type="http://schemas.openxmlformats.org/officeDocument/2006/relationships/hyperlink" Target="https://vk.com/wall-219733105_93675" TargetMode="External"/><Relationship Id="rId173" Type="http://schemas.openxmlformats.org/officeDocument/2006/relationships/hyperlink" Target="https://mom.life/post/67a0b0372d00a35dfb0bbb9a-pamagiteee-zanimayus-v-za" TargetMode="External"/><Relationship Id="rId380" Type="http://schemas.openxmlformats.org/officeDocument/2006/relationships/hyperlink" Target="https://t.me/membeztexta/3016" TargetMode="External"/><Relationship Id="rId601" Type="http://schemas.openxmlformats.org/officeDocument/2006/relationships/hyperlink" Target="https://vk.com/wall-48067990_1986757" TargetMode="External"/><Relationship Id="rId1024" Type="http://schemas.openxmlformats.org/officeDocument/2006/relationships/hyperlink" Target="https://mom.life/post/67bd9a9d42235f651a5a91ec-posovetuyte-pozhaluysta-ra" TargetMode="External"/><Relationship Id="rId240" Type="http://schemas.openxmlformats.org/officeDocument/2006/relationships/hyperlink" Target="https://t.me/techograminside/14390?comment=41891" TargetMode="External"/><Relationship Id="rId478" Type="http://schemas.openxmlformats.org/officeDocument/2006/relationships/hyperlink" Target="https://vk.com/wall-52282546_370336" TargetMode="External"/><Relationship Id="rId685" Type="http://schemas.openxmlformats.org/officeDocument/2006/relationships/hyperlink" Target="https://vk.com/wall-169469876_2467185?offset=20&amp;w=wall-169469876_2467185_r2467557" TargetMode="External"/><Relationship Id="rId892" Type="http://schemas.openxmlformats.org/officeDocument/2006/relationships/hyperlink" Target="https://vk.com/wall-146414683_2724190?w=wall-146414683_2724190_r2724278" TargetMode="External"/><Relationship Id="rId906" Type="http://schemas.openxmlformats.org/officeDocument/2006/relationships/hyperlink" Target="https://vk.com/wall-154893481_564784?w=wall-154893481_564784_r564845" TargetMode="External"/><Relationship Id="rId35" Type="http://schemas.openxmlformats.org/officeDocument/2006/relationships/hyperlink" Target="https://nfapteka.ru/valuiki/catalog/zabolevaniya/osteoporoz/vitaminy-gruppy-d/fortedetrim-kaps-4000-me-30-527071.html" TargetMode="External"/><Relationship Id="rId100" Type="http://schemas.openxmlformats.org/officeDocument/2006/relationships/hyperlink" Target="https://vk.com/wall-137658144_1671640" TargetMode="External"/><Relationship Id="rId338" Type="http://schemas.openxmlformats.org/officeDocument/2006/relationships/hyperlink" Target="https://dzen.ru/a/Z6SpSiAdridZWzL0" TargetMode="External"/><Relationship Id="rId545" Type="http://schemas.openxmlformats.org/officeDocument/2006/relationships/hyperlink" Target="https://vk.com/wall-179684605_321244" TargetMode="External"/><Relationship Id="rId752" Type="http://schemas.openxmlformats.org/officeDocument/2006/relationships/hyperlink" Target="https://otvet.mail.ru/question/241869539" TargetMode="External"/><Relationship Id="rId184" Type="http://schemas.openxmlformats.org/officeDocument/2006/relationships/hyperlink" Target="https://mom.life/post/67a1af955bef89102128128d-devchonki-kak-i-mnogie-posl" TargetMode="External"/><Relationship Id="rId391" Type="http://schemas.openxmlformats.org/officeDocument/2006/relationships/hyperlink" Target="https://vk.com/wall-218698813_7624?w=wall-218698813_7624_r7628" TargetMode="External"/><Relationship Id="rId405" Type="http://schemas.openxmlformats.org/officeDocument/2006/relationships/hyperlink" Target="https://vk.com/wall-49066148_1651860?w=wall-49066148_1651860_r1652006" TargetMode="External"/><Relationship Id="rId612" Type="http://schemas.openxmlformats.org/officeDocument/2006/relationships/hyperlink" Target="https://www.youtube.com/shorts/GukJEh1MnJ8" TargetMode="External"/><Relationship Id="rId1035" Type="http://schemas.openxmlformats.org/officeDocument/2006/relationships/hyperlink" Target="https://mom.life/post/67bc977316cd6f4bcf3aaf2e-rost-em-volos-em-mozhno-s" TargetMode="External"/><Relationship Id="rId251" Type="http://schemas.openxmlformats.org/officeDocument/2006/relationships/hyperlink" Target="https://vk.com/wall-46044172_354080" TargetMode="External"/><Relationship Id="rId489" Type="http://schemas.openxmlformats.org/officeDocument/2006/relationships/hyperlink" Target="https://mom.life/post/67aa7cd0fb87b96ebe7e9879-dvoih-rodila-takogo-ne-bylo" TargetMode="External"/><Relationship Id="rId696" Type="http://schemas.openxmlformats.org/officeDocument/2006/relationships/hyperlink" Target="https://vk.com/wall-118188716_968752?reply=968787" TargetMode="External"/><Relationship Id="rId917" Type="http://schemas.openxmlformats.org/officeDocument/2006/relationships/hyperlink" Target="https://vk.com/wall-111918418_3747140?w=wall-111918418_3747140_r3747340" TargetMode="External"/><Relationship Id="rId46" Type="http://schemas.openxmlformats.org/officeDocument/2006/relationships/hyperlink" Target="https://www.woman.ru/beauty/hair/thread/6215007/" TargetMode="External"/><Relationship Id="rId349" Type="http://schemas.openxmlformats.org/officeDocument/2006/relationships/hyperlink" Target="https://vk.com/wall-158171481_436945?w=wall-158171481_436945_r437117" TargetMode="External"/><Relationship Id="rId556" Type="http://schemas.openxmlformats.org/officeDocument/2006/relationships/hyperlink" Target="https://otzyv.pro/reviews/otzyvy-fortedetrim-497143.html" TargetMode="External"/><Relationship Id="rId763" Type="http://schemas.openxmlformats.org/officeDocument/2006/relationships/hyperlink" Target="https://vk.com/wall-163661411_413601?reply=413737" TargetMode="External"/><Relationship Id="rId111" Type="http://schemas.openxmlformats.org/officeDocument/2006/relationships/hyperlink" Target="https://vk.com/wall-100197854_168344" TargetMode="External"/><Relationship Id="rId195" Type="http://schemas.openxmlformats.org/officeDocument/2006/relationships/hyperlink" Target="https://vk.com/wall-33519515_2619241?reply=2619929" TargetMode="External"/><Relationship Id="rId209" Type="http://schemas.openxmlformats.org/officeDocument/2006/relationships/hyperlink" Target="https://t.me/lytpodslushano/85417?comment=151446" TargetMode="External"/><Relationship Id="rId416" Type="http://schemas.openxmlformats.org/officeDocument/2006/relationships/hyperlink" Target="https://otvet.mail.ru/answer/2071362809" TargetMode="External"/><Relationship Id="rId970" Type="http://schemas.openxmlformats.org/officeDocument/2006/relationships/hyperlink" Target="https://vk.com/wall-150867345_2000331?offset=20&amp;w=wall-150867345_2000331_r2000616" TargetMode="External"/><Relationship Id="rId1046" Type="http://schemas.openxmlformats.org/officeDocument/2006/relationships/hyperlink" Target="https://vk.com/wall-98618905_1999030?w=wall-98618905_1999030_r1999345" TargetMode="External"/><Relationship Id="rId623" Type="http://schemas.openxmlformats.org/officeDocument/2006/relationships/hyperlink" Target="https://vk.com/wall-206214408_272480?reply=272580" TargetMode="External"/><Relationship Id="rId830" Type="http://schemas.openxmlformats.org/officeDocument/2006/relationships/hyperlink" Target="https://vk.com/wall-167841355_1181361?offset=20&amp;w=wall-167841355_1181361_r1181796" TargetMode="External"/><Relationship Id="rId928" Type="http://schemas.openxmlformats.org/officeDocument/2006/relationships/hyperlink" Target="https://otvet.mail.ru/answer/2072071085" TargetMode="External"/><Relationship Id="rId57" Type="http://schemas.openxmlformats.org/officeDocument/2006/relationships/hyperlink" Target="https://dzen.ru/a/Z6NjumvPGA642lmg?feed_exp=ordinary_feed&amp;from=channel&amp;integration=site_desktop&amp;place=subscriptions_channel&amp;secdata=CKioxrHNMiABUA9qAQGQAQA%3D&amp;rid=4250155480.1438.1738831720571.13320&amp;referrer_clid=1400&amp;" TargetMode="External"/><Relationship Id="rId262" Type="http://schemas.openxmlformats.org/officeDocument/2006/relationships/hyperlink" Target="https://vk.com/wall-185590164_721237?w=wall-185590164_721237_r721458" TargetMode="External"/><Relationship Id="rId567" Type="http://schemas.openxmlformats.org/officeDocument/2006/relationships/hyperlink" Target="https://vk.com/wall-177452795_130226?w=wall-177452795_130226_r130293" TargetMode="External"/><Relationship Id="rId122" Type="http://schemas.openxmlformats.org/officeDocument/2006/relationships/hyperlink" Target="https://otvet.mail.ru/question/241669265" TargetMode="External"/><Relationship Id="rId774" Type="http://schemas.openxmlformats.org/officeDocument/2006/relationships/hyperlink" Target="https://vk.com/wall-82492452_376660" TargetMode="External"/><Relationship Id="rId981" Type="http://schemas.openxmlformats.org/officeDocument/2006/relationships/hyperlink" Target="https://otvet.mail.ru/question/241972260" TargetMode="External"/><Relationship Id="rId1057" Type="http://schemas.openxmlformats.org/officeDocument/2006/relationships/hyperlink" Target="https://vk.com/wall-104398823_1017617" TargetMode="External"/><Relationship Id="rId427" Type="http://schemas.openxmlformats.org/officeDocument/2006/relationships/hyperlink" Target="https://vk.com/wall-175073617_322373?reply=322539" TargetMode="External"/><Relationship Id="rId634" Type="http://schemas.openxmlformats.org/officeDocument/2006/relationships/hyperlink" Target="https://otvet.mail.ru/answer/2071600449" TargetMode="External"/><Relationship Id="rId841" Type="http://schemas.openxmlformats.org/officeDocument/2006/relationships/hyperlink" Target="https://vk.com/wall-111909575_972074" TargetMode="External"/><Relationship Id="rId273" Type="http://schemas.openxmlformats.org/officeDocument/2006/relationships/hyperlink" Target="https://otvet.mail.ru/question/241736459" TargetMode="External"/><Relationship Id="rId480" Type="http://schemas.openxmlformats.org/officeDocument/2006/relationships/hyperlink" Target="https://vk.com/wall-6865201_537725" TargetMode="External"/><Relationship Id="rId701" Type="http://schemas.openxmlformats.org/officeDocument/2006/relationships/hyperlink" Target="https://vk.com/wall-116133151_764713?w=wall-116133151_764713_r764839" TargetMode="External"/><Relationship Id="rId939" Type="http://schemas.openxmlformats.org/officeDocument/2006/relationships/hyperlink" Target="https://vk.com/wall-121964063_1806264?offset=20&amp;w=wall-121964063_1806264_r1806729" TargetMode="External"/><Relationship Id="rId68" Type="http://schemas.openxmlformats.org/officeDocument/2006/relationships/hyperlink" Target="https://www.woman.ru/health/diets/thread-na-podderzhke-kaloriy-tolsteyu-id6216972/" TargetMode="External"/><Relationship Id="rId133" Type="http://schemas.openxmlformats.org/officeDocument/2006/relationships/hyperlink" Target="https://ok.ru/tv360/topic/157745345376427" TargetMode="External"/><Relationship Id="rId340" Type="http://schemas.openxmlformats.org/officeDocument/2006/relationships/hyperlink" Target="https://vk.com/wall-72027659_131124?w=wall-72027659_131124_r131263" TargetMode="External"/><Relationship Id="rId578" Type="http://schemas.openxmlformats.org/officeDocument/2006/relationships/hyperlink" Target="https://otvet.mail.ru/answer/2071563468" TargetMode="External"/><Relationship Id="rId785" Type="http://schemas.openxmlformats.org/officeDocument/2006/relationships/hyperlink" Target="https://vk.com/wall-88570414_201119?w=wall-88570414_201119_r201291" TargetMode="External"/><Relationship Id="rId992" Type="http://schemas.openxmlformats.org/officeDocument/2006/relationships/hyperlink" Target="https://vk.com/wall-196191772_1823433?w=wall-196191772_1823433_r1823549" TargetMode="External"/><Relationship Id="rId200" Type="http://schemas.openxmlformats.org/officeDocument/2006/relationships/hyperlink" Target="https://telegram.me/dnicheebanoe/97703" TargetMode="External"/><Relationship Id="rId438" Type="http://schemas.openxmlformats.org/officeDocument/2006/relationships/hyperlink" Target="https://vk.com/wall-75157308_755095" TargetMode="External"/><Relationship Id="rId645" Type="http://schemas.openxmlformats.org/officeDocument/2006/relationships/hyperlink" Target="https://vk.com/wall-86403806_2017176?w=wall-86403806_2017176_r2017576" TargetMode="External"/><Relationship Id="rId852" Type="http://schemas.openxmlformats.org/officeDocument/2006/relationships/hyperlink" Target="https://mom.life/post/67b6b4d4344f6120d83dee1b-vecherom-ty-kak-limon-vyzhat" TargetMode="External"/><Relationship Id="rId1068" Type="http://schemas.openxmlformats.org/officeDocument/2006/relationships/hyperlink" Target="https://vk.com/wall-139885371_376625?w=wall-139885371_376625_r376677" TargetMode="External"/><Relationship Id="rId284" Type="http://schemas.openxmlformats.org/officeDocument/2006/relationships/hyperlink" Target="https://otvet.mail.ru/answer/2071066020" TargetMode="External"/><Relationship Id="rId491" Type="http://schemas.openxmlformats.org/officeDocument/2006/relationships/hyperlink" Target="https://mom.life/post/67a9ebab224bcf1cce6ec0f6-ya-dolzhna-stradat-po-polnoy" TargetMode="External"/><Relationship Id="rId505" Type="http://schemas.openxmlformats.org/officeDocument/2006/relationships/hyperlink" Target="https://dzen.ru/a/Z6cZQPtzXTiIFWqj" TargetMode="External"/><Relationship Id="rId712" Type="http://schemas.openxmlformats.org/officeDocument/2006/relationships/hyperlink" Target="https://vk.com/wall-71721697_2780277?w=wall-71721697_2780277_r2780727" TargetMode="External"/><Relationship Id="rId79" Type="http://schemas.openxmlformats.org/officeDocument/2006/relationships/hyperlink" Target="https://t.me/momlife_ru/2062?comment=62050" TargetMode="External"/><Relationship Id="rId144" Type="http://schemas.openxmlformats.org/officeDocument/2006/relationships/hyperlink" Target="https://vk.com/wall-160757794_38963?reply=39000" TargetMode="External"/><Relationship Id="rId589" Type="http://schemas.openxmlformats.org/officeDocument/2006/relationships/hyperlink" Target="https://mom.life/post/67ad0045572ab0250a3b37e8-posle-rodov-silno-em-vypa" TargetMode="External"/><Relationship Id="rId796" Type="http://schemas.openxmlformats.org/officeDocument/2006/relationships/hyperlink" Target="https://otvet.mail.ru/question/241906770" TargetMode="External"/><Relationship Id="rId351" Type="http://schemas.openxmlformats.org/officeDocument/2006/relationships/hyperlink" Target="https://vk.com/wall-86403806_2014194" TargetMode="External"/><Relationship Id="rId449" Type="http://schemas.openxmlformats.org/officeDocument/2006/relationships/hyperlink" Target="https://t.me/kgavrilovnanews/140557?comment=10271468" TargetMode="External"/><Relationship Id="rId656" Type="http://schemas.openxmlformats.org/officeDocument/2006/relationships/hyperlink" Target="https://vk.com/wall-175424117_1022487" TargetMode="External"/><Relationship Id="rId863" Type="http://schemas.openxmlformats.org/officeDocument/2006/relationships/hyperlink" Target="https://dzen.ru/a/Z7ad4zCGzVdr9yMe?sid=-689028861014546584" TargetMode="External"/><Relationship Id="rId1079" Type="http://schemas.openxmlformats.org/officeDocument/2006/relationships/hyperlink" Target="https://vk.com/wall-170350216_260990?w=wall-170350216_260990_r261085" TargetMode="External"/><Relationship Id="rId211" Type="http://schemas.openxmlformats.org/officeDocument/2006/relationships/hyperlink" Target="https://vk.com/wall-139881290_615010?reply=615126" TargetMode="External"/><Relationship Id="rId295" Type="http://schemas.openxmlformats.org/officeDocument/2006/relationships/hyperlink" Target="https://vk.com/wall-35068738_4450123" TargetMode="External"/><Relationship Id="rId309" Type="http://schemas.openxmlformats.org/officeDocument/2006/relationships/hyperlink" Target="https://dzen.ru/a/Z6MYtKlI11KykjNU" TargetMode="External"/><Relationship Id="rId516" Type="http://schemas.openxmlformats.org/officeDocument/2006/relationships/hyperlink" Target="https://dzen.ru/video/watch/67aa14c98a8cca27ebe03e85" TargetMode="External"/><Relationship Id="rId723" Type="http://schemas.openxmlformats.org/officeDocument/2006/relationships/hyperlink" Target="https://mom.life/post/67b23cff7950d9570843dfeb-devchonki-delites-proveren" TargetMode="External"/><Relationship Id="rId930" Type="http://schemas.openxmlformats.org/officeDocument/2006/relationships/hyperlink" Target="https://otvet.mail.ru/answer/2072042153" TargetMode="External"/><Relationship Id="rId1006" Type="http://schemas.openxmlformats.org/officeDocument/2006/relationships/hyperlink" Target="https://vk.com/wall-127165644_301094" TargetMode="External"/><Relationship Id="rId155" Type="http://schemas.openxmlformats.org/officeDocument/2006/relationships/hyperlink" Target="https://vk.com/wall-201463247_8017" TargetMode="External"/><Relationship Id="rId362" Type="http://schemas.openxmlformats.org/officeDocument/2006/relationships/hyperlink" Target="https://vk.com/wall-163661733_413549" TargetMode="External"/><Relationship Id="rId222" Type="http://schemas.openxmlformats.org/officeDocument/2006/relationships/hyperlink" Target="https://vk.com/wall-104325894_54872" TargetMode="External"/><Relationship Id="rId667" Type="http://schemas.openxmlformats.org/officeDocument/2006/relationships/hyperlink" Target="https://vk.com/wall-112011819_2059965" TargetMode="External"/><Relationship Id="rId874" Type="http://schemas.openxmlformats.org/officeDocument/2006/relationships/hyperlink" Target="https://www.woman.ru/health/woman-health/thread-zasypayu-na-khodu-id6223637/" TargetMode="External"/><Relationship Id="rId17" Type="http://schemas.openxmlformats.org/officeDocument/2006/relationships/hyperlink" Target="https://market.yandex.ru/product--fortedetrim-kaps/1908216151/reviews?uniqueId=148482831&amp;sku=102158194737&amp;offerId=hss4fyOpZa_QiRLDX4JLww" TargetMode="External"/><Relationship Id="rId527" Type="http://schemas.openxmlformats.org/officeDocument/2006/relationships/hyperlink" Target="https://otvet.mail.ru/question/241810930" TargetMode="External"/><Relationship Id="rId734" Type="http://schemas.openxmlformats.org/officeDocument/2006/relationships/hyperlink" Target="https://vk.com/wall-158171481_438966?w=wall-158171481_438966_r439205" TargetMode="External"/><Relationship Id="rId941" Type="http://schemas.openxmlformats.org/officeDocument/2006/relationships/hyperlink" Target="https://vk.com/wall-154617374_28761" TargetMode="External"/><Relationship Id="rId70" Type="http://schemas.openxmlformats.org/officeDocument/2006/relationships/hyperlink" Target="https://www.otzyvru.com/fortedetrim/review-1927628" TargetMode="External"/><Relationship Id="rId166" Type="http://schemas.openxmlformats.org/officeDocument/2006/relationships/hyperlink" Target="https://vk.com/wall-33519515_2618055?w=wall-33519515_2618055_r2618595" TargetMode="External"/><Relationship Id="rId373" Type="http://schemas.openxmlformats.org/officeDocument/2006/relationships/hyperlink" Target="https://vk.com/wall-73506807_716018" TargetMode="External"/><Relationship Id="rId580" Type="http://schemas.openxmlformats.org/officeDocument/2006/relationships/hyperlink" Target="https://mom.life/post/67ada06c529bbc69eb18bc2e-pisala-neskolko-postov-pro" TargetMode="External"/><Relationship Id="rId801" Type="http://schemas.openxmlformats.org/officeDocument/2006/relationships/hyperlink" Target="https://vk.com/wall-48067990_1990889?w=wall-48067990_1990889_r1991627" TargetMode="External"/><Relationship Id="rId1017" Type="http://schemas.openxmlformats.org/officeDocument/2006/relationships/hyperlink" Target="https://vk.com/wall-150791024_1356527" TargetMode="External"/><Relationship Id="rId1" Type="http://schemas.openxmlformats.org/officeDocument/2006/relationships/hyperlink" Target="https://otzovik.com/reviews/fortedetrim/" TargetMode="External"/><Relationship Id="rId233" Type="http://schemas.openxmlformats.org/officeDocument/2006/relationships/hyperlink" Target="https://vk.com/wall-158187854_23417?reply=23432" TargetMode="External"/><Relationship Id="rId440" Type="http://schemas.openxmlformats.org/officeDocument/2006/relationships/hyperlink" Target="https://vk.com/wall-212485390_3669" TargetMode="External"/><Relationship Id="rId678" Type="http://schemas.openxmlformats.org/officeDocument/2006/relationships/hyperlink" Target="https://otvet.mail.ru/question/241826081" TargetMode="External"/><Relationship Id="rId885" Type="http://schemas.openxmlformats.org/officeDocument/2006/relationships/hyperlink" Target="https://t.me/mageryachistka/1528?comment=105089" TargetMode="External"/><Relationship Id="rId1070" Type="http://schemas.openxmlformats.org/officeDocument/2006/relationships/hyperlink" Target="https://vk.com/wall-87418374_378353?w=wall-87418374_378353_r378367" TargetMode="External"/><Relationship Id="rId28" Type="http://schemas.openxmlformats.org/officeDocument/2006/relationships/hyperlink" Target="https://www.budzdorov.ru/product/143311" TargetMode="External"/><Relationship Id="rId300" Type="http://schemas.openxmlformats.org/officeDocument/2006/relationships/hyperlink" Target="https://vk.com/wall-54030106_837419" TargetMode="External"/><Relationship Id="rId538" Type="http://schemas.openxmlformats.org/officeDocument/2006/relationships/hyperlink" Target="https://vk.com/wall-175607887_317866?w=wall-175607887_317866_r317887" TargetMode="External"/><Relationship Id="rId745" Type="http://schemas.openxmlformats.org/officeDocument/2006/relationships/hyperlink" Target="https://otvet.mail.ru/answer/2071800274" TargetMode="External"/><Relationship Id="rId952" Type="http://schemas.openxmlformats.org/officeDocument/2006/relationships/hyperlink" Target="https://vk.com/wall-109683138_1153976?reply=1153988" TargetMode="External"/><Relationship Id="rId81" Type="http://schemas.openxmlformats.org/officeDocument/2006/relationships/hyperlink" Target="https://vk.com/wall-119249179_1210507" TargetMode="External"/><Relationship Id="rId177" Type="http://schemas.openxmlformats.org/officeDocument/2006/relationships/hyperlink" Target="https://mom.life/post/67a1071f55b00f178148e6fc-malo-togo-chto-moi-em-volos" TargetMode="External"/><Relationship Id="rId384" Type="http://schemas.openxmlformats.org/officeDocument/2006/relationships/hyperlink" Target="https://vk.com/wall-166248131_238640" TargetMode="External"/><Relationship Id="rId591" Type="http://schemas.openxmlformats.org/officeDocument/2006/relationships/hyperlink" Target="https://mom.life/post/67acf086daf4a879606a713c-chto-luchshe-dlya-rosta-em-vol" TargetMode="External"/><Relationship Id="rId605" Type="http://schemas.openxmlformats.org/officeDocument/2006/relationships/hyperlink" Target="http://www.ok.ru/group/54630898335989/topic/160026205259253" TargetMode="External"/><Relationship Id="rId812" Type="http://schemas.openxmlformats.org/officeDocument/2006/relationships/hyperlink" Target="https://mom.life/post/67b4be68571bb861370111a8-em-volosy-em-em-vypadayu" TargetMode="External"/><Relationship Id="rId1028" Type="http://schemas.openxmlformats.org/officeDocument/2006/relationships/hyperlink" Target="https://vk.com/wall-117764704_5331735?reply=5333093" TargetMode="External"/><Relationship Id="rId244" Type="http://schemas.openxmlformats.org/officeDocument/2006/relationships/hyperlink" Target="https://vk.com/wall-150568029_434571?w=wall-150568029_434571_r434625" TargetMode="External"/><Relationship Id="rId689" Type="http://schemas.openxmlformats.org/officeDocument/2006/relationships/hyperlink" Target="https://ok.ru/sekretizdorovya/topic/157889733377522" TargetMode="External"/><Relationship Id="rId896" Type="http://schemas.openxmlformats.org/officeDocument/2006/relationships/hyperlink" Target="https://vk.com/wall-57622360_691174?w=wall-57622360_691174_r691215" TargetMode="External"/><Relationship Id="rId1081" Type="http://schemas.openxmlformats.org/officeDocument/2006/relationships/hyperlink" Target="https://mom.life/post/67be00abb34f2345573e71fc-devochki-kto-stalkivalsya-o" TargetMode="External"/><Relationship Id="rId39" Type="http://schemas.openxmlformats.org/officeDocument/2006/relationships/hyperlink" Target="https://dzen.ru/a/Z58YRdZRjhRf3aUF" TargetMode="External"/><Relationship Id="rId451" Type="http://schemas.openxmlformats.org/officeDocument/2006/relationships/hyperlink" Target="https://vk.com/wall-164890130_556717?w=wall-164890130_556717_r556788" TargetMode="External"/><Relationship Id="rId549" Type="http://schemas.openxmlformats.org/officeDocument/2006/relationships/hyperlink" Target="https://vk.com/wall-58073616_1033261?reply=1033605&amp;w=wall-58073616_1033261_r1033605" TargetMode="External"/><Relationship Id="rId756" Type="http://schemas.openxmlformats.org/officeDocument/2006/relationships/hyperlink" Target="https://otvet.mail.ru/question/241854991" TargetMode="External"/><Relationship Id="rId104" Type="http://schemas.openxmlformats.org/officeDocument/2006/relationships/hyperlink" Target="https://vk.com/wall-177710119_117189?w=wall-177710119_117189_r117407" TargetMode="External"/><Relationship Id="rId188" Type="http://schemas.openxmlformats.org/officeDocument/2006/relationships/hyperlink" Target="https://vk.com/wall-201482449_8154" TargetMode="External"/><Relationship Id="rId311" Type="http://schemas.openxmlformats.org/officeDocument/2006/relationships/hyperlink" Target="https://vk.com/wall-150791024_1350066" TargetMode="External"/><Relationship Id="rId395" Type="http://schemas.openxmlformats.org/officeDocument/2006/relationships/hyperlink" Target="https://otvet.mail.ru/question/241787580" TargetMode="External"/><Relationship Id="rId409" Type="http://schemas.openxmlformats.org/officeDocument/2006/relationships/hyperlink" Target="https://vk.com/wall-188355673_150941" TargetMode="External"/><Relationship Id="rId963" Type="http://schemas.openxmlformats.org/officeDocument/2006/relationships/hyperlink" Target="https://vk.com/wall-15872795_983034" TargetMode="External"/><Relationship Id="rId1039" Type="http://schemas.openxmlformats.org/officeDocument/2006/relationships/hyperlink" Target="https://otvet.mail.ru/question/241961625" TargetMode="External"/><Relationship Id="rId92" Type="http://schemas.openxmlformats.org/officeDocument/2006/relationships/hyperlink" Target="https://vk.com/wall-48067990_1977827" TargetMode="External"/><Relationship Id="rId616" Type="http://schemas.openxmlformats.org/officeDocument/2006/relationships/hyperlink" Target="https://www.youtube.com/shorts/9wxud0r4wQI" TargetMode="External"/><Relationship Id="rId823" Type="http://schemas.openxmlformats.org/officeDocument/2006/relationships/hyperlink" Target="https://vk.com/wall-126992551_261177" TargetMode="External"/><Relationship Id="rId255" Type="http://schemas.openxmlformats.org/officeDocument/2006/relationships/hyperlink" Target="https://vk.com/wall-26296001_118039" TargetMode="External"/><Relationship Id="rId462" Type="http://schemas.openxmlformats.org/officeDocument/2006/relationships/hyperlink" Target="https://vk.com/wall-135814562_2868436" TargetMode="External"/><Relationship Id="rId115" Type="http://schemas.openxmlformats.org/officeDocument/2006/relationships/hyperlink" Target="https://vk.com/wall-121964063_1799055" TargetMode="External"/><Relationship Id="rId322" Type="http://schemas.openxmlformats.org/officeDocument/2006/relationships/hyperlink" Target="https://vk.com/wall-188575204_59452" TargetMode="External"/><Relationship Id="rId767" Type="http://schemas.openxmlformats.org/officeDocument/2006/relationships/hyperlink" Target="https://vk.com/wall-183105257_536620?offset=20&amp;w=wall-183105257_536620_r536842" TargetMode="External"/><Relationship Id="rId974" Type="http://schemas.openxmlformats.org/officeDocument/2006/relationships/hyperlink" Target="https://vk.com/wall-12670685_318631?w=wall-12670685_318631_r318681" TargetMode="External"/><Relationship Id="rId199" Type="http://schemas.openxmlformats.org/officeDocument/2006/relationships/hyperlink" Target="https://vk.com/wall-125235428_231185?w=wall-125235428_231185_r231190" TargetMode="External"/><Relationship Id="rId627" Type="http://schemas.openxmlformats.org/officeDocument/2006/relationships/hyperlink" Target="https://vk.com/wall-55122354_1399251" TargetMode="External"/><Relationship Id="rId834" Type="http://schemas.openxmlformats.org/officeDocument/2006/relationships/hyperlink" Target="https://vk.com/wall-33519515_2630954" TargetMode="External"/><Relationship Id="rId266" Type="http://schemas.openxmlformats.org/officeDocument/2006/relationships/hyperlink" Target="https://mom.life/post/67a0ce9b3c789c12680eedba" TargetMode="External"/><Relationship Id="rId473" Type="http://schemas.openxmlformats.org/officeDocument/2006/relationships/hyperlink" Target="https://vk.com/wall-126850514_1283235?w=wall-126850514_1283235_r1283573" TargetMode="External"/><Relationship Id="rId680" Type="http://schemas.openxmlformats.org/officeDocument/2006/relationships/hyperlink" Target="https://otvet.mail.ru/answer/2071603008" TargetMode="External"/><Relationship Id="rId901" Type="http://schemas.openxmlformats.org/officeDocument/2006/relationships/hyperlink" Target="https://otvet.mail.ru/answer/2072070935" TargetMode="External"/><Relationship Id="rId30" Type="http://schemas.openxmlformats.org/officeDocument/2006/relationships/hyperlink" Target="https://goodapteka.ru/fortedetrim-kapsuly-20000me-30-687761/reviews/" TargetMode="External"/><Relationship Id="rId126" Type="http://schemas.openxmlformats.org/officeDocument/2006/relationships/hyperlink" Target="https://otvet.mail.ru/answer/2070892567" TargetMode="External"/><Relationship Id="rId333" Type="http://schemas.openxmlformats.org/officeDocument/2006/relationships/hyperlink" Target="https://vk.com/wall-111555133_3236696?w=wall-111555133_3236696_r3236964" TargetMode="External"/><Relationship Id="rId540" Type="http://schemas.openxmlformats.org/officeDocument/2006/relationships/hyperlink" Target="https://vk.com/wall-12670685_317571" TargetMode="External"/><Relationship Id="rId778" Type="http://schemas.openxmlformats.org/officeDocument/2006/relationships/hyperlink" Target="https://vk.com/wall-206214408_272985?w=wall-206214408_272985_r273035" TargetMode="External"/><Relationship Id="rId985" Type="http://schemas.openxmlformats.org/officeDocument/2006/relationships/hyperlink" Target="https://otvet.mail.ru/question/241967053" TargetMode="External"/><Relationship Id="rId638" Type="http://schemas.openxmlformats.org/officeDocument/2006/relationships/hyperlink" Target="https://vk.com/wall-200393948_7584?reply=7606" TargetMode="External"/><Relationship Id="rId845" Type="http://schemas.openxmlformats.org/officeDocument/2006/relationships/hyperlink" Target="https://mom.life/post/67b64eee9a563c231307ccb3-devochki-posovetuyte-pozhaluy" TargetMode="External"/><Relationship Id="rId1030" Type="http://schemas.openxmlformats.org/officeDocument/2006/relationships/hyperlink" Target="https://mom.life/post/67bd6a740a554c0ed024ce96-em-volosy-em-uzhasno-em" TargetMode="External"/><Relationship Id="rId277" Type="http://schemas.openxmlformats.org/officeDocument/2006/relationships/hyperlink" Target="https://vk.com/wall-181352393_1137071" TargetMode="External"/><Relationship Id="rId400" Type="http://schemas.openxmlformats.org/officeDocument/2006/relationships/hyperlink" Target="https://www.youtube.com/watch?v=pHI8SDCrngE&amp;lc=Ugy2s7p_W7DsXrUaYth4AaABAg" TargetMode="External"/><Relationship Id="rId484" Type="http://schemas.openxmlformats.org/officeDocument/2006/relationships/hyperlink" Target="https://mom.life/post/67ab0037f4a2ef2522633837-kak-dolgo-em-vypadayut-em" TargetMode="External"/><Relationship Id="rId705" Type="http://schemas.openxmlformats.org/officeDocument/2006/relationships/hyperlink" Target="https://vk.com/wall-138708148_31630" TargetMode="External"/><Relationship Id="rId137" Type="http://schemas.openxmlformats.org/officeDocument/2006/relationships/hyperlink" Target="https://vk.com/wall-141514192_2286888" TargetMode="External"/><Relationship Id="rId344" Type="http://schemas.openxmlformats.org/officeDocument/2006/relationships/hyperlink" Target="https://vk.com/wall-117799700_1231414?w=wall-117799700_1231414_r1231426" TargetMode="External"/><Relationship Id="rId691" Type="http://schemas.openxmlformats.org/officeDocument/2006/relationships/hyperlink" Target="https://vk.com/wall-8634046_1811425" TargetMode="External"/><Relationship Id="rId789" Type="http://schemas.openxmlformats.org/officeDocument/2006/relationships/hyperlink" Target="https://vk.com/wall-151317267_211856?w=wall-151317267_211856_r212014" TargetMode="External"/><Relationship Id="rId912" Type="http://schemas.openxmlformats.org/officeDocument/2006/relationships/hyperlink" Target="https://vk.com/wall-114905525_2010874?w=wall-114905525_2010874_r2010936" TargetMode="External"/><Relationship Id="rId996" Type="http://schemas.openxmlformats.org/officeDocument/2006/relationships/hyperlink" Target="https://vk.com/wall-185090315_332151" TargetMode="External"/><Relationship Id="rId41" Type="http://schemas.openxmlformats.org/officeDocument/2006/relationships/hyperlink" Target="https://dzen.ru/a/Z5_uENZRjhRfFZvW" TargetMode="External"/><Relationship Id="rId551" Type="http://schemas.openxmlformats.org/officeDocument/2006/relationships/hyperlink" Target="https://vk.com/wall-137658144_1675556?w=wall-137658144_1675556_r1675761" TargetMode="External"/><Relationship Id="rId649" Type="http://schemas.openxmlformats.org/officeDocument/2006/relationships/hyperlink" Target="https://vk.com/wall-150337440_422193?reply=422250" TargetMode="External"/><Relationship Id="rId856" Type="http://schemas.openxmlformats.org/officeDocument/2006/relationships/hyperlink" Target="https://ok.ru/mymama/topic/157184949779432" TargetMode="External"/><Relationship Id="rId190" Type="http://schemas.openxmlformats.org/officeDocument/2006/relationships/hyperlink" Target="https://telegram.me/svodka38/105568" TargetMode="External"/><Relationship Id="rId204" Type="http://schemas.openxmlformats.org/officeDocument/2006/relationships/hyperlink" Target="https://telegram.me/cringeshowbizbuzz/831" TargetMode="External"/><Relationship Id="rId288" Type="http://schemas.openxmlformats.org/officeDocument/2006/relationships/hyperlink" Target="https://vk.com/wall-208639104_83365?reply=83698" TargetMode="External"/><Relationship Id="rId411" Type="http://schemas.openxmlformats.org/officeDocument/2006/relationships/hyperlink" Target="https://vk.com/wall-188355673_150941?w=wall-188355673_150941_r151234" TargetMode="External"/><Relationship Id="rId509" Type="http://schemas.openxmlformats.org/officeDocument/2006/relationships/hyperlink" Target="https://dzen.ru/a/Z6njKWvPGA64tRix" TargetMode="External"/><Relationship Id="rId1041" Type="http://schemas.openxmlformats.org/officeDocument/2006/relationships/hyperlink" Target="https://otvet.mail.ru/question/241976297" TargetMode="External"/><Relationship Id="rId495" Type="http://schemas.openxmlformats.org/officeDocument/2006/relationships/hyperlink" Target="https://mom.life/post/67a9ab2d092231403964cf92-u-menya-prosto-nerealnaya-sl" TargetMode="External"/><Relationship Id="rId716" Type="http://schemas.openxmlformats.org/officeDocument/2006/relationships/hyperlink" Target="https://mom.life/post/67b31361dd4fe6471960cca5-kupila-takoe-sredstvo-proti" TargetMode="External"/><Relationship Id="rId923" Type="http://schemas.openxmlformats.org/officeDocument/2006/relationships/hyperlink" Target="https://vseotzyvy.ru/item/67519/review/452877/fortedetrim-vitamin-d-medana-farma" TargetMode="External"/><Relationship Id="rId52" Type="http://schemas.openxmlformats.org/officeDocument/2006/relationships/hyperlink" Target="https://dzen.ru/a/Z6LH6KlI11KyeUWv" TargetMode="External"/><Relationship Id="rId148" Type="http://schemas.openxmlformats.org/officeDocument/2006/relationships/hyperlink" Target="https://vk.com/wall-28905875_34755273?w=wall-28905875_34755273_r34756201" TargetMode="External"/><Relationship Id="rId355" Type="http://schemas.openxmlformats.org/officeDocument/2006/relationships/hyperlink" Target="https://vk.com/wall-197769347_33992?w=wall-197769347_33992_r34026" TargetMode="External"/><Relationship Id="rId562" Type="http://schemas.openxmlformats.org/officeDocument/2006/relationships/hyperlink" Target="https://dzen.ru/a/Z6yJlM9NjEPCbBIG" TargetMode="External"/><Relationship Id="rId215" Type="http://schemas.openxmlformats.org/officeDocument/2006/relationships/hyperlink" Target="https://vk.com/wall-86603430_1804413?w=wall-86603430_1804413_r1804460" TargetMode="External"/><Relationship Id="rId422" Type="http://schemas.openxmlformats.org/officeDocument/2006/relationships/hyperlink" Target="https://vk.com/wall-158339750_560720?w=wall-158339750_560720_r560752" TargetMode="External"/><Relationship Id="rId867" Type="http://schemas.openxmlformats.org/officeDocument/2006/relationships/hyperlink" Target="https://www.woman.ru/health/diets/thread-rezko-nabralsya-ves-pri-pokhudenii-id6223094/" TargetMode="External"/><Relationship Id="rId1052" Type="http://schemas.openxmlformats.org/officeDocument/2006/relationships/hyperlink" Target="https://dzen.ru/video/watch/67bd6d9704510d7d058059d9?rid=2795507249.1296.1740565397581.98874&amp;referrer_clid=1400&amp;" TargetMode="External"/><Relationship Id="rId299" Type="http://schemas.openxmlformats.org/officeDocument/2006/relationships/hyperlink" Target="https://t.me/gk_news1/56548?comment=615076" TargetMode="External"/><Relationship Id="rId727" Type="http://schemas.openxmlformats.org/officeDocument/2006/relationships/hyperlink" Target="https://mom.life/post/67b22d150fe329626e6bccfd-devochki-posovetuyte-vitamin" TargetMode="External"/><Relationship Id="rId934" Type="http://schemas.openxmlformats.org/officeDocument/2006/relationships/hyperlink" Target="https://vk.com/wall-196389526_1504677?reply=1506090" TargetMode="External"/><Relationship Id="rId63" Type="http://schemas.openxmlformats.org/officeDocument/2006/relationships/hyperlink" Target="https://dzen.ru/shorts/67a10acbaceeef07d3eebe94?rid=2623975490.1300.1738832013720.80406&amp;referrer_clid=1400&amp;" TargetMode="External"/><Relationship Id="rId159" Type="http://schemas.openxmlformats.org/officeDocument/2006/relationships/hyperlink" Target="https://vk.com/wall-136114675_135416" TargetMode="External"/><Relationship Id="rId366" Type="http://schemas.openxmlformats.org/officeDocument/2006/relationships/hyperlink" Target="https://dzen.ru/a/Z6WUr2vPGA64ghFw" TargetMode="External"/><Relationship Id="rId573" Type="http://schemas.openxmlformats.org/officeDocument/2006/relationships/hyperlink" Target="https://otvet.mail.ru/question/241833061" TargetMode="External"/><Relationship Id="rId780" Type="http://schemas.openxmlformats.org/officeDocument/2006/relationships/hyperlink" Target="https://vk.com/wall-159559335_48313?reply=50625" TargetMode="External"/><Relationship Id="rId226" Type="http://schemas.openxmlformats.org/officeDocument/2006/relationships/hyperlink" Target="https://vk.com/wall-144649245_947660" TargetMode="External"/><Relationship Id="rId433" Type="http://schemas.openxmlformats.org/officeDocument/2006/relationships/hyperlink" Target="https://vk.com/wall-116845247_335344" TargetMode="External"/><Relationship Id="rId878" Type="http://schemas.openxmlformats.org/officeDocument/2006/relationships/hyperlink" Target="https://www.woman.ru/health/woman-health/thread-bespokoit-postoyannaya-ustalost-id6223379/" TargetMode="External"/><Relationship Id="rId1063" Type="http://schemas.openxmlformats.org/officeDocument/2006/relationships/hyperlink" Target="https://vk.com/wall-144196650_485617" TargetMode="External"/><Relationship Id="rId640" Type="http://schemas.openxmlformats.org/officeDocument/2006/relationships/hyperlink" Target="https://vk.com/wall-206491798_3873?w=wall-206491798_3873_r3881" TargetMode="External"/><Relationship Id="rId738" Type="http://schemas.openxmlformats.org/officeDocument/2006/relationships/hyperlink" Target="https://vk.com/wall-75118885_641389" TargetMode="External"/><Relationship Id="rId945" Type="http://schemas.openxmlformats.org/officeDocument/2006/relationships/hyperlink" Target="https://vk.com/wall-13642660_2954612?w=wall-13642660_2954612_r2954946" TargetMode="External"/><Relationship Id="rId74" Type="http://schemas.openxmlformats.org/officeDocument/2006/relationships/hyperlink" Target="https://www.youtube.com/watch?v=Q5KwDylUFvU&amp;lc=Ugx_FYjllH-Xllf5dOZ4AaABAg" TargetMode="External"/><Relationship Id="rId377" Type="http://schemas.openxmlformats.org/officeDocument/2006/relationships/hyperlink" Target="https://otvet.mail.ru/question/241751402" TargetMode="External"/><Relationship Id="rId500" Type="http://schemas.openxmlformats.org/officeDocument/2006/relationships/hyperlink" Target="https://vk.com/wall-6943285_517469" TargetMode="External"/><Relationship Id="rId584" Type="http://schemas.openxmlformats.org/officeDocument/2006/relationships/hyperlink" Target="https://mom.life/post/67ad7daa81867541521c23ed-devochki-u-kogo-iz-za-nizko" TargetMode="External"/><Relationship Id="rId805" Type="http://schemas.openxmlformats.org/officeDocument/2006/relationships/hyperlink" Target="https://vk.com/wall-192007343_155629" TargetMode="External"/><Relationship Id="rId5" Type="http://schemas.openxmlformats.org/officeDocument/2006/relationships/hyperlink" Target="https://irecommend.ru/node/10520430" TargetMode="External"/><Relationship Id="rId237" Type="http://schemas.openxmlformats.org/officeDocument/2006/relationships/hyperlink" Target="https://t.me/nexta_live/89578?comment=9937926" TargetMode="External"/><Relationship Id="rId791" Type="http://schemas.openxmlformats.org/officeDocument/2006/relationships/hyperlink" Target="https://vk.com/wall-112011819_2065349?w=wall-112011819_2065349_r2069916" TargetMode="External"/><Relationship Id="rId889" Type="http://schemas.openxmlformats.org/officeDocument/2006/relationships/hyperlink" Target="https://vk.com/wall-153326247_586254?reply=586415" TargetMode="External"/><Relationship Id="rId1074" Type="http://schemas.openxmlformats.org/officeDocument/2006/relationships/hyperlink" Target="https://vk.com/wall-137658144_1680805" TargetMode="External"/><Relationship Id="rId444" Type="http://schemas.openxmlformats.org/officeDocument/2006/relationships/hyperlink" Target="https://t.me/mama_na_svyazii/101636" TargetMode="External"/><Relationship Id="rId651" Type="http://schemas.openxmlformats.org/officeDocument/2006/relationships/hyperlink" Target="https://vk.com/wall-223860949_58391?w=wall-223860949_58391_r58446" TargetMode="External"/><Relationship Id="rId749" Type="http://schemas.openxmlformats.org/officeDocument/2006/relationships/hyperlink" Target="https://otvet.mail.ru/answer/2071800691" TargetMode="External"/><Relationship Id="rId290" Type="http://schemas.openxmlformats.org/officeDocument/2006/relationships/hyperlink" Target="https://t.me/mirnaya_endocrin/297?comment=2116" TargetMode="External"/><Relationship Id="rId304" Type="http://schemas.openxmlformats.org/officeDocument/2006/relationships/hyperlink" Target="https://vk.com/wall-48183890_1729792" TargetMode="External"/><Relationship Id="rId388" Type="http://schemas.openxmlformats.org/officeDocument/2006/relationships/hyperlink" Target="https://telegram.me/bario_life/293299" TargetMode="External"/><Relationship Id="rId511" Type="http://schemas.openxmlformats.org/officeDocument/2006/relationships/hyperlink" Target="https://telegram.me/doc_magomedova777/5958" TargetMode="External"/><Relationship Id="rId609" Type="http://schemas.openxmlformats.org/officeDocument/2006/relationships/hyperlink" Target="https://www.youtube.com/watch?v=ylqDn2NAhjs&amp;pp=ygUR0LLQuNGC0LDQvNC40L0g0LQ%3D" TargetMode="External"/><Relationship Id="rId956" Type="http://schemas.openxmlformats.org/officeDocument/2006/relationships/hyperlink" Target="https://vk.com/wall-190824565_552702" TargetMode="External"/><Relationship Id="rId85" Type="http://schemas.openxmlformats.org/officeDocument/2006/relationships/hyperlink" Target="https://vk.com/wall-173189671_361051?reply=361164" TargetMode="External"/><Relationship Id="rId150" Type="http://schemas.openxmlformats.org/officeDocument/2006/relationships/hyperlink" Target="https://vk.com/wall-94658526_599337?reply=599346" TargetMode="External"/><Relationship Id="rId595" Type="http://schemas.openxmlformats.org/officeDocument/2006/relationships/hyperlink" Target="https://mom.life/post/67acc19c8cbce75a645a7493-moi-zhaloby-postoyannyy-diki" TargetMode="External"/><Relationship Id="rId816" Type="http://schemas.openxmlformats.org/officeDocument/2006/relationships/hyperlink" Target="https://mom.life/post/67b42af0c06fb872b76654ba-chto-mozhno-sdelat-chtoby-e" TargetMode="External"/><Relationship Id="rId1001" Type="http://schemas.openxmlformats.org/officeDocument/2006/relationships/hyperlink" Target="https://vk.com/wall-49764789_16452?reply=16511" TargetMode="External"/><Relationship Id="rId248" Type="http://schemas.openxmlformats.org/officeDocument/2006/relationships/hyperlink" Target="https://vk.com/wall-168182089_252215?reply=252286" TargetMode="External"/><Relationship Id="rId455" Type="http://schemas.openxmlformats.org/officeDocument/2006/relationships/hyperlink" Target="https://otvet.mail.ru/answer/2071399765" TargetMode="External"/><Relationship Id="rId662" Type="http://schemas.openxmlformats.org/officeDocument/2006/relationships/hyperlink" Target="https://vk.com/wall-73436931_3680603" TargetMode="External"/><Relationship Id="rId1085" Type="http://schemas.openxmlformats.org/officeDocument/2006/relationships/hyperlink" Target="https://otvet.mail.ru/answer/2072396258" TargetMode="External"/><Relationship Id="rId12" Type="http://schemas.openxmlformats.org/officeDocument/2006/relationships/hyperlink" Target="https://vseotzyvy.ru/item/67519/review/452877/fortedetrim-vitamin-d-medana-farma" TargetMode="External"/><Relationship Id="rId108" Type="http://schemas.openxmlformats.org/officeDocument/2006/relationships/hyperlink" Target="https://vk.com/wall-126850514_1281553?w=wall-126850514_1281553_r1281867" TargetMode="External"/><Relationship Id="rId315" Type="http://schemas.openxmlformats.org/officeDocument/2006/relationships/hyperlink" Target="https://vk.com/wall-185590164_722130?w=wall-185590164_722130_r722232" TargetMode="External"/><Relationship Id="rId522" Type="http://schemas.openxmlformats.org/officeDocument/2006/relationships/hyperlink" Target="https://otvet.mail.ru/question/241807930" TargetMode="External"/><Relationship Id="rId967" Type="http://schemas.openxmlformats.org/officeDocument/2006/relationships/hyperlink" Target="https://vk.com/wall-40740411_2852688?w=wall-40740411_2852688_r2852818" TargetMode="External"/><Relationship Id="rId96" Type="http://schemas.openxmlformats.org/officeDocument/2006/relationships/hyperlink" Target="https://vk.com/wall-172880205_366748?w=wall-172880205_366748_r366953" TargetMode="External"/><Relationship Id="rId161" Type="http://schemas.openxmlformats.org/officeDocument/2006/relationships/hyperlink" Target="https://vk.com/wall-187886497_221249" TargetMode="External"/><Relationship Id="rId399" Type="http://schemas.openxmlformats.org/officeDocument/2006/relationships/hyperlink" Target="https://www.youtube.com/watch?v=pHI8SDCrngE&amp;lc=UgzuSwXbFrIcjj5wQUp4AaABAg" TargetMode="External"/><Relationship Id="rId827" Type="http://schemas.openxmlformats.org/officeDocument/2006/relationships/hyperlink" Target="https://vk.com/wall-150791024_1354490?w=wall-150791024_1354490_r1354981" TargetMode="External"/><Relationship Id="rId1012" Type="http://schemas.openxmlformats.org/officeDocument/2006/relationships/hyperlink" Target="https://vk.com/wall-48067990_1996019?w=wall-48067990_1996019_r1996847" TargetMode="External"/><Relationship Id="rId259" Type="http://schemas.openxmlformats.org/officeDocument/2006/relationships/hyperlink" Target="https://vk.com/wall-126850514_1282182" TargetMode="External"/><Relationship Id="rId466" Type="http://schemas.openxmlformats.org/officeDocument/2006/relationships/hyperlink" Target="https://vk.com/wall-131931112_1465614" TargetMode="External"/><Relationship Id="rId673" Type="http://schemas.openxmlformats.org/officeDocument/2006/relationships/hyperlink" Target="https://vk.com/wall-47120073_3760659" TargetMode="External"/><Relationship Id="rId880" Type="http://schemas.openxmlformats.org/officeDocument/2006/relationships/hyperlink" Target="https://vk.com/wall-104628445_498382?w=wall-104628445_498382_r498402" TargetMode="External"/><Relationship Id="rId23" Type="http://schemas.openxmlformats.org/officeDocument/2006/relationships/hyperlink" Target="https://market.yandex.ru/product--fortedetrim-kaps/1908216151/reviews?sku=102158187749&amp;sort_by=date&amp;page=1" TargetMode="External"/><Relationship Id="rId119" Type="http://schemas.openxmlformats.org/officeDocument/2006/relationships/hyperlink" Target="https://vk.com/wall-181616638_12858?reply=12863" TargetMode="External"/><Relationship Id="rId326" Type="http://schemas.openxmlformats.org/officeDocument/2006/relationships/hyperlink" Target="https://vk.com/wall-104992310_1533338" TargetMode="External"/><Relationship Id="rId533" Type="http://schemas.openxmlformats.org/officeDocument/2006/relationships/hyperlink" Target="https://otvet.mail.ru/answer/2071495790" TargetMode="External"/><Relationship Id="rId978" Type="http://schemas.openxmlformats.org/officeDocument/2006/relationships/hyperlink" Target="https://vk.com/wall-111555133_3251087" TargetMode="External"/><Relationship Id="rId740" Type="http://schemas.openxmlformats.org/officeDocument/2006/relationships/hyperlink" Target="https://vk.com/wall-122465567_940385" TargetMode="External"/><Relationship Id="rId838" Type="http://schemas.openxmlformats.org/officeDocument/2006/relationships/hyperlink" Target="https://vk.com/wall-208702426_16832?w=wall-208702426_16832_r16852" TargetMode="External"/><Relationship Id="rId1023" Type="http://schemas.openxmlformats.org/officeDocument/2006/relationships/hyperlink" Target="https://mom.life/post/67bda1093eec753ed87e30a5-devochki-kto-kakie-em-vit" TargetMode="External"/><Relationship Id="rId172" Type="http://schemas.openxmlformats.org/officeDocument/2006/relationships/hyperlink" Target="https://otvet.mail.ru/answer/2070932335" TargetMode="External"/><Relationship Id="rId477" Type="http://schemas.openxmlformats.org/officeDocument/2006/relationships/hyperlink" Target="https://vk.com/wall-126992551_259627?reply=260070" TargetMode="External"/><Relationship Id="rId600" Type="http://schemas.openxmlformats.org/officeDocument/2006/relationships/hyperlink" Target="https://vk.com/wall-118474860_5698542?reply=5699819" TargetMode="External"/><Relationship Id="rId684" Type="http://schemas.openxmlformats.org/officeDocument/2006/relationships/hyperlink" Target="https://vk.com/wall-219569374_346530?reply=348893" TargetMode="External"/><Relationship Id="rId337" Type="http://schemas.openxmlformats.org/officeDocument/2006/relationships/hyperlink" Target="https://dzen.ru/a/Z6SpSiAdridZWzL0" TargetMode="External"/><Relationship Id="rId891" Type="http://schemas.openxmlformats.org/officeDocument/2006/relationships/hyperlink" Target="https://vk.com/wall-146414683_2724190" TargetMode="External"/><Relationship Id="rId905" Type="http://schemas.openxmlformats.org/officeDocument/2006/relationships/hyperlink" Target="https://vk.com/wall-154893481_564784?w=wall-154893481_564784_r564834" TargetMode="External"/><Relationship Id="rId989" Type="http://schemas.openxmlformats.org/officeDocument/2006/relationships/hyperlink" Target="https://vk.com/wall-143027530_268368" TargetMode="External"/><Relationship Id="rId34" Type="http://schemas.openxmlformats.org/officeDocument/2006/relationships/hyperlink" Target="https://nfapteka.ru/valuiki/catalog/zabolevaniya/osteoporoz/vitaminy-gruppy-d/fortedetrim-kaps-4000-me-30-527071.html" TargetMode="External"/><Relationship Id="rId544" Type="http://schemas.openxmlformats.org/officeDocument/2006/relationships/hyperlink" Target="https://vk.com/wall-175073617_322842?w=wall-175073617_322842_r323116" TargetMode="External"/><Relationship Id="rId751" Type="http://schemas.openxmlformats.org/officeDocument/2006/relationships/hyperlink" Target="https://otvet.mail.ru/answer/2071806341" TargetMode="External"/><Relationship Id="rId849" Type="http://schemas.openxmlformats.org/officeDocument/2006/relationships/hyperlink" Target="https://mom.life/post/67b623f29bdd2130e56ef9aa-uzhe-3-mesyaca-em-vypadayut" TargetMode="External"/><Relationship Id="rId183" Type="http://schemas.openxmlformats.org/officeDocument/2006/relationships/hyperlink" Target="https://mom.life/post/67a1af955bef89102128128d-devchonki-kak-i-mnogie-posl" TargetMode="External"/><Relationship Id="rId390" Type="http://schemas.openxmlformats.org/officeDocument/2006/relationships/hyperlink" Target="https://vk.com/wall-218698813_7624" TargetMode="External"/><Relationship Id="rId404" Type="http://schemas.openxmlformats.org/officeDocument/2006/relationships/hyperlink" Target="https://vk.com/wall-49066148_1651860" TargetMode="External"/><Relationship Id="rId611" Type="http://schemas.openxmlformats.org/officeDocument/2006/relationships/hyperlink" Target="https://www.youtube.com/watch?v=98xXmSZOjYs&amp;lc=UgzH6IgO1bEYt4CP75N4AaABAg" TargetMode="External"/><Relationship Id="rId1034" Type="http://schemas.openxmlformats.org/officeDocument/2006/relationships/hyperlink" Target="https://mom.life/post/67bce9858ccf047a2164b604-u-menya-dazhe-tak-ne-em-vypa" TargetMode="External"/><Relationship Id="rId250" Type="http://schemas.openxmlformats.org/officeDocument/2006/relationships/hyperlink" Target="https://vk.com/wall-121547452_63906?w=wall-121547452_63906_r63923" TargetMode="External"/><Relationship Id="rId488" Type="http://schemas.openxmlformats.org/officeDocument/2006/relationships/hyperlink" Target="https://mom.life/post/67aa7cd0fb87b96ebe7e9879-dvoih-rodila-takogo-ne-bylo" TargetMode="External"/><Relationship Id="rId695" Type="http://schemas.openxmlformats.org/officeDocument/2006/relationships/hyperlink" Target="https://vk.com/wall-118188716_968752" TargetMode="External"/><Relationship Id="rId709" Type="http://schemas.openxmlformats.org/officeDocument/2006/relationships/hyperlink" Target="https://vk.com/wall-116133151_764713?reply=764810" TargetMode="External"/><Relationship Id="rId916" Type="http://schemas.openxmlformats.org/officeDocument/2006/relationships/hyperlink" Target="https://vk.com/wall-111918418_3747140" TargetMode="External"/><Relationship Id="rId45" Type="http://schemas.openxmlformats.org/officeDocument/2006/relationships/hyperlink" Target="https://dzen.ru/a/Z6G9BKlI11KyRTUo" TargetMode="External"/><Relationship Id="rId110" Type="http://schemas.openxmlformats.org/officeDocument/2006/relationships/hyperlink" Target="https://vk.com/wall-175424117_1017276?w=wall-175424117_1017276_r1018179" TargetMode="External"/><Relationship Id="rId348" Type="http://schemas.openxmlformats.org/officeDocument/2006/relationships/hyperlink" Target="https://vk.com/wall-158171481_436945" TargetMode="External"/><Relationship Id="rId555" Type="http://schemas.openxmlformats.org/officeDocument/2006/relationships/hyperlink" Target="https://otzyv.pro/reviews/otzyvy-fortedetrim-497143.html" TargetMode="External"/><Relationship Id="rId762" Type="http://schemas.openxmlformats.org/officeDocument/2006/relationships/hyperlink" Target="https://vk.com/wall-163661411_413601?w=wall-163661411_413601_r413650" TargetMode="External"/><Relationship Id="rId194" Type="http://schemas.openxmlformats.org/officeDocument/2006/relationships/hyperlink" Target="https://vk.com/wall-33519515_2619241" TargetMode="External"/><Relationship Id="rId208" Type="http://schemas.openxmlformats.org/officeDocument/2006/relationships/hyperlink" Target="https://telegram.me/lytpodslushano/85417" TargetMode="External"/><Relationship Id="rId415" Type="http://schemas.openxmlformats.org/officeDocument/2006/relationships/hyperlink" Target="https://otvet.mail.ru/question/241762124" TargetMode="External"/><Relationship Id="rId622" Type="http://schemas.openxmlformats.org/officeDocument/2006/relationships/hyperlink" Target="https://vk.com/wall-206214408_272480" TargetMode="External"/><Relationship Id="rId1045" Type="http://schemas.openxmlformats.org/officeDocument/2006/relationships/hyperlink" Target="https://vk.com/wall-98618905_1999030" TargetMode="External"/><Relationship Id="rId261" Type="http://schemas.openxmlformats.org/officeDocument/2006/relationships/hyperlink" Target="https://vk.com/wall-185590164_721237" TargetMode="External"/><Relationship Id="rId499" Type="http://schemas.openxmlformats.org/officeDocument/2006/relationships/hyperlink" Target="https://www.otzyvru.com/fortedetrim/review-1936337" TargetMode="External"/><Relationship Id="rId927" Type="http://schemas.openxmlformats.org/officeDocument/2006/relationships/hyperlink" Target="https://otvet.mail.ru/question/241931937" TargetMode="External"/><Relationship Id="rId56" Type="http://schemas.openxmlformats.org/officeDocument/2006/relationships/hyperlink" Target="https://dzen.ru/a/Z6NjumvPGA642lmg?feed_exp=ordinary_feed&amp;from=channel&amp;integration=site_desktop&amp;place=subscriptions_channel&amp;secdata=CKioxrHNMiABUA9qAQGQAQA%3D&amp;rid=4250155480.1438.1738831720571.13320&amp;referrer_clid=1400&amp;" TargetMode="External"/><Relationship Id="rId359" Type="http://schemas.openxmlformats.org/officeDocument/2006/relationships/hyperlink" Target="https://vk.com/wall-68189017_133612?w=wall-68189017_133612_r133625" TargetMode="External"/><Relationship Id="rId566" Type="http://schemas.openxmlformats.org/officeDocument/2006/relationships/hyperlink" Target="https://vk.com/wall-177452795_130226?w=wall-177452795_130226_r130291" TargetMode="External"/><Relationship Id="rId773" Type="http://schemas.openxmlformats.org/officeDocument/2006/relationships/hyperlink" Target="https://vk.com/wall-20994939_759984?offset=40&amp;w=wall-206214408_272985_r273153" TargetMode="External"/><Relationship Id="rId121" Type="http://schemas.openxmlformats.org/officeDocument/2006/relationships/hyperlink" Target="https://vk.com/wall-146361880_3191113?offset=20&amp;w=wall-146361880_3191113_r3196283" TargetMode="External"/><Relationship Id="rId219" Type="http://schemas.openxmlformats.org/officeDocument/2006/relationships/hyperlink" Target="https://vk.com/wall341255407_16098?reply=16110" TargetMode="External"/><Relationship Id="rId426" Type="http://schemas.openxmlformats.org/officeDocument/2006/relationships/hyperlink" Target="https://vk.com/wall-175073617_322373" TargetMode="External"/><Relationship Id="rId633" Type="http://schemas.openxmlformats.org/officeDocument/2006/relationships/hyperlink" Target="https://otvet.mail.ru/question/241839483" TargetMode="External"/><Relationship Id="rId980" Type="http://schemas.openxmlformats.org/officeDocument/2006/relationships/hyperlink" Target="https://vk.com/wall-111555133_3251087?offset=20&amp;w=wall-111555133_3251087_r3251339" TargetMode="External"/><Relationship Id="rId1056" Type="http://schemas.openxmlformats.org/officeDocument/2006/relationships/hyperlink" Target="https://www.woman.ru/forum/GoToMessage/?id=98202432" TargetMode="External"/><Relationship Id="rId840" Type="http://schemas.openxmlformats.org/officeDocument/2006/relationships/hyperlink" Target="https://vk.com/wall-219733105_93675?reply=93764" TargetMode="External"/><Relationship Id="rId938" Type="http://schemas.openxmlformats.org/officeDocument/2006/relationships/hyperlink" Target="https://vk.com/wall-121964063_1806264" TargetMode="External"/><Relationship Id="rId67" Type="http://schemas.openxmlformats.org/officeDocument/2006/relationships/hyperlink" Target="https://www.woman.ru/health/diets/thread-na-podderzhke-kaloriy-tolsteyu-id6216972/" TargetMode="External"/><Relationship Id="rId272" Type="http://schemas.openxmlformats.org/officeDocument/2006/relationships/hyperlink" Target="https://vk.com/wall-151342970_1086704?reply=1086961" TargetMode="External"/><Relationship Id="rId577" Type="http://schemas.openxmlformats.org/officeDocument/2006/relationships/hyperlink" Target="https://otvet.mail.ru/question/241828023" TargetMode="External"/><Relationship Id="rId700" Type="http://schemas.openxmlformats.org/officeDocument/2006/relationships/hyperlink" Target="https://vk.com/wall-116133151_764713" TargetMode="External"/><Relationship Id="rId132" Type="http://schemas.openxmlformats.org/officeDocument/2006/relationships/hyperlink" Target="https://vk.com/wall-126734367_696258?w=wall-126734367_696258_r696313" TargetMode="External"/><Relationship Id="rId784" Type="http://schemas.openxmlformats.org/officeDocument/2006/relationships/hyperlink" Target="https://vk.com/wall-88570414_201119" TargetMode="External"/><Relationship Id="rId991" Type="http://schemas.openxmlformats.org/officeDocument/2006/relationships/hyperlink" Target="https://vk.com/wall-196191772_1823433" TargetMode="External"/><Relationship Id="rId1067" Type="http://schemas.openxmlformats.org/officeDocument/2006/relationships/hyperlink" Target="https://vk.com/wall-139885371_376625?w=wall-139885371_376625_r376673" TargetMode="External"/><Relationship Id="rId437" Type="http://schemas.openxmlformats.org/officeDocument/2006/relationships/hyperlink" Target="https://vk.com/wall-79831326_1311183?reply=1311364" TargetMode="External"/><Relationship Id="rId644" Type="http://schemas.openxmlformats.org/officeDocument/2006/relationships/hyperlink" Target="https://vk.com/wall-86403806_2017176?w=wall-86403806_2017176_r2017580" TargetMode="External"/><Relationship Id="rId851" Type="http://schemas.openxmlformats.org/officeDocument/2006/relationships/hyperlink" Target="https://mom.life/post/67b6b4d4344f6120d83dee1b-vecherom-ty-kak-limon-vyzhat" TargetMode="External"/><Relationship Id="rId283" Type="http://schemas.openxmlformats.org/officeDocument/2006/relationships/hyperlink" Target="https://otvet.mail.ru/question/241717060" TargetMode="External"/><Relationship Id="rId490" Type="http://schemas.openxmlformats.org/officeDocument/2006/relationships/hyperlink" Target="https://mom.life/post/67a9ebab224bcf1cce6ec0f6-ya-dolzhna-stradat-po-polnoy" TargetMode="External"/><Relationship Id="rId504" Type="http://schemas.openxmlformats.org/officeDocument/2006/relationships/hyperlink" Target="https://vk.com/wall-206214408_272093?reply=272256" TargetMode="External"/><Relationship Id="rId711" Type="http://schemas.openxmlformats.org/officeDocument/2006/relationships/hyperlink" Target="https://vk.com/wall-71721697_2780277?w=wall-71721697_2780277_r2780735" TargetMode="External"/><Relationship Id="rId949" Type="http://schemas.openxmlformats.org/officeDocument/2006/relationships/hyperlink" Target="https://vk.com/wall-160805033_262011?w=wall-160805033_262011_r262045" TargetMode="External"/><Relationship Id="rId78" Type="http://schemas.openxmlformats.org/officeDocument/2006/relationships/hyperlink" Target="https://vk.com/wall-33993930_1979536?w=wall-33993930_1979536_r1979577" TargetMode="External"/><Relationship Id="rId143" Type="http://schemas.openxmlformats.org/officeDocument/2006/relationships/hyperlink" Target="https://vk.com/wall-160757794_38963" TargetMode="External"/><Relationship Id="rId350" Type="http://schemas.openxmlformats.org/officeDocument/2006/relationships/hyperlink" Target="https://vk.com/wall-158171481_436945?w=wall-158171481_436945_r437129" TargetMode="External"/><Relationship Id="rId588" Type="http://schemas.openxmlformats.org/officeDocument/2006/relationships/hyperlink" Target="https://mom.life/post/67ad0045572ab0250a3b37e8-posle-rodov-silno-em-vypa" TargetMode="External"/><Relationship Id="rId795" Type="http://schemas.openxmlformats.org/officeDocument/2006/relationships/hyperlink" Target="https://www.woman.ru/forum/GoToMessage/?id=98115845" TargetMode="External"/><Relationship Id="rId809" Type="http://schemas.openxmlformats.org/officeDocument/2006/relationships/hyperlink" Target="https://mom.life/post/67b524b272966a397b3e157e-problema-s-vypadeniem-em-v" TargetMode="External"/><Relationship Id="rId9" Type="http://schemas.openxmlformats.org/officeDocument/2006/relationships/hyperlink" Target="https://pravogolosa.net/otzyvcategory?page=show_ad&amp;adid=275248&amp;catid=74934" TargetMode="External"/><Relationship Id="rId210" Type="http://schemas.openxmlformats.org/officeDocument/2006/relationships/hyperlink" Target="https://vk.com/wall-139881290_615010" TargetMode="External"/><Relationship Id="rId448" Type="http://schemas.openxmlformats.org/officeDocument/2006/relationships/hyperlink" Target="https://t.me/kgavrilovnanews/140557?comment=10271097" TargetMode="External"/><Relationship Id="rId655" Type="http://schemas.openxmlformats.org/officeDocument/2006/relationships/hyperlink" Target="https://vk.com/wall-165715098_163579?w=wall-165715098_163579_r163630" TargetMode="External"/><Relationship Id="rId862" Type="http://schemas.openxmlformats.org/officeDocument/2006/relationships/hyperlink" Target="https://otvet.mail.ru/answer/2071990036" TargetMode="External"/><Relationship Id="rId1078" Type="http://schemas.openxmlformats.org/officeDocument/2006/relationships/hyperlink" Target="https://vk.com/wall-170350216_260990?reply=261114" TargetMode="External"/><Relationship Id="rId294" Type="http://schemas.openxmlformats.org/officeDocument/2006/relationships/hyperlink" Target="https://vk.com/wall-122603039_330477?w=wall-122603039_330477_r330571" TargetMode="External"/><Relationship Id="rId308" Type="http://schemas.openxmlformats.org/officeDocument/2006/relationships/hyperlink" Target="https://ok.ru/group52637008330963/topic/158105989344211" TargetMode="External"/><Relationship Id="rId515" Type="http://schemas.openxmlformats.org/officeDocument/2006/relationships/hyperlink" Target="https://dzen.ru/video/watch/67aa14c98a8cca27ebe03e85" TargetMode="External"/><Relationship Id="rId722" Type="http://schemas.openxmlformats.org/officeDocument/2006/relationships/hyperlink" Target="https://mom.life/post/67b23cff7950d9570843dfeb-devchonki-delites-proveren" TargetMode="External"/><Relationship Id="rId89" Type="http://schemas.openxmlformats.org/officeDocument/2006/relationships/hyperlink" Target="https://vk.com/wall-129864224_478852?w=wall-129864224_478852_r478904" TargetMode="External"/><Relationship Id="rId154" Type="http://schemas.openxmlformats.org/officeDocument/2006/relationships/hyperlink" Target="https://vk.com/wall-127914354_751983?offset=20&amp;w=wall-127914354_751983_r752196" TargetMode="External"/><Relationship Id="rId361" Type="http://schemas.openxmlformats.org/officeDocument/2006/relationships/hyperlink" Target="https://www.youtube.com/watch?v=hB_cJG84yac&amp;lc=Ugy3oMhy0yR9PvNG5sB4AaABAg" TargetMode="External"/><Relationship Id="rId599" Type="http://schemas.openxmlformats.org/officeDocument/2006/relationships/hyperlink" Target="https://vk.com/wall-118474860_5698542?w=wall-118474860_5698542_r5699239" TargetMode="External"/><Relationship Id="rId1005" Type="http://schemas.openxmlformats.org/officeDocument/2006/relationships/hyperlink" Target="https://vk.com/wall-55122354_1402182?reply=1402577" TargetMode="External"/><Relationship Id="rId459" Type="http://schemas.openxmlformats.org/officeDocument/2006/relationships/hyperlink" Target="https://otvet.mail.ru/answer/2071397277" TargetMode="External"/><Relationship Id="rId666" Type="http://schemas.openxmlformats.org/officeDocument/2006/relationships/hyperlink" Target="https://vk.com/wall-69592697_281313?w=wall-69592697_281313_r281321" TargetMode="External"/><Relationship Id="rId873" Type="http://schemas.openxmlformats.org/officeDocument/2006/relationships/hyperlink" Target="https://vk.com/wall-79081221_34335?w=wall-79081221_34335_r34360" TargetMode="External"/><Relationship Id="rId16" Type="http://schemas.openxmlformats.org/officeDocument/2006/relationships/hyperlink" Target="https://megapteka.ru/vidnoe/catalog/zabolevaniya-sustavov-58/fortedetrim-kapsuly-10000me-4530721" TargetMode="External"/><Relationship Id="rId221" Type="http://schemas.openxmlformats.org/officeDocument/2006/relationships/hyperlink" Target="https://vk.com/wall-76427401_167096?w=wall-76427401_167096_r167117" TargetMode="External"/><Relationship Id="rId319" Type="http://schemas.openxmlformats.org/officeDocument/2006/relationships/hyperlink" Target="https://vk.com/wall-44590321_44299?w=wall-44590321_44299_r44316" TargetMode="External"/><Relationship Id="rId526" Type="http://schemas.openxmlformats.org/officeDocument/2006/relationships/hyperlink" Target="https://otvet.mail.ru/answer/2071495697" TargetMode="External"/><Relationship Id="rId733" Type="http://schemas.openxmlformats.org/officeDocument/2006/relationships/hyperlink" Target="https://vk.com/wall-158171481_438966" TargetMode="External"/><Relationship Id="rId940" Type="http://schemas.openxmlformats.org/officeDocument/2006/relationships/hyperlink" Target="https://vk.com/wall-121964063_1806264?reply=1806829" TargetMode="External"/><Relationship Id="rId1016" Type="http://schemas.openxmlformats.org/officeDocument/2006/relationships/hyperlink" Target="https://vk.com/wall-154031719_83278?w=wall-154031719_83278_r83303" TargetMode="External"/><Relationship Id="rId165" Type="http://schemas.openxmlformats.org/officeDocument/2006/relationships/hyperlink" Target="https://vk.com/wall-33519515_2618055?w=wall-33519515_2618055_r2618534" TargetMode="External"/><Relationship Id="rId372" Type="http://schemas.openxmlformats.org/officeDocument/2006/relationships/hyperlink" Target="https://vk.com/wall-98618905_1986666?w=wall-98618905_1986666_r1986820" TargetMode="External"/><Relationship Id="rId677" Type="http://schemas.openxmlformats.org/officeDocument/2006/relationships/hyperlink" Target="https://otvet.mail.ru/answer/2071602391" TargetMode="External"/><Relationship Id="rId800" Type="http://schemas.openxmlformats.org/officeDocument/2006/relationships/hyperlink" Target="https://vk.com/wall-48067990_1990889" TargetMode="External"/><Relationship Id="rId232" Type="http://schemas.openxmlformats.org/officeDocument/2006/relationships/hyperlink" Target="https://vk.com/wall-158187854_23417" TargetMode="External"/><Relationship Id="rId884" Type="http://schemas.openxmlformats.org/officeDocument/2006/relationships/hyperlink" Target="https://t.me/mageryachistka/1528?comment=105107" TargetMode="External"/><Relationship Id="rId27" Type="http://schemas.openxmlformats.org/officeDocument/2006/relationships/hyperlink" Target="https://www.budzdorov.ru/product/143311" TargetMode="External"/><Relationship Id="rId537" Type="http://schemas.openxmlformats.org/officeDocument/2006/relationships/hyperlink" Target="https://vk.com/wall-175607887_317866" TargetMode="External"/><Relationship Id="rId744" Type="http://schemas.openxmlformats.org/officeDocument/2006/relationships/hyperlink" Target="https://otvet.mail.ru/question/241874888" TargetMode="External"/><Relationship Id="rId951" Type="http://schemas.openxmlformats.org/officeDocument/2006/relationships/hyperlink" Target="https://vk.com/wall-109683138_1153976?w=wall-109683138_1153976_r1153985" TargetMode="External"/><Relationship Id="rId80" Type="http://schemas.openxmlformats.org/officeDocument/2006/relationships/hyperlink" Target="https://t.me/momlife_ru/2062?comment=62244" TargetMode="External"/><Relationship Id="rId176" Type="http://schemas.openxmlformats.org/officeDocument/2006/relationships/hyperlink" Target="https://mom.life/post/67a0ce9b3c789c12680eedba-stali-silno-em-vypadat" TargetMode="External"/><Relationship Id="rId383" Type="http://schemas.openxmlformats.org/officeDocument/2006/relationships/hyperlink" Target="https://vk.com/wall-33519515_2621791?w=wall-33519515_2621791_r2623794" TargetMode="External"/><Relationship Id="rId590" Type="http://schemas.openxmlformats.org/officeDocument/2006/relationships/hyperlink" Target="https://mom.life/post/67acf086daf4a879606a713c-chto-luchshe-dlya-rosta-em-vol" TargetMode="External"/><Relationship Id="rId604" Type="http://schemas.openxmlformats.org/officeDocument/2006/relationships/hyperlink" Target="http://www.ok.ru/group/54630898335989/topic/160026205259253" TargetMode="External"/><Relationship Id="rId811" Type="http://schemas.openxmlformats.org/officeDocument/2006/relationships/hyperlink" Target="https://mom.life/post/67b4be68571bb861370111a8-em-volosy-em-em-vypadayu" TargetMode="External"/><Relationship Id="rId1027" Type="http://schemas.openxmlformats.org/officeDocument/2006/relationships/hyperlink" Target="https://vk.com/wall-117764704_5331735?w=wall-117764704_5331735_r5332878" TargetMode="External"/><Relationship Id="rId243" Type="http://schemas.openxmlformats.org/officeDocument/2006/relationships/hyperlink" Target="https://vk.com/wall-150568029_434571" TargetMode="External"/><Relationship Id="rId450" Type="http://schemas.openxmlformats.org/officeDocument/2006/relationships/hyperlink" Target="https://vk.com/wall-164890130_556717" TargetMode="External"/><Relationship Id="rId688" Type="http://schemas.openxmlformats.org/officeDocument/2006/relationships/hyperlink" Target="https://vk.com/wall-55122354_1399933?reply=1400291" TargetMode="External"/><Relationship Id="rId895" Type="http://schemas.openxmlformats.org/officeDocument/2006/relationships/hyperlink" Target="https://vk.com/wall-57622360_691174?reply=691240" TargetMode="External"/><Relationship Id="rId909" Type="http://schemas.openxmlformats.org/officeDocument/2006/relationships/hyperlink" Target="https://vk.com/wall-94160949_387482" TargetMode="External"/><Relationship Id="rId1080" Type="http://schemas.openxmlformats.org/officeDocument/2006/relationships/hyperlink" Target="https://mom.life/post/67be00abb34f2345573e71fc-devochki-kto-stalkivalsya-o" TargetMode="External"/><Relationship Id="rId38" Type="http://schemas.openxmlformats.org/officeDocument/2006/relationships/hyperlink" Target="https://dzen.ru/a/Z58YRdZRjhRf3aUF" TargetMode="External"/><Relationship Id="rId103" Type="http://schemas.openxmlformats.org/officeDocument/2006/relationships/hyperlink" Target="https://vk.com/wall-177710119_117189" TargetMode="External"/><Relationship Id="rId310" Type="http://schemas.openxmlformats.org/officeDocument/2006/relationships/hyperlink" Target="https://dzen.ru/a/Z6MYtKlI11KykjNU" TargetMode="External"/><Relationship Id="rId548" Type="http://schemas.openxmlformats.org/officeDocument/2006/relationships/hyperlink" Target="https://vk.com/wall-58073616_1033261" TargetMode="External"/><Relationship Id="rId755" Type="http://schemas.openxmlformats.org/officeDocument/2006/relationships/hyperlink" Target="https://otvet.mail.ru/answer/2071801468" TargetMode="External"/><Relationship Id="rId962" Type="http://schemas.openxmlformats.org/officeDocument/2006/relationships/hyperlink" Target="https://vk.com/wall-32479674_114018?w=wall-32479674_114018_r114023" TargetMode="External"/><Relationship Id="rId91" Type="http://schemas.openxmlformats.org/officeDocument/2006/relationships/hyperlink" Target="https://vk.com/wall-49666107_145560?w=wall-49666107_145560_r145608" TargetMode="External"/><Relationship Id="rId187" Type="http://schemas.openxmlformats.org/officeDocument/2006/relationships/hyperlink" Target="https://vk.com/wall-148881515_11066752?w=wall-148881515_11066752_r11066806" TargetMode="External"/><Relationship Id="rId394" Type="http://schemas.openxmlformats.org/officeDocument/2006/relationships/hyperlink" Target="https://vk.com/wall-94324262_593909?w=wall-94324262_593909_r594009" TargetMode="External"/><Relationship Id="rId408" Type="http://schemas.openxmlformats.org/officeDocument/2006/relationships/hyperlink" Target="https://www.youtube.com/watch?v=ILvVyUkRsDc&amp;lc=UgzK3KQ7mjnKjwv8_zB4AaABAg" TargetMode="External"/><Relationship Id="rId615" Type="http://schemas.openxmlformats.org/officeDocument/2006/relationships/hyperlink" Target="https://www.youtube.com/shorts/utkeH80_Kng" TargetMode="External"/><Relationship Id="rId822" Type="http://schemas.openxmlformats.org/officeDocument/2006/relationships/hyperlink" Target="https://dzen.ru/a/Z7MoT-FVFXaiK6es" TargetMode="External"/><Relationship Id="rId1038" Type="http://schemas.openxmlformats.org/officeDocument/2006/relationships/hyperlink" Target="https://mom.life/post/67baf7bccd98a445bf00d807-esli-u-menya-neschadno-em-vyp" TargetMode="External"/><Relationship Id="rId254" Type="http://schemas.openxmlformats.org/officeDocument/2006/relationships/hyperlink" Target="https://vk.com/wall-64781060_663341?w=wall-64781060_663341_r663424" TargetMode="External"/><Relationship Id="rId699" Type="http://schemas.openxmlformats.org/officeDocument/2006/relationships/hyperlink" Target="https://vk.com/wall-192007343_155530?w=wall-192007343_155530_r155609" TargetMode="External"/><Relationship Id="rId49" Type="http://schemas.openxmlformats.org/officeDocument/2006/relationships/hyperlink" Target="https://www.woman.ru/health/Pregnancy/thread/6215333/" TargetMode="External"/><Relationship Id="rId114" Type="http://schemas.openxmlformats.org/officeDocument/2006/relationships/hyperlink" Target="https://vk.com/wall-103170501_1136853?w=wall-103170501_1136853_r1137048" TargetMode="External"/><Relationship Id="rId461" Type="http://schemas.openxmlformats.org/officeDocument/2006/relationships/hyperlink" Target="https://otvet.mail.ru/answer/2071418050" TargetMode="External"/><Relationship Id="rId559" Type="http://schemas.openxmlformats.org/officeDocument/2006/relationships/hyperlink" Target="https://dzen.ru/a/Z6oX9QT_lmQYgGtf?feed_exp=ordinary_feed&amp;from=channel&amp;integration=site_desktop&amp;place=subscriptions_channel&amp;secdata=CMzpgJfPMiABUA9qAQGQAQA%3D&amp;rid=3227599095.1423.1739374975252.29794&amp;referrer_clid=1400&amp;" TargetMode="External"/><Relationship Id="rId766" Type="http://schemas.openxmlformats.org/officeDocument/2006/relationships/hyperlink" Target="https://vk.com/wall-183105257_536620?offset=20&amp;w=wall-183105257_536620_r536836" TargetMode="External"/><Relationship Id="rId198" Type="http://schemas.openxmlformats.org/officeDocument/2006/relationships/hyperlink" Target="https://vk.com/wall-125235428_231185" TargetMode="External"/><Relationship Id="rId321" Type="http://schemas.openxmlformats.org/officeDocument/2006/relationships/hyperlink" Target="https://vk.com/wall-166177061_138006?w=wall-166177061_138006_r138016" TargetMode="External"/><Relationship Id="rId419" Type="http://schemas.openxmlformats.org/officeDocument/2006/relationships/hyperlink" Target="https://vk.com/wall-143027530_267600" TargetMode="External"/><Relationship Id="rId626" Type="http://schemas.openxmlformats.org/officeDocument/2006/relationships/hyperlink" Target="https://vk.com/wall-55122354_1399333?w=wall-55122354_1399333_r1399553" TargetMode="External"/><Relationship Id="rId973" Type="http://schemas.openxmlformats.org/officeDocument/2006/relationships/hyperlink" Target="https://vk.com/wall-12670685_318631?w=wall-12670685_318631_r318673" TargetMode="External"/><Relationship Id="rId1049" Type="http://schemas.openxmlformats.org/officeDocument/2006/relationships/hyperlink" Target="https://www.woman.ru/forum/GoToMessage/?id=98204757" TargetMode="External"/><Relationship Id="rId833" Type="http://schemas.openxmlformats.org/officeDocument/2006/relationships/hyperlink" Target="https://vk.com/wall-149047382_2912421?reply=2912637" TargetMode="External"/><Relationship Id="rId265" Type="http://schemas.openxmlformats.org/officeDocument/2006/relationships/hyperlink" Target="https://vk.com/wall-73436931_3679599?w=wall-73436931_3679599_r3679636" TargetMode="External"/><Relationship Id="rId472" Type="http://schemas.openxmlformats.org/officeDocument/2006/relationships/hyperlink" Target="https://vk.com/wall-126850514_1283235" TargetMode="External"/><Relationship Id="rId900" Type="http://schemas.openxmlformats.org/officeDocument/2006/relationships/hyperlink" Target="https://otvet.mail.ru/answer/2072038543" TargetMode="External"/><Relationship Id="rId125" Type="http://schemas.openxmlformats.org/officeDocument/2006/relationships/hyperlink" Target="https://otvet.mail.ru/answer/2070865473" TargetMode="External"/><Relationship Id="rId332" Type="http://schemas.openxmlformats.org/officeDocument/2006/relationships/hyperlink" Target="https://vk.com/wall-111555133_3236696" TargetMode="External"/><Relationship Id="rId777" Type="http://schemas.openxmlformats.org/officeDocument/2006/relationships/hyperlink" Target="https://vk.com/wall-206214408_272985?w=wall-206214408_272985_r273030" TargetMode="External"/><Relationship Id="rId984" Type="http://schemas.openxmlformats.org/officeDocument/2006/relationships/hyperlink" Target="https://otvet.mail.ru/answer/2072266486" TargetMode="External"/><Relationship Id="rId637" Type="http://schemas.openxmlformats.org/officeDocument/2006/relationships/hyperlink" Target="https://vk.com/wall-200393948_7584" TargetMode="External"/><Relationship Id="rId844" Type="http://schemas.openxmlformats.org/officeDocument/2006/relationships/hyperlink" Target="http://www.ok.ru/group/60687665987616/topic/156903313771808" TargetMode="External"/><Relationship Id="rId276" Type="http://schemas.openxmlformats.org/officeDocument/2006/relationships/hyperlink" Target="https://otvet.mail.ru/answer/2071065885" TargetMode="External"/><Relationship Id="rId483" Type="http://schemas.openxmlformats.org/officeDocument/2006/relationships/hyperlink" Target="https://mom.life/post/67ab1c63b1e4533d656a9887-em-volosy-em-em-vypadayu" TargetMode="External"/><Relationship Id="rId690" Type="http://schemas.openxmlformats.org/officeDocument/2006/relationships/hyperlink" Target="https://ok.ru/sekretizdorovya/topic/157889733377522" TargetMode="External"/><Relationship Id="rId704" Type="http://schemas.openxmlformats.org/officeDocument/2006/relationships/hyperlink" Target="https://vk.com/wall-169416724_83545?w=wall-169416724_83545_r83562" TargetMode="External"/><Relationship Id="rId911" Type="http://schemas.openxmlformats.org/officeDocument/2006/relationships/hyperlink" Target="https://vk.com/wall-114905525_2010874" TargetMode="External"/><Relationship Id="rId40" Type="http://schemas.openxmlformats.org/officeDocument/2006/relationships/hyperlink" Target="https://dzen.ru/a/Z5_uENZRjhRfFZvW" TargetMode="External"/><Relationship Id="rId136" Type="http://schemas.openxmlformats.org/officeDocument/2006/relationships/hyperlink" Target="https://vk.com/wall-33519515_2618360?reply=2618652" TargetMode="External"/><Relationship Id="rId343" Type="http://schemas.openxmlformats.org/officeDocument/2006/relationships/hyperlink" Target="https://vk.com/wall-117799700_1231414" TargetMode="External"/><Relationship Id="rId550" Type="http://schemas.openxmlformats.org/officeDocument/2006/relationships/hyperlink" Target="https://vk.com/wall-137658144_1675556" TargetMode="External"/><Relationship Id="rId788" Type="http://schemas.openxmlformats.org/officeDocument/2006/relationships/hyperlink" Target="https://vk.com/wall-151317267_211856" TargetMode="External"/><Relationship Id="rId995" Type="http://schemas.openxmlformats.org/officeDocument/2006/relationships/hyperlink" Target="https://vk.com/wall-47498666_2361738?reply=2362130" TargetMode="External"/><Relationship Id="rId203" Type="http://schemas.openxmlformats.org/officeDocument/2006/relationships/hyperlink" Target="https://t.me/svodka38irk/79078?comment=383368" TargetMode="External"/><Relationship Id="rId648" Type="http://schemas.openxmlformats.org/officeDocument/2006/relationships/hyperlink" Target="https://vk.com/wall-150337440_422193" TargetMode="External"/><Relationship Id="rId855" Type="http://schemas.openxmlformats.org/officeDocument/2006/relationships/hyperlink" Target="https://ok.ru/mymama/topic/157184949779432" TargetMode="External"/><Relationship Id="rId1040" Type="http://schemas.openxmlformats.org/officeDocument/2006/relationships/hyperlink" Target="https://otvet.mail.ru/answer/2072300105" TargetMode="External"/><Relationship Id="rId287" Type="http://schemas.openxmlformats.org/officeDocument/2006/relationships/hyperlink" Target="https://vk.com/wall-208639104_83365" TargetMode="External"/><Relationship Id="rId410" Type="http://schemas.openxmlformats.org/officeDocument/2006/relationships/hyperlink" Target="https://vk.com/wall-188355673_150941?reply=151319" TargetMode="External"/><Relationship Id="rId494" Type="http://schemas.openxmlformats.org/officeDocument/2006/relationships/hyperlink" Target="https://mom.life/post/67a9ab2d092231403964cf92-u-menya-prosto-nerealnaya-sl" TargetMode="External"/><Relationship Id="rId508" Type="http://schemas.openxmlformats.org/officeDocument/2006/relationships/hyperlink" Target="https://dzen.ru/a/Z6dBYWvPGA64BBS9" TargetMode="External"/><Relationship Id="rId715" Type="http://schemas.openxmlformats.org/officeDocument/2006/relationships/hyperlink" Target="https://vk.com/wall-146414683_2722377?reply=2722554" TargetMode="External"/><Relationship Id="rId922" Type="http://schemas.openxmlformats.org/officeDocument/2006/relationships/hyperlink" Target="https://medum.ru/r15913" TargetMode="External"/><Relationship Id="rId147" Type="http://schemas.openxmlformats.org/officeDocument/2006/relationships/hyperlink" Target="https://vk.com/wall-28905875_34755273" TargetMode="External"/><Relationship Id="rId354" Type="http://schemas.openxmlformats.org/officeDocument/2006/relationships/hyperlink" Target="https://vk.com/wall-197769347_33992" TargetMode="External"/><Relationship Id="rId799" Type="http://schemas.openxmlformats.org/officeDocument/2006/relationships/hyperlink" Target="https://vk.com/wall-124410418_478099?w=wall-124410418_478099_r478121" TargetMode="External"/><Relationship Id="rId51" Type="http://schemas.openxmlformats.org/officeDocument/2006/relationships/hyperlink" Target="https://www.woman.ru/forum/GoToMessage/?id=97905671" TargetMode="External"/><Relationship Id="rId561" Type="http://schemas.openxmlformats.org/officeDocument/2006/relationships/hyperlink" Target="https://dzen.ru/a/Z6yJlM9NjEPCbBIG" TargetMode="External"/><Relationship Id="rId659" Type="http://schemas.openxmlformats.org/officeDocument/2006/relationships/hyperlink" Target="https://vk.com/wall-138947382_507942" TargetMode="External"/><Relationship Id="rId866" Type="http://schemas.openxmlformats.org/officeDocument/2006/relationships/hyperlink" Target="https://dzen.ru/a/Z7b3mDCGzVdrFo_V" TargetMode="External"/><Relationship Id="rId214" Type="http://schemas.openxmlformats.org/officeDocument/2006/relationships/hyperlink" Target="https://vk.com/wall-86603430_1804413" TargetMode="External"/><Relationship Id="rId298" Type="http://schemas.openxmlformats.org/officeDocument/2006/relationships/hyperlink" Target="https://t.me/gk_news1/56548?comment=615020" TargetMode="External"/><Relationship Id="rId421" Type="http://schemas.openxmlformats.org/officeDocument/2006/relationships/hyperlink" Target="https://vk.com/wall-158339750_560720" TargetMode="External"/><Relationship Id="rId519" Type="http://schemas.openxmlformats.org/officeDocument/2006/relationships/hyperlink" Target="https://vk.com/wall-65288136_6090699" TargetMode="External"/><Relationship Id="rId1051" Type="http://schemas.openxmlformats.org/officeDocument/2006/relationships/hyperlink" Target="https://dzen.ru/video/watch/67bd6d9704510d7d058059d9?rid=2795507249.1296.1740565397581.98874&amp;referrer_clid=1400&amp;" TargetMode="External"/><Relationship Id="rId158" Type="http://schemas.openxmlformats.org/officeDocument/2006/relationships/hyperlink" Target="https://vk.com/wall-172880205_366998?w=wall-172880205_366998_r367035" TargetMode="External"/><Relationship Id="rId726" Type="http://schemas.openxmlformats.org/officeDocument/2006/relationships/hyperlink" Target="https://mom.life/post/67b22d150fe329626e6bccfd-devochki-posovetuyte-vitamin" TargetMode="External"/><Relationship Id="rId933" Type="http://schemas.openxmlformats.org/officeDocument/2006/relationships/hyperlink" Target="https://vk.com/wall-196389526_1504677?offset=40&amp;w=wall-196389526_1504677_r1505652" TargetMode="External"/><Relationship Id="rId1009" Type="http://schemas.openxmlformats.org/officeDocument/2006/relationships/hyperlink" Target="https://vk.com/wall-135071644_869080" TargetMode="External"/><Relationship Id="rId62" Type="http://schemas.openxmlformats.org/officeDocument/2006/relationships/hyperlink" Target="https://dzen.ru/shorts/67a10acbaceeef07d3eebe94?rid=2623975490.1300.1738832013720.80406&amp;referrer_clid=1400&amp;" TargetMode="External"/><Relationship Id="rId365" Type="http://schemas.openxmlformats.org/officeDocument/2006/relationships/hyperlink" Target="https://dzen.ru/a/Z6WUr2vPGA64ghFw" TargetMode="External"/><Relationship Id="rId572" Type="http://schemas.openxmlformats.org/officeDocument/2006/relationships/hyperlink" Target="https://vk.com/wall-80323309_32844?w=wall-80323309_32844_r32845" TargetMode="External"/><Relationship Id="rId225" Type="http://schemas.openxmlformats.org/officeDocument/2006/relationships/hyperlink" Target="https://t.me/yamal_chp/15839?comment=20698" TargetMode="External"/><Relationship Id="rId432" Type="http://schemas.openxmlformats.org/officeDocument/2006/relationships/hyperlink" Target="https://vk.com/wall-201539222_8085?w=wall-201539222_8085_r8096" TargetMode="External"/><Relationship Id="rId877" Type="http://schemas.openxmlformats.org/officeDocument/2006/relationships/hyperlink" Target="https://www.woman.ru/forum/GoToMessage/?id=98136675" TargetMode="External"/><Relationship Id="rId1062" Type="http://schemas.openxmlformats.org/officeDocument/2006/relationships/hyperlink" Target="https://vk.com/wall-185590164_735197?w=wall-185590164_735197_r736130" TargetMode="External"/><Relationship Id="rId737" Type="http://schemas.openxmlformats.org/officeDocument/2006/relationships/hyperlink" Target="https://vk.com/wall-118889096_355026?reply=355065" TargetMode="External"/><Relationship Id="rId944" Type="http://schemas.openxmlformats.org/officeDocument/2006/relationships/hyperlink" Target="https://vk.com/wall-13642660_2954612" TargetMode="External"/><Relationship Id="rId73" Type="http://schemas.openxmlformats.org/officeDocument/2006/relationships/hyperlink" Target="http://www.youtube.com/watch?v=Q5KwDylUFvU&amp;lc=Ugw1B8FjV3NorbVgILp4AaABAg" TargetMode="External"/><Relationship Id="rId169" Type="http://schemas.openxmlformats.org/officeDocument/2006/relationships/hyperlink" Target="https://vk.com/wall-180165793_73018" TargetMode="External"/><Relationship Id="rId376" Type="http://schemas.openxmlformats.org/officeDocument/2006/relationships/hyperlink" Target="https://vk.com/wall-167237584_212911?w=wall-167237584_212911_r213005" TargetMode="External"/><Relationship Id="rId583" Type="http://schemas.openxmlformats.org/officeDocument/2006/relationships/hyperlink" Target="https://mom.life/post/67ad7daa81867541521c23ed-devochki-u-kogo-iz-za-nizko" TargetMode="External"/><Relationship Id="rId790" Type="http://schemas.openxmlformats.org/officeDocument/2006/relationships/hyperlink" Target="https://vk.com/wall-112011819_2065349" TargetMode="External"/><Relationship Id="rId804" Type="http://schemas.openxmlformats.org/officeDocument/2006/relationships/hyperlink" Target="https://vk.com/wall-73030686_694686?w=wall-73030686_694686_r694858" TargetMode="External"/><Relationship Id="rId4" Type="http://schemas.openxmlformats.org/officeDocument/2006/relationships/hyperlink" Target="https://irecommend.ru/content/lekarstvennyi-preparat-ao-medana-farma-fortedetrim-vitamin-d" TargetMode="External"/><Relationship Id="rId236" Type="http://schemas.openxmlformats.org/officeDocument/2006/relationships/hyperlink" Target="https://telegram.me/nexta_live/89578" TargetMode="External"/><Relationship Id="rId443" Type="http://schemas.openxmlformats.org/officeDocument/2006/relationships/hyperlink" Target="https://telegram.me/mama_na_svyazii/101473" TargetMode="External"/><Relationship Id="rId650" Type="http://schemas.openxmlformats.org/officeDocument/2006/relationships/hyperlink" Target="https://vk.com/wall-223860949_58391" TargetMode="External"/><Relationship Id="rId888" Type="http://schemas.openxmlformats.org/officeDocument/2006/relationships/hyperlink" Target="https://vk.com/wall-153326247_586254" TargetMode="External"/><Relationship Id="rId1073" Type="http://schemas.openxmlformats.org/officeDocument/2006/relationships/hyperlink" Target="https://vk.com/wall-104634910_1313257?w=wall-104634910_1313257_r1313287" TargetMode="External"/><Relationship Id="rId303" Type="http://schemas.openxmlformats.org/officeDocument/2006/relationships/hyperlink" Target="https://vk.com/wall-182451980_1674150?reply=1674216" TargetMode="External"/><Relationship Id="rId748" Type="http://schemas.openxmlformats.org/officeDocument/2006/relationships/hyperlink" Target="https://otvet.mail.ru/question/241876139" TargetMode="External"/><Relationship Id="rId955" Type="http://schemas.openxmlformats.org/officeDocument/2006/relationships/hyperlink" Target="https://vk.com/wall-117339481_1586171?w=wall-117339481_1586171_r1586274" TargetMode="External"/><Relationship Id="rId84" Type="http://schemas.openxmlformats.org/officeDocument/2006/relationships/hyperlink" Target="https://vk.com/wall-173189671_361051" TargetMode="External"/><Relationship Id="rId387" Type="http://schemas.openxmlformats.org/officeDocument/2006/relationships/hyperlink" Target="https://vk.com/wall-205591314_25999?w=wall-205591314_25999_r26060" TargetMode="External"/><Relationship Id="rId510" Type="http://schemas.openxmlformats.org/officeDocument/2006/relationships/hyperlink" Target="https://dzen.ru/a/Z6njKWvPGA64tRix" TargetMode="External"/><Relationship Id="rId594" Type="http://schemas.openxmlformats.org/officeDocument/2006/relationships/hyperlink" Target="https://mom.life/post/67acc19c8cbce75a645a7493-moi-zhaloby-postoyannyy-diki" TargetMode="External"/><Relationship Id="rId608" Type="http://schemas.openxmlformats.org/officeDocument/2006/relationships/hyperlink" Target="https://www.youtube.com/watch?v=ylqDn2NAhjs&amp;pp=ygUR0LLQuNGC0LDQvNC40L0g0LQ%3D" TargetMode="External"/><Relationship Id="rId815" Type="http://schemas.openxmlformats.org/officeDocument/2006/relationships/hyperlink" Target="https://mom.life/post/67b42af0c06fb872b76654ba-chto-mozhno-sdelat-chtoby-e" TargetMode="External"/><Relationship Id="rId247" Type="http://schemas.openxmlformats.org/officeDocument/2006/relationships/hyperlink" Target="https://vk.com/wall-168182089_252215" TargetMode="External"/><Relationship Id="rId899" Type="http://schemas.openxmlformats.org/officeDocument/2006/relationships/hyperlink" Target="https://otvet.mail.ru/question/241932604" TargetMode="External"/><Relationship Id="rId1000" Type="http://schemas.openxmlformats.org/officeDocument/2006/relationships/hyperlink" Target="https://vk.com/wall-49764789_16452?w=wall-49764789_16452_r16501" TargetMode="External"/><Relationship Id="rId1084" Type="http://schemas.openxmlformats.org/officeDocument/2006/relationships/hyperlink" Target="https://otvet.mail.ru/question/241993254" TargetMode="External"/><Relationship Id="rId107" Type="http://schemas.openxmlformats.org/officeDocument/2006/relationships/hyperlink" Target="https://vk.com/wall-126850514_1281553?w=wall-126850514_1281553_r1281840" TargetMode="External"/><Relationship Id="rId454" Type="http://schemas.openxmlformats.org/officeDocument/2006/relationships/hyperlink" Target="https://otvet.mail.ru/question/241801117" TargetMode="External"/><Relationship Id="rId661" Type="http://schemas.openxmlformats.org/officeDocument/2006/relationships/hyperlink" Target="https://vk.com/wall-138947382_507942?w=wall-138947382_507942_r507982" TargetMode="External"/><Relationship Id="rId759" Type="http://schemas.openxmlformats.org/officeDocument/2006/relationships/hyperlink" Target="https://vk.com/wall-158936891_660650?w=wall-158936891_660650_r660813" TargetMode="External"/><Relationship Id="rId966" Type="http://schemas.openxmlformats.org/officeDocument/2006/relationships/hyperlink" Target="https://vk.com/wall-40740411_2852688" TargetMode="External"/><Relationship Id="rId11" Type="http://schemas.openxmlformats.org/officeDocument/2006/relationships/hyperlink" Target="https://medum.ru/r15913" TargetMode="External"/><Relationship Id="rId314" Type="http://schemas.openxmlformats.org/officeDocument/2006/relationships/hyperlink" Target="https://vk.com/wall-185590164_722130" TargetMode="External"/><Relationship Id="rId398" Type="http://schemas.openxmlformats.org/officeDocument/2006/relationships/hyperlink" Target="https://t.me/dr_mashkina/2485?comment=86996" TargetMode="External"/><Relationship Id="rId521" Type="http://schemas.openxmlformats.org/officeDocument/2006/relationships/hyperlink" Target="https://vk.com/wall-65288136_6090699?w=wall-65288136_6090699_r6091172" TargetMode="External"/><Relationship Id="rId619" Type="http://schemas.openxmlformats.org/officeDocument/2006/relationships/hyperlink" Target="https://www.youtube.com/shorts/-dik9_ktgnU" TargetMode="External"/><Relationship Id="rId95" Type="http://schemas.openxmlformats.org/officeDocument/2006/relationships/hyperlink" Target="https://vk.com/wall-172880205_366748" TargetMode="External"/><Relationship Id="rId160" Type="http://schemas.openxmlformats.org/officeDocument/2006/relationships/hyperlink" Target="https://vk.com/wall-136114675_135416?w=wall-136114675_135416_r135431" TargetMode="External"/><Relationship Id="rId826" Type="http://schemas.openxmlformats.org/officeDocument/2006/relationships/hyperlink" Target="https://vk.com/wall-150791024_1354490" TargetMode="External"/><Relationship Id="rId1011" Type="http://schemas.openxmlformats.org/officeDocument/2006/relationships/hyperlink" Target="https://vk.com/wall-48067990_1996019" TargetMode="External"/><Relationship Id="rId258" Type="http://schemas.openxmlformats.org/officeDocument/2006/relationships/hyperlink" Target="https://vk.com/wall-158171481_436645?w=wall-158171481_436645_r436743" TargetMode="External"/><Relationship Id="rId465" Type="http://schemas.openxmlformats.org/officeDocument/2006/relationships/hyperlink" Target="https://vk.com/wall-33519515_2623951?reply=2624521" TargetMode="External"/><Relationship Id="rId672" Type="http://schemas.openxmlformats.org/officeDocument/2006/relationships/hyperlink" Target="https://vk.com/wall-48067990_1987506?w=wall-48067990_1987506_r1988057" TargetMode="External"/><Relationship Id="rId22" Type="http://schemas.openxmlformats.org/officeDocument/2006/relationships/hyperlink" Target="https://market.yandex.ru/product--fortedetrim-kaps/1908216151/reviews?sku=102158187749&amp;sort_by=date&amp;page=1" TargetMode="External"/><Relationship Id="rId118" Type="http://schemas.openxmlformats.org/officeDocument/2006/relationships/hyperlink" Target="https://vk.com/wall-181616638_12858" TargetMode="External"/><Relationship Id="rId325" Type="http://schemas.openxmlformats.org/officeDocument/2006/relationships/hyperlink" Target="https://vk.com/wall-33519515_2619974?reply=2621200" TargetMode="External"/><Relationship Id="rId532" Type="http://schemas.openxmlformats.org/officeDocument/2006/relationships/hyperlink" Target="https://otvet.mail.ru/question/241807892" TargetMode="External"/><Relationship Id="rId977" Type="http://schemas.openxmlformats.org/officeDocument/2006/relationships/hyperlink" Target="https://vk.com/wall-118188716_969768?reply=969928" TargetMode="External"/><Relationship Id="rId171" Type="http://schemas.openxmlformats.org/officeDocument/2006/relationships/hyperlink" Target="https://otvet.mail.ru/question/241669705" TargetMode="External"/><Relationship Id="rId837" Type="http://schemas.openxmlformats.org/officeDocument/2006/relationships/hyperlink" Target="https://vk.com/wall-208702426_16832" TargetMode="External"/><Relationship Id="rId1022" Type="http://schemas.openxmlformats.org/officeDocument/2006/relationships/hyperlink" Target="https://mom.life/post/67bda1093eec753ed87e30a5-devochki-kto-kakie-em-vit" TargetMode="External"/><Relationship Id="rId269" Type="http://schemas.openxmlformats.org/officeDocument/2006/relationships/hyperlink" Target="https://vk.com/wall-55122354_1397792?w=wall-55122354_1397792_r1398005" TargetMode="External"/><Relationship Id="rId476" Type="http://schemas.openxmlformats.org/officeDocument/2006/relationships/hyperlink" Target="https://vk.com/wall-126992551_259627?w=wall-126992551_259627_r260066" TargetMode="External"/><Relationship Id="rId683" Type="http://schemas.openxmlformats.org/officeDocument/2006/relationships/hyperlink" Target="https://dzen.ru/a/Z7AvsTe_OB7w4IPS" TargetMode="External"/><Relationship Id="rId890" Type="http://schemas.openxmlformats.org/officeDocument/2006/relationships/hyperlink" Target="https://vk.com/wall-153326247_586254?offset=20&amp;w=wall-153326247_586254_r586383" TargetMode="External"/><Relationship Id="rId904" Type="http://schemas.openxmlformats.org/officeDocument/2006/relationships/hyperlink" Target="https://vk.com/wall-154893481_564784" TargetMode="External"/><Relationship Id="rId33" Type="http://schemas.openxmlformats.org/officeDocument/2006/relationships/hyperlink" Target="https://uteka.ru/vitaminy/vitaminnye-preparaty/fortedetrim/reviews/" TargetMode="External"/><Relationship Id="rId129" Type="http://schemas.openxmlformats.org/officeDocument/2006/relationships/hyperlink" Target="https://vk.com/wall-217793795_171243" TargetMode="External"/><Relationship Id="rId336" Type="http://schemas.openxmlformats.org/officeDocument/2006/relationships/hyperlink" Target="https://vk.com/wall-183436166_711086?w=wall-183436166_711086_r711120" TargetMode="External"/><Relationship Id="rId543" Type="http://schemas.openxmlformats.org/officeDocument/2006/relationships/hyperlink" Target="https://vk.com/wall-175073617_322842" TargetMode="External"/><Relationship Id="rId988" Type="http://schemas.openxmlformats.org/officeDocument/2006/relationships/hyperlink" Target="https://otvet.mail.ru/answer/2072239297" TargetMode="External"/><Relationship Id="rId182" Type="http://schemas.openxmlformats.org/officeDocument/2006/relationships/hyperlink" Target="https://mom.life/post/67a12f65df3d0642d27096eb-devochki-help-kto-chem-spa" TargetMode="External"/><Relationship Id="rId403" Type="http://schemas.openxmlformats.org/officeDocument/2006/relationships/hyperlink" Target="https://vk.com/wall-33519515_2623590?reply=2624118" TargetMode="External"/><Relationship Id="rId750" Type="http://schemas.openxmlformats.org/officeDocument/2006/relationships/hyperlink" Target="https://otvet.mail.ru/question/241887233" TargetMode="External"/><Relationship Id="rId848" Type="http://schemas.openxmlformats.org/officeDocument/2006/relationships/hyperlink" Target="https://mom.life/post/67b623f29bdd2130e56ef9aa-uzhe-3-mesyaca-em-vypadayut" TargetMode="External"/><Relationship Id="rId1033" Type="http://schemas.openxmlformats.org/officeDocument/2006/relationships/hyperlink" Target="https://mom.life/post/67bce9858ccf047a2164b604-u-menya-dazhe-tak-ne-em-vypa" TargetMode="External"/><Relationship Id="rId487" Type="http://schemas.openxmlformats.org/officeDocument/2006/relationships/hyperlink" Target="https://mom.life/post/67aac5b846d14c2ab6772544-devushki-mamochki-krik-dushi" TargetMode="External"/><Relationship Id="rId610" Type="http://schemas.openxmlformats.org/officeDocument/2006/relationships/hyperlink" Target="https://www.youtube.com/watch?v=98xXmSZOjYs&amp;pp=ygUR0LLQuNGC0LDQvNC40L0g0LQ%3D" TargetMode="External"/><Relationship Id="rId694" Type="http://schemas.openxmlformats.org/officeDocument/2006/relationships/hyperlink" Target="https://vk.com/wall-151342970_1089821?w=wall-151342970_1089821_r1089851" TargetMode="External"/><Relationship Id="rId708" Type="http://schemas.openxmlformats.org/officeDocument/2006/relationships/hyperlink" Target="https://vk.com/wall-155386267_1563571?w=wall-116133151_764713_r764897" TargetMode="External"/><Relationship Id="rId915" Type="http://schemas.openxmlformats.org/officeDocument/2006/relationships/hyperlink" Target="https://vk.com/wall-33519515_2631561?reply=2631914" TargetMode="External"/><Relationship Id="rId347" Type="http://schemas.openxmlformats.org/officeDocument/2006/relationships/hyperlink" Target="https://vk.com/wall-144353696_2892930?reply=2894222" TargetMode="External"/><Relationship Id="rId999" Type="http://schemas.openxmlformats.org/officeDocument/2006/relationships/hyperlink" Target="https://dzen.ru/a/Z7L9TJKaVw9cIG6N?feed_exp=ordinary_feed&amp;from=channel&amp;integration=site_desktop&amp;place=subscriptions_channel&amp;secdata=COPywLnTMiABUA9qAQGQAQA%3D&amp;rid=3067853769.1452.1740407175850.91976&amp;referrer_clid=1400&amp;" TargetMode="External"/><Relationship Id="rId44" Type="http://schemas.openxmlformats.org/officeDocument/2006/relationships/hyperlink" Target="https://dzen.ru/a/Z6G9BKlI11KyRTUo" TargetMode="External"/><Relationship Id="rId554" Type="http://schemas.openxmlformats.org/officeDocument/2006/relationships/hyperlink" Target="https://www.otzyvru.com/fortedetrim/review-1968922" TargetMode="External"/><Relationship Id="rId761" Type="http://schemas.openxmlformats.org/officeDocument/2006/relationships/hyperlink" Target="https://vk.com/wall-163661411_413601?w=wall-163661411_413601_r413645" TargetMode="External"/><Relationship Id="rId859" Type="http://schemas.openxmlformats.org/officeDocument/2006/relationships/hyperlink" Target="https://vk.com/wall-222521456_38320?w=wall-222521456_38320_r38503" TargetMode="External"/><Relationship Id="rId193" Type="http://schemas.openxmlformats.org/officeDocument/2006/relationships/hyperlink" Target="https://t.me/trebuchettt/9932?comment=5326" TargetMode="External"/><Relationship Id="rId207" Type="http://schemas.openxmlformats.org/officeDocument/2006/relationships/hyperlink" Target="https://ok.ru/izhevskslushaet/topic/157521558288564" TargetMode="External"/><Relationship Id="rId414" Type="http://schemas.openxmlformats.org/officeDocument/2006/relationships/hyperlink" Target="https://vk.com/wall-104292825_1273371?w=wall-104292825_1273371_r1273819" TargetMode="External"/><Relationship Id="rId498" Type="http://schemas.openxmlformats.org/officeDocument/2006/relationships/hyperlink" Target="https://www.otzyvru.com/fortedetrim/review-1936337" TargetMode="External"/><Relationship Id="rId621" Type="http://schemas.openxmlformats.org/officeDocument/2006/relationships/hyperlink" Target="https://t.me/semaglu/26601/631486" TargetMode="External"/><Relationship Id="rId1044" Type="http://schemas.openxmlformats.org/officeDocument/2006/relationships/hyperlink" Target="https://otvet.mail.ru/answer/2072321427" TargetMode="External"/><Relationship Id="rId260" Type="http://schemas.openxmlformats.org/officeDocument/2006/relationships/hyperlink" Target="https://vk.com/wall-126850514_1282182?w=wall-126850514_1282182_r1282249" TargetMode="External"/><Relationship Id="rId719" Type="http://schemas.openxmlformats.org/officeDocument/2006/relationships/hyperlink" Target="https://mom.life/post/67b2d47313f91333d1331326-na-fone-etogo-vsego-propal" TargetMode="External"/><Relationship Id="rId926" Type="http://schemas.openxmlformats.org/officeDocument/2006/relationships/hyperlink" Target="https://vk.com/wall-73506807_756513?w=wall-73506807_756513_r757203" TargetMode="External"/><Relationship Id="rId55" Type="http://schemas.openxmlformats.org/officeDocument/2006/relationships/hyperlink" Target="https://dzen.ru/a/Z6OE8mvPGA645sSW?feed_exp=ordinary_feed&amp;from=channel&amp;integration=site_desktop&amp;place=subscriptions_channel&amp;secdata=CNDe6bXNMiABUA9qAQGQAQA%3D&amp;rid=3227599095.1433.1738831491209.61265&amp;referrer_clid=1400&amp;" TargetMode="External"/><Relationship Id="rId120" Type="http://schemas.openxmlformats.org/officeDocument/2006/relationships/hyperlink" Target="https://vk.com/wall-146361880_3191113" TargetMode="External"/><Relationship Id="rId358" Type="http://schemas.openxmlformats.org/officeDocument/2006/relationships/hyperlink" Target="https://vk.com/wall-68189017_133612" TargetMode="External"/><Relationship Id="rId565" Type="http://schemas.openxmlformats.org/officeDocument/2006/relationships/hyperlink" Target="https://vk.com/wall-177452795_130226" TargetMode="External"/><Relationship Id="rId772" Type="http://schemas.openxmlformats.org/officeDocument/2006/relationships/hyperlink" Target="https://vk.com/wall-20994939_759984?offset=40&amp;w=wall-206214408_272985_r273153" TargetMode="External"/><Relationship Id="rId218" Type="http://schemas.openxmlformats.org/officeDocument/2006/relationships/hyperlink" Target="https://vk.com/wall341255407_16098" TargetMode="External"/><Relationship Id="rId425" Type="http://schemas.openxmlformats.org/officeDocument/2006/relationships/hyperlink" Target="https://vk.com/wall-150079080_1050998?w=wall-150079080_1050998_r1051395" TargetMode="External"/><Relationship Id="rId632" Type="http://schemas.openxmlformats.org/officeDocument/2006/relationships/hyperlink" Target="https://ok.ru/sekretizdorovya/topic/157880998608370" TargetMode="External"/><Relationship Id="rId1055" Type="http://schemas.openxmlformats.org/officeDocument/2006/relationships/hyperlink" Target="https://www.woman.ru/health/woman-health/thread-silnoe-vypadenie-volos-posle-zaversheniya-gv-id6226040/" TargetMode="External"/><Relationship Id="rId271" Type="http://schemas.openxmlformats.org/officeDocument/2006/relationships/hyperlink" Target="https://vk.com/wall-151342970_1086704?w=wall-151342970_1086704_r1086905" TargetMode="External"/><Relationship Id="rId937" Type="http://schemas.openxmlformats.org/officeDocument/2006/relationships/hyperlink" Target="https://vk.com/wall-110697163_1018798?w=wall-110697163_1018798_r1018830" TargetMode="External"/><Relationship Id="rId66" Type="http://schemas.openxmlformats.org/officeDocument/2006/relationships/hyperlink" Target="https://dzen.ru/video/watch/676eb98c63b01e74f33ddcc3" TargetMode="External"/><Relationship Id="rId131" Type="http://schemas.openxmlformats.org/officeDocument/2006/relationships/hyperlink" Target="https://vk.com/wall-126734367_696258" TargetMode="External"/><Relationship Id="rId369" Type="http://schemas.openxmlformats.org/officeDocument/2006/relationships/hyperlink" Target="https://www.woman.ru/health/diets/thread-protein-dlya-pokhudeniya-id6216639/" TargetMode="External"/><Relationship Id="rId576" Type="http://schemas.openxmlformats.org/officeDocument/2006/relationships/hyperlink" Target="https://otvet.mail.ru/answer/2071541407" TargetMode="External"/><Relationship Id="rId783" Type="http://schemas.openxmlformats.org/officeDocument/2006/relationships/hyperlink" Target="https://vk.com/wall-21777999_754764?w=wall-21777999_754764_r755003" TargetMode="External"/><Relationship Id="rId990" Type="http://schemas.openxmlformats.org/officeDocument/2006/relationships/hyperlink" Target="https://vk.com/wall-143027530_268368?w=wall-143027530_268368_r268375" TargetMode="External"/><Relationship Id="rId229" Type="http://schemas.openxmlformats.org/officeDocument/2006/relationships/hyperlink" Target="https://vk.com/wall-72214520_6500941?offset=20&amp;w=wall-72214520_6500941_r6501260" TargetMode="External"/><Relationship Id="rId436" Type="http://schemas.openxmlformats.org/officeDocument/2006/relationships/hyperlink" Target="https://vk.com/wall-79831326_1311183?w=wall-79831326_1311183_r1311275" TargetMode="External"/><Relationship Id="rId643" Type="http://schemas.openxmlformats.org/officeDocument/2006/relationships/hyperlink" Target="https://vk.com/wall-86403806_2017176" TargetMode="External"/><Relationship Id="rId1066" Type="http://schemas.openxmlformats.org/officeDocument/2006/relationships/hyperlink" Target="https://vk.com/wall-139885371_376625" TargetMode="External"/><Relationship Id="rId850" Type="http://schemas.openxmlformats.org/officeDocument/2006/relationships/hyperlink" Target="https://mom.life/post/67b61bf4b6c3d634d06ac728-devochki-u-kogo-em-vypadayu" TargetMode="External"/><Relationship Id="rId948" Type="http://schemas.openxmlformats.org/officeDocument/2006/relationships/hyperlink" Target="https://vk.com/wall-160805033_262011?w=wall-160805033_262011_r262036" TargetMode="External"/><Relationship Id="rId77" Type="http://schemas.openxmlformats.org/officeDocument/2006/relationships/hyperlink" Target="https://vk.com/wall-33993930_1979536" TargetMode="External"/><Relationship Id="rId282" Type="http://schemas.openxmlformats.org/officeDocument/2006/relationships/hyperlink" Target="https://otvet.mail.ru/answer/2071061952" TargetMode="External"/><Relationship Id="rId503" Type="http://schemas.openxmlformats.org/officeDocument/2006/relationships/hyperlink" Target="https://vk.com/wall-206214408_272093?w=wall-206214408_272093_r272142" TargetMode="External"/><Relationship Id="rId587" Type="http://schemas.openxmlformats.org/officeDocument/2006/relationships/hyperlink" Target="https://mom.life/post/67ad1d9f4eafb2520b3419d3-v-ber-em-vypadali-em-em" TargetMode="External"/><Relationship Id="rId710" Type="http://schemas.openxmlformats.org/officeDocument/2006/relationships/hyperlink" Target="https://vk.com/wall-71721697_2780277" TargetMode="External"/><Relationship Id="rId808" Type="http://schemas.openxmlformats.org/officeDocument/2006/relationships/hyperlink" Target="https://mom.life/post/67b5a0936689683071207d6b-devochki-pochti-3-mes-s-rodo" TargetMode="External"/><Relationship Id="rId8" Type="http://schemas.openxmlformats.org/officeDocument/2006/relationships/hyperlink" Target="https://pravogolosa.net/otzyvcategory?page=show_category&amp;catid=74934&amp;order=0&amp;expand=0" TargetMode="External"/><Relationship Id="rId142" Type="http://schemas.openxmlformats.org/officeDocument/2006/relationships/hyperlink" Target="https://vk.com/wall-114393556_177783?w=wall-114393556_177783_r177832" TargetMode="External"/><Relationship Id="rId447" Type="http://schemas.openxmlformats.org/officeDocument/2006/relationships/hyperlink" Target="https://t.me/kgavrilovnanews/140557?comment=10265658" TargetMode="External"/><Relationship Id="rId794" Type="http://schemas.openxmlformats.org/officeDocument/2006/relationships/hyperlink" Target="https://www.woman.ru/health/psychology/thread-ya-ochen-ustala-id6222734/" TargetMode="External"/><Relationship Id="rId1077" Type="http://schemas.openxmlformats.org/officeDocument/2006/relationships/hyperlink" Target="https://vk.com/wall-170350216_260990" TargetMode="External"/><Relationship Id="rId654" Type="http://schemas.openxmlformats.org/officeDocument/2006/relationships/hyperlink" Target="https://vk.com/wall-165715098_163579" TargetMode="External"/><Relationship Id="rId861" Type="http://schemas.openxmlformats.org/officeDocument/2006/relationships/hyperlink" Target="https://otvet.mail.ru/question/241919347" TargetMode="External"/><Relationship Id="rId959" Type="http://schemas.openxmlformats.org/officeDocument/2006/relationships/hyperlink" Target="https://vk.com/wall-9416253_205655?reply=205673" TargetMode="External"/><Relationship Id="rId293" Type="http://schemas.openxmlformats.org/officeDocument/2006/relationships/hyperlink" Target="https://vk.com/wall-122603039_330477" TargetMode="External"/><Relationship Id="rId307" Type="http://schemas.openxmlformats.org/officeDocument/2006/relationships/hyperlink" Target="https://ok.ru/group52637008330963/topic/158105989344211" TargetMode="External"/><Relationship Id="rId514" Type="http://schemas.openxmlformats.org/officeDocument/2006/relationships/hyperlink" Target="https://dzen.ru/shorts/6796730be47d835effe9592d" TargetMode="External"/><Relationship Id="rId721" Type="http://schemas.openxmlformats.org/officeDocument/2006/relationships/hyperlink" Target="https://mom.life/post/67b25ff73a1fcb3f6302cc58-u-vseh-da-posle-rodov-em-v" TargetMode="External"/><Relationship Id="rId88" Type="http://schemas.openxmlformats.org/officeDocument/2006/relationships/hyperlink" Target="https://vk.com/wall-129864224_478852" TargetMode="External"/><Relationship Id="rId153" Type="http://schemas.openxmlformats.org/officeDocument/2006/relationships/hyperlink" Target="https://vk.com/wall-127914354_751983?w=wall-127914354_751983_r752203" TargetMode="External"/><Relationship Id="rId360" Type="http://schemas.openxmlformats.org/officeDocument/2006/relationships/hyperlink" Target="http://www.youtube.com/watch?v=hB_cJG84yac&amp;lc=UgzCpfVbcJZZNH6P_Wp4AaABAg.AECfMGbtRtaAEEE1sl3wQx" TargetMode="External"/><Relationship Id="rId598" Type="http://schemas.openxmlformats.org/officeDocument/2006/relationships/hyperlink" Target="https://vk.com/wall-118474860_5698542" TargetMode="External"/><Relationship Id="rId819" Type="http://schemas.openxmlformats.org/officeDocument/2006/relationships/hyperlink" Target="https://mom.life/post/67b4084bc74c5030dd660656-kak-borotsya-s-etim-vypaden" TargetMode="External"/><Relationship Id="rId1004" Type="http://schemas.openxmlformats.org/officeDocument/2006/relationships/hyperlink" Target="https://vk.com/wall-55122354_1402226?w=wall-55122354_1402226_r1402533" TargetMode="External"/><Relationship Id="rId220" Type="http://schemas.openxmlformats.org/officeDocument/2006/relationships/hyperlink" Target="https://vk.com/wall-76427401_167096" TargetMode="External"/><Relationship Id="rId458" Type="http://schemas.openxmlformats.org/officeDocument/2006/relationships/hyperlink" Target="https://otvet.mail.ru/question/241800316" TargetMode="External"/><Relationship Id="rId665" Type="http://schemas.openxmlformats.org/officeDocument/2006/relationships/hyperlink" Target="https://vk.com/wall-69592697_281313" TargetMode="External"/><Relationship Id="rId872" Type="http://schemas.openxmlformats.org/officeDocument/2006/relationships/hyperlink" Target="https://vk.com/wall-79081221_34335?w=wall-79081221_34335_r34362" TargetMode="External"/><Relationship Id="rId15" Type="http://schemas.openxmlformats.org/officeDocument/2006/relationships/hyperlink" Target="https://megapteka.ru/vidnoe/catalog/zabolevaniya-sustavov-58/fortedetrim-kapsuly-10000me-4530721" TargetMode="External"/><Relationship Id="rId318" Type="http://schemas.openxmlformats.org/officeDocument/2006/relationships/hyperlink" Target="https://vk.com/wall-44590321_44299" TargetMode="External"/><Relationship Id="rId525" Type="http://schemas.openxmlformats.org/officeDocument/2006/relationships/hyperlink" Target="https://otvet.mail.ru/question/241809560" TargetMode="External"/><Relationship Id="rId732" Type="http://schemas.openxmlformats.org/officeDocument/2006/relationships/hyperlink" Target="https://mom.life/post/67b21e87864e2374fa0c04dc-em-volosy-em-otlamyvayuts" TargetMode="External"/><Relationship Id="rId99" Type="http://schemas.openxmlformats.org/officeDocument/2006/relationships/hyperlink" Target="https://vk.com/wall-34506554_936304?reply=936526" TargetMode="External"/><Relationship Id="rId164" Type="http://schemas.openxmlformats.org/officeDocument/2006/relationships/hyperlink" Target="https://vk.com/wall-33519515_2618055" TargetMode="External"/><Relationship Id="rId371" Type="http://schemas.openxmlformats.org/officeDocument/2006/relationships/hyperlink" Target="https://vk.com/wall-98618905_1986666" TargetMode="External"/><Relationship Id="rId1015" Type="http://schemas.openxmlformats.org/officeDocument/2006/relationships/hyperlink" Target="https://vk.com/wall-154031719_83278?reply=83311" TargetMode="External"/><Relationship Id="rId469" Type="http://schemas.openxmlformats.org/officeDocument/2006/relationships/hyperlink" Target="https://vk.com/wall-118188716_967502" TargetMode="External"/><Relationship Id="rId676" Type="http://schemas.openxmlformats.org/officeDocument/2006/relationships/hyperlink" Target="https://otvet.mail.ru/question/241843222" TargetMode="External"/><Relationship Id="rId883" Type="http://schemas.openxmlformats.org/officeDocument/2006/relationships/hyperlink" Target="https://telegram.me/mageryachistka/1528" TargetMode="External"/><Relationship Id="rId26" Type="http://schemas.openxmlformats.org/officeDocument/2006/relationships/hyperlink" Target="https://www.rigla.ru/product/143311" TargetMode="External"/><Relationship Id="rId231" Type="http://schemas.openxmlformats.org/officeDocument/2006/relationships/hyperlink" Target="https://vk.com/wall-47688450_3276707?w=wall-47688450_3276707_r3277156" TargetMode="External"/><Relationship Id="rId329" Type="http://schemas.openxmlformats.org/officeDocument/2006/relationships/hyperlink" Target="https://vk.com/wall-164931876_291066?w=wall-164931876_291066_r291095" TargetMode="External"/><Relationship Id="rId536" Type="http://schemas.openxmlformats.org/officeDocument/2006/relationships/hyperlink" Target="https://vk.com/wall-212271062_233765?w=wall-212271062_233765_r233856" TargetMode="External"/><Relationship Id="rId175" Type="http://schemas.openxmlformats.org/officeDocument/2006/relationships/hyperlink" Target="https://mom.life/post/67a0ce9b3c789c12680eedba-stali-silno-em-vypadat" TargetMode="External"/><Relationship Id="rId743" Type="http://schemas.openxmlformats.org/officeDocument/2006/relationships/hyperlink" Target="https://vk.com/wall-178843283_108342?w=wall-178843283_108342_r108388" TargetMode="External"/><Relationship Id="rId950" Type="http://schemas.openxmlformats.org/officeDocument/2006/relationships/hyperlink" Target="https://vk.com/wall-109683138_1153976" TargetMode="External"/><Relationship Id="rId1026" Type="http://schemas.openxmlformats.org/officeDocument/2006/relationships/hyperlink" Target="https://vk.com/wall-117764704_5331735" TargetMode="External"/><Relationship Id="rId382" Type="http://schemas.openxmlformats.org/officeDocument/2006/relationships/hyperlink" Target="https://vk.com/wall-33519515_2621791?w=wall-33519515_2621791_r2623824" TargetMode="External"/><Relationship Id="rId603" Type="http://schemas.openxmlformats.org/officeDocument/2006/relationships/hyperlink" Target="https://vk.com/wall-48067990_1986757?w=wall-48067990_1986757_r1987328" TargetMode="External"/><Relationship Id="rId687" Type="http://schemas.openxmlformats.org/officeDocument/2006/relationships/hyperlink" Target="https://vk.com/wall-55122354_1399933?offset=20&amp;w=wall-55122354_1399933_r1400312" TargetMode="External"/><Relationship Id="rId810" Type="http://schemas.openxmlformats.org/officeDocument/2006/relationships/hyperlink" Target="https://mom.life/post/67b524b272966a397b3e157e-problema-s-vypadeniem-em-v" TargetMode="External"/><Relationship Id="rId908" Type="http://schemas.openxmlformats.org/officeDocument/2006/relationships/hyperlink" Target="https://vk.com/wall-50059513_3901934?reply=3903529" TargetMode="External"/><Relationship Id="rId242" Type="http://schemas.openxmlformats.org/officeDocument/2006/relationships/hyperlink" Target="https://t.me/vologda_segodnya/7614?comment=12026" TargetMode="External"/><Relationship Id="rId894" Type="http://schemas.openxmlformats.org/officeDocument/2006/relationships/hyperlink" Target="https://vk.com/wall-57622360_691174" TargetMode="External"/><Relationship Id="rId37" Type="http://schemas.openxmlformats.org/officeDocument/2006/relationships/hyperlink" Target="https://nfapteka.ru/catalog/zabolevaniya/osteoporoz/vitaminy-gruppy-d/fortedetrim-kaps-10000-me-30-509725.html" TargetMode="External"/><Relationship Id="rId102" Type="http://schemas.openxmlformats.org/officeDocument/2006/relationships/hyperlink" Target="https://vk.com/wall-137658144_1671640?w=wall-137658144_1671640_r1671882" TargetMode="External"/><Relationship Id="rId547" Type="http://schemas.openxmlformats.org/officeDocument/2006/relationships/hyperlink" Target="https://vk.com/wall-179684605_321244?w=wall-179684605_321244_r321366" TargetMode="External"/><Relationship Id="rId754" Type="http://schemas.openxmlformats.org/officeDocument/2006/relationships/hyperlink" Target="https://otvet.mail.ru/question/241866828" TargetMode="External"/><Relationship Id="rId961" Type="http://schemas.openxmlformats.org/officeDocument/2006/relationships/hyperlink" Target="https://vk.com/wall-32479674_114018" TargetMode="External"/><Relationship Id="rId90" Type="http://schemas.openxmlformats.org/officeDocument/2006/relationships/hyperlink" Target="https://vk.com/wall-49666107_145560" TargetMode="External"/><Relationship Id="rId186" Type="http://schemas.openxmlformats.org/officeDocument/2006/relationships/hyperlink" Target="https://vk.com/wall-148881515_11066752?w=wall-148881515_11066752_r11066886" TargetMode="External"/><Relationship Id="rId393" Type="http://schemas.openxmlformats.org/officeDocument/2006/relationships/hyperlink" Target="https://vk.com/wall-94324262_593909?w=wall-94324262_593909_r594015" TargetMode="External"/><Relationship Id="rId407" Type="http://schemas.openxmlformats.org/officeDocument/2006/relationships/hyperlink" Target="https://www.youtube.com/watch?v=ILvVyUkRsDc&amp;lc=UgzEGQdp-qPlhf10igB4AaABAg" TargetMode="External"/><Relationship Id="rId614" Type="http://schemas.openxmlformats.org/officeDocument/2006/relationships/hyperlink" Target="https://www.youtube.com/shorts/utkeH80_Kng" TargetMode="External"/><Relationship Id="rId821" Type="http://schemas.openxmlformats.org/officeDocument/2006/relationships/hyperlink" Target="https://vkvideo.ru/video-141066314_456240243" TargetMode="External"/><Relationship Id="rId1037" Type="http://schemas.openxmlformats.org/officeDocument/2006/relationships/hyperlink" Target="https://mom.life/post/67baf7bccd98a445bf00d807-esli-u-menya-neschadno-em-vyp" TargetMode="External"/><Relationship Id="rId253" Type="http://schemas.openxmlformats.org/officeDocument/2006/relationships/hyperlink" Target="https://vk.com/wall-64781060_663341" TargetMode="External"/><Relationship Id="rId460" Type="http://schemas.openxmlformats.org/officeDocument/2006/relationships/hyperlink" Target="https://otvet.mail.ru/question/241776416" TargetMode="External"/><Relationship Id="rId698" Type="http://schemas.openxmlformats.org/officeDocument/2006/relationships/hyperlink" Target="https://vk.com/wall-192007343_155530?w=wall-192007343_155530_r155607" TargetMode="External"/><Relationship Id="rId919" Type="http://schemas.openxmlformats.org/officeDocument/2006/relationships/hyperlink" Target="https://vk.com/wall-125331076_1448817?w=wall-125331076_1448817_r1448948" TargetMode="External"/><Relationship Id="rId48" Type="http://schemas.openxmlformats.org/officeDocument/2006/relationships/hyperlink" Target="https://www.woman.ru/health/Pregnancy/thread/6215333/" TargetMode="External"/><Relationship Id="rId113" Type="http://schemas.openxmlformats.org/officeDocument/2006/relationships/hyperlink" Target="https://vk.com/wall-103170501_1136853" TargetMode="External"/><Relationship Id="rId320" Type="http://schemas.openxmlformats.org/officeDocument/2006/relationships/hyperlink" Target="https://vk.com/wall-166177061_138006" TargetMode="External"/><Relationship Id="rId558" Type="http://schemas.openxmlformats.org/officeDocument/2006/relationships/hyperlink" Target="https://www.woman.ru/health/woman-health/thread-dolgo-ne-mogu-zaberemenet-id6219293/" TargetMode="External"/><Relationship Id="rId765" Type="http://schemas.openxmlformats.org/officeDocument/2006/relationships/hyperlink" Target="https://vk.com/wall-146414683_2723136?w=wall-146414683_2723136_r2723454" TargetMode="External"/><Relationship Id="rId972" Type="http://schemas.openxmlformats.org/officeDocument/2006/relationships/hyperlink" Target="https://vk.com/wall-12670685_318631" TargetMode="External"/><Relationship Id="rId197" Type="http://schemas.openxmlformats.org/officeDocument/2006/relationships/hyperlink" Target="https://vk.com/wall-116693793_907464?w=wall-116693793_907464_r907471" TargetMode="External"/><Relationship Id="rId418" Type="http://schemas.openxmlformats.org/officeDocument/2006/relationships/hyperlink" Target="https://otvet.mail.ru/answer/2071335272" TargetMode="External"/><Relationship Id="rId625" Type="http://schemas.openxmlformats.org/officeDocument/2006/relationships/hyperlink" Target="https://vk.com/wall-55122354_1399333" TargetMode="External"/><Relationship Id="rId832" Type="http://schemas.openxmlformats.org/officeDocument/2006/relationships/hyperlink" Target="https://vk.com/wall-149047382_2912421?w=wall-149047382_2912421_r2912716" TargetMode="External"/><Relationship Id="rId1048" Type="http://schemas.openxmlformats.org/officeDocument/2006/relationships/hyperlink" Target="https://ok.ru/mymama/topic/157184949779432" TargetMode="External"/><Relationship Id="rId264" Type="http://schemas.openxmlformats.org/officeDocument/2006/relationships/hyperlink" Target="https://vk.com/wall-73436931_3679599" TargetMode="External"/><Relationship Id="rId471" Type="http://schemas.openxmlformats.org/officeDocument/2006/relationships/hyperlink" Target="https://vk.com/wall-118188716_967502?reply=967554" TargetMode="External"/><Relationship Id="rId59" Type="http://schemas.openxmlformats.org/officeDocument/2006/relationships/hyperlink" Target="https://dzen.ru/a/Z6DqPPVWjEdC70-K" TargetMode="External"/><Relationship Id="rId124" Type="http://schemas.openxmlformats.org/officeDocument/2006/relationships/hyperlink" Target="https://otvet.mail.ru/question/241668053" TargetMode="External"/><Relationship Id="rId569" Type="http://schemas.openxmlformats.org/officeDocument/2006/relationships/hyperlink" Target="https://vk.com/wall-73506807_734534?w=wall-73506807_734534_r734743" TargetMode="External"/><Relationship Id="rId776" Type="http://schemas.openxmlformats.org/officeDocument/2006/relationships/hyperlink" Target="https://vk.com/wall-206214408_272985" TargetMode="External"/><Relationship Id="rId983" Type="http://schemas.openxmlformats.org/officeDocument/2006/relationships/hyperlink" Target="https://otvet.mail.ru/question/241961492" TargetMode="External"/><Relationship Id="rId331" Type="http://schemas.openxmlformats.org/officeDocument/2006/relationships/hyperlink" Target="https://t.me/naumita/10260?comment=262592" TargetMode="External"/><Relationship Id="rId429" Type="http://schemas.openxmlformats.org/officeDocument/2006/relationships/hyperlink" Target="https://vk.com/wall-94160949_386195" TargetMode="External"/><Relationship Id="rId636" Type="http://schemas.openxmlformats.org/officeDocument/2006/relationships/hyperlink" Target="https://vk.com/wall-49421894_11599?w=wall-49421894_11599_r11603" TargetMode="External"/><Relationship Id="rId1059" Type="http://schemas.openxmlformats.org/officeDocument/2006/relationships/hyperlink" Target="https://vk.com/wall-104398823_1017617?reply=1017692" TargetMode="External"/><Relationship Id="rId843" Type="http://schemas.openxmlformats.org/officeDocument/2006/relationships/hyperlink" Target="http://www.ok.ru/group/60687665987616/topic/156903313771808" TargetMode="External"/><Relationship Id="rId275" Type="http://schemas.openxmlformats.org/officeDocument/2006/relationships/hyperlink" Target="https://otvet.mail.ru/question/241724357" TargetMode="External"/><Relationship Id="rId482" Type="http://schemas.openxmlformats.org/officeDocument/2006/relationships/hyperlink" Target="https://mom.life/post/67ab1c63b1e4533d656a9887-em-volosy-em-em-vypadayu" TargetMode="External"/><Relationship Id="rId703" Type="http://schemas.openxmlformats.org/officeDocument/2006/relationships/hyperlink" Target="https://vk.com/wall-169416724_83545?reply=83559" TargetMode="External"/><Relationship Id="rId910" Type="http://schemas.openxmlformats.org/officeDocument/2006/relationships/hyperlink" Target="https://vk.com/wall-94160949_387482?w=wall-94160949_387482_r387633" TargetMode="External"/><Relationship Id="rId135" Type="http://schemas.openxmlformats.org/officeDocument/2006/relationships/hyperlink" Target="https://vk.com/wall-33519515_2618360" TargetMode="External"/><Relationship Id="rId342" Type="http://schemas.openxmlformats.org/officeDocument/2006/relationships/hyperlink" Target="https://dzen.ru/a/Z58cDXmpXl1OMe3V" TargetMode="External"/><Relationship Id="rId787" Type="http://schemas.openxmlformats.org/officeDocument/2006/relationships/hyperlink" Target="https://vk.com/wall-131081771_1836334?reply=1837146" TargetMode="External"/><Relationship Id="rId994" Type="http://schemas.openxmlformats.org/officeDocument/2006/relationships/hyperlink" Target="https://vk.com/wall-47498666_2361738?w=wall-47498666_2361738_r2362041" TargetMode="External"/><Relationship Id="rId202" Type="http://schemas.openxmlformats.org/officeDocument/2006/relationships/hyperlink" Target="https://telegram.me/svodka38irk/79078" TargetMode="External"/><Relationship Id="rId647" Type="http://schemas.openxmlformats.org/officeDocument/2006/relationships/hyperlink" Target="https://vk.com/wall-136313405_1232355?w=wall-136313405_1232355_r1232605" TargetMode="External"/><Relationship Id="rId854" Type="http://schemas.openxmlformats.org/officeDocument/2006/relationships/hyperlink" Target="https://ok.ru/mymama/topic/157184949779432" TargetMode="External"/><Relationship Id="rId286" Type="http://schemas.openxmlformats.org/officeDocument/2006/relationships/hyperlink" Target="https://t.me/lebedeva_dilyara/2114?comment=90059" TargetMode="External"/><Relationship Id="rId493" Type="http://schemas.openxmlformats.org/officeDocument/2006/relationships/hyperlink" Target="https://mom.life/post/67a9fb6901aecd511a30727a-em-upadok-em-em-sil-em" TargetMode="External"/><Relationship Id="rId507" Type="http://schemas.openxmlformats.org/officeDocument/2006/relationships/hyperlink" Target="https://dzen.ru/a/Z6dBYWvPGA64BBS9" TargetMode="External"/><Relationship Id="rId714" Type="http://schemas.openxmlformats.org/officeDocument/2006/relationships/hyperlink" Target="https://vk.com/wall-146414683_2722377?w=wall-146414683_2722377_r2722600" TargetMode="External"/><Relationship Id="rId921" Type="http://schemas.openxmlformats.org/officeDocument/2006/relationships/hyperlink" Target="https://medum.ru/r15913" TargetMode="External"/><Relationship Id="rId50" Type="http://schemas.openxmlformats.org/officeDocument/2006/relationships/hyperlink" Target="https://www.woman.ru/health/Pregnancy/thread-preparaty-s-ovariaminom-pomogli-vam-zaberemenet-id6215452/" TargetMode="External"/><Relationship Id="rId146" Type="http://schemas.openxmlformats.org/officeDocument/2006/relationships/hyperlink" Target="https://vk.com/wall-211094096_96223?w=wall-211094096_96223_r96240" TargetMode="External"/><Relationship Id="rId353" Type="http://schemas.openxmlformats.org/officeDocument/2006/relationships/hyperlink" Target="https://vk.com/wall-86403806_2014194?reply=2014504" TargetMode="External"/><Relationship Id="rId560" Type="http://schemas.openxmlformats.org/officeDocument/2006/relationships/hyperlink" Target="https://vk.com/wall-206851871_16719?w=wall-206851871_16719_r16725" TargetMode="External"/><Relationship Id="rId798" Type="http://schemas.openxmlformats.org/officeDocument/2006/relationships/hyperlink" Target="https://vk.com/wall-124410418_478099" TargetMode="External"/><Relationship Id="rId213" Type="http://schemas.openxmlformats.org/officeDocument/2006/relationships/hyperlink" Target="https://vk.com/wall-186055277_210796?w=wall-186055277_210796_r210819" TargetMode="External"/><Relationship Id="rId420" Type="http://schemas.openxmlformats.org/officeDocument/2006/relationships/hyperlink" Target="https://vk.com/wall-143027530_267600?t2fs=8573d3ca0499a557b4_3&amp;w=wall-143027530_267600_r267655" TargetMode="External"/><Relationship Id="rId658" Type="http://schemas.openxmlformats.org/officeDocument/2006/relationships/hyperlink" Target="https://vk.com/wall-175424117_1022487?w=wall-175424117_1022487_r1022758" TargetMode="External"/><Relationship Id="rId865" Type="http://schemas.openxmlformats.org/officeDocument/2006/relationships/hyperlink" Target="https://dzen.ru/a/Z7b3mDCGzVdrFo_V" TargetMode="External"/><Relationship Id="rId1050" Type="http://schemas.openxmlformats.org/officeDocument/2006/relationships/hyperlink" Target="https://dzen.ru/a/Z74av1GVMiY1xIxb?feed_exp=ordinary_feed&amp;from=channel&amp;integration=site_desktop&amp;place=subscriptions_channel&amp;secdata=CJCwwfTTMiABUA9qAQGQAQA%3D&amp;rid=2795507249.1296.1740565397581.98874&amp;referrer_clid=1400&amp;" TargetMode="External"/><Relationship Id="rId297" Type="http://schemas.openxmlformats.org/officeDocument/2006/relationships/hyperlink" Target="https://telegram.me/gk_news1/56548" TargetMode="External"/><Relationship Id="rId518" Type="http://schemas.openxmlformats.org/officeDocument/2006/relationships/hyperlink" Target="https://dzen.ru/a/Z6vGHTanbRLqjbA8" TargetMode="External"/><Relationship Id="rId725" Type="http://schemas.openxmlformats.org/officeDocument/2006/relationships/hyperlink" Target="https://mom.life/post/67b22d2afd7abf6b7844c36d-devochki-posovetuyte-vitamin" TargetMode="External"/><Relationship Id="rId932" Type="http://schemas.openxmlformats.org/officeDocument/2006/relationships/hyperlink" Target="https://mom.life/post/67b4084bc74c5030dd660656" TargetMode="External"/><Relationship Id="rId157" Type="http://schemas.openxmlformats.org/officeDocument/2006/relationships/hyperlink" Target="https://vk.com/wall-172880205_366998" TargetMode="External"/><Relationship Id="rId364" Type="http://schemas.openxmlformats.org/officeDocument/2006/relationships/hyperlink" Target="https://vk.com/wall-163661733_413549?w=wall-163661733_413549_r413645" TargetMode="External"/><Relationship Id="rId1008" Type="http://schemas.openxmlformats.org/officeDocument/2006/relationships/hyperlink" Target="https://vk.com/wall-127165644_301094?reply=301105" TargetMode="External"/><Relationship Id="rId61" Type="http://schemas.openxmlformats.org/officeDocument/2006/relationships/hyperlink" Target="https://dzen.ru/a/Z6LqGqlI11KygkbN?feed_exp=ordinary_feed&amp;from=channel&amp;integration=site_desktop&amp;place=subscriptions_channel&amp;secdata=CMDtg6PNMiABUA9qAQGQAQA%3D&amp;rid=663200271.1297.1738831949246.71982&amp;referrer_clid=1400&amp;" TargetMode="External"/><Relationship Id="rId571" Type="http://schemas.openxmlformats.org/officeDocument/2006/relationships/hyperlink" Target="https://vk.com/wall-80323309_32844" TargetMode="External"/><Relationship Id="rId669" Type="http://schemas.openxmlformats.org/officeDocument/2006/relationships/hyperlink" Target="https://vk.com/wall-112011819_2059965?reply=2061371" TargetMode="External"/><Relationship Id="rId876" Type="http://schemas.openxmlformats.org/officeDocument/2006/relationships/hyperlink" Target="https://www.woman.ru/health/woman-health/thread-bespokoit-postoyannaya-ustalost-id6223379/" TargetMode="External"/><Relationship Id="rId19" Type="http://schemas.openxmlformats.org/officeDocument/2006/relationships/hyperlink" Target="https://market.yandex.ru/product--fortedetrim-kaps/1908216151/reviews?uniqueId=148482831&amp;sku=102158194737&amp;offerId=hss4fyOpZa_QiRLDX4JLww" TargetMode="External"/><Relationship Id="rId224" Type="http://schemas.openxmlformats.org/officeDocument/2006/relationships/hyperlink" Target="https://telegram.me/yamal_chp/15839" TargetMode="External"/><Relationship Id="rId431" Type="http://schemas.openxmlformats.org/officeDocument/2006/relationships/hyperlink" Target="https://vk.com/wall-201539222_8085" TargetMode="External"/><Relationship Id="rId529" Type="http://schemas.openxmlformats.org/officeDocument/2006/relationships/hyperlink" Target="https://otvet.mail.ru/question/241810450" TargetMode="External"/><Relationship Id="rId736" Type="http://schemas.openxmlformats.org/officeDocument/2006/relationships/hyperlink" Target="https://vk.com/wall-118889096_355026" TargetMode="External"/><Relationship Id="rId1061" Type="http://schemas.openxmlformats.org/officeDocument/2006/relationships/hyperlink" Target="https://vk.com/wall-185590164_735197?w=wall-185590164_735197_r735991" TargetMode="External"/><Relationship Id="rId168" Type="http://schemas.openxmlformats.org/officeDocument/2006/relationships/hyperlink" Target="https://vk.com/wall-158393246_1566524?w=wall-158393246_1566524_r1566679" TargetMode="External"/><Relationship Id="rId943" Type="http://schemas.openxmlformats.org/officeDocument/2006/relationships/hyperlink" Target="https://vk.com/wall-154617374_28761?w=wall-154617374_28761_r28767" TargetMode="External"/><Relationship Id="rId1019" Type="http://schemas.openxmlformats.org/officeDocument/2006/relationships/hyperlink" Target="https://vk.com/wall-178402016_192242" TargetMode="External"/><Relationship Id="rId72" Type="http://schemas.openxmlformats.org/officeDocument/2006/relationships/hyperlink" Target="http://www.youtube.com/watch?v=YprWN-RrXhE&amp;lc=UgwcK4zy4uXTOicnQUl4AaABAg" TargetMode="External"/><Relationship Id="rId375" Type="http://schemas.openxmlformats.org/officeDocument/2006/relationships/hyperlink" Target="https://vk.com/wall-167237584_212911" TargetMode="External"/><Relationship Id="rId582" Type="http://schemas.openxmlformats.org/officeDocument/2006/relationships/hyperlink" Target="https://mom.life/post/67ad943a72ff9f398d689ce8-u-kogo-bylo-vypadenie-em-v" TargetMode="External"/><Relationship Id="rId803" Type="http://schemas.openxmlformats.org/officeDocument/2006/relationships/hyperlink" Target="https://vk.com/wall-73030686_694686?reply=694911" TargetMode="External"/><Relationship Id="rId3" Type="http://schemas.openxmlformats.org/officeDocument/2006/relationships/hyperlink" Target="https://otzovik.com/review_17085174.html" TargetMode="External"/><Relationship Id="rId235" Type="http://schemas.openxmlformats.org/officeDocument/2006/relationships/hyperlink" Target="https://vk.com/wall-56535880_280241?w=wall-56535880_280241_r280272" TargetMode="External"/><Relationship Id="rId442" Type="http://schemas.openxmlformats.org/officeDocument/2006/relationships/hyperlink" Target="https://vk.com/wall-156317052_773809?w=wall-156317052_773809_r774002" TargetMode="External"/><Relationship Id="rId887" Type="http://schemas.openxmlformats.org/officeDocument/2006/relationships/hyperlink" Target="https://dzen.ru/video/watch/67b76a88f33b775c48571dc5" TargetMode="External"/><Relationship Id="rId1072" Type="http://schemas.openxmlformats.org/officeDocument/2006/relationships/hyperlink" Target="https://vk.com/wall-104634910_1313257?reply=1313371" TargetMode="External"/><Relationship Id="rId302" Type="http://schemas.openxmlformats.org/officeDocument/2006/relationships/hyperlink" Target="https://vk.com/wall-182451980_1674150" TargetMode="External"/><Relationship Id="rId747" Type="http://schemas.openxmlformats.org/officeDocument/2006/relationships/hyperlink" Target="https://otvet.mail.ru/answer/2071801216" TargetMode="External"/><Relationship Id="rId954" Type="http://schemas.openxmlformats.org/officeDocument/2006/relationships/hyperlink" Target="https://vk.com/wall-117339481_1586171?w=wall-117339481_1586171_r1586244" TargetMode="External"/><Relationship Id="rId83" Type="http://schemas.openxmlformats.org/officeDocument/2006/relationships/hyperlink" Target="https://vk.com/wall-119249179_1210507?w=wall-119249179_1210507_r1210601" TargetMode="External"/><Relationship Id="rId179" Type="http://schemas.openxmlformats.org/officeDocument/2006/relationships/hyperlink" Target="https://mom.life/post/67a1104fb755c529767f8bff-prosto-zhuuutko-stali-em-vy" TargetMode="External"/><Relationship Id="rId386" Type="http://schemas.openxmlformats.org/officeDocument/2006/relationships/hyperlink" Target="https://vk.com/wall-205591314_25999" TargetMode="External"/><Relationship Id="rId593" Type="http://schemas.openxmlformats.org/officeDocument/2006/relationships/hyperlink" Target="https://mom.life/post/67acc834e35f57523058e82c-vsledstvie-otmeny-antidepre" TargetMode="External"/><Relationship Id="rId607" Type="http://schemas.openxmlformats.org/officeDocument/2006/relationships/hyperlink" Target="https://www.youtube.com/watch?v=pHI8SDCrngE&amp;lc=Ugx68VBSXo2heqCNwWt4AaABAg" TargetMode="External"/><Relationship Id="rId814" Type="http://schemas.openxmlformats.org/officeDocument/2006/relationships/hyperlink" Target="https://mom.life/post/67b46f1d8e5b9622a42c2a24-kogda-posle-rodov-u-vas-per" TargetMode="External"/><Relationship Id="rId246" Type="http://schemas.openxmlformats.org/officeDocument/2006/relationships/hyperlink" Target="https://t.me/almetonline/9405?comment=366" TargetMode="External"/><Relationship Id="rId453" Type="http://schemas.openxmlformats.org/officeDocument/2006/relationships/hyperlink" Target="https://www.woman.ru/health/woman-health/thread-ochen-silnaya-ustalost-i-slabost-id6218832/" TargetMode="External"/><Relationship Id="rId660" Type="http://schemas.openxmlformats.org/officeDocument/2006/relationships/hyperlink" Target="https://vk.com/wall-138947382_507942?w=wall-138947382_507942_r507975" TargetMode="External"/><Relationship Id="rId898" Type="http://schemas.openxmlformats.org/officeDocument/2006/relationships/hyperlink" Target="https://dzen.ru/a/Z7gSMDCGzVdra676" TargetMode="External"/><Relationship Id="rId1083" Type="http://schemas.openxmlformats.org/officeDocument/2006/relationships/hyperlink" Target="https://mom.life/post/67be69b510bdc81a220d2e5b-posovetuyte-pozhaluysta-horo" TargetMode="External"/><Relationship Id="rId106" Type="http://schemas.openxmlformats.org/officeDocument/2006/relationships/hyperlink" Target="https://vk.com/wall-126850514_1281553" TargetMode="External"/><Relationship Id="rId313" Type="http://schemas.openxmlformats.org/officeDocument/2006/relationships/hyperlink" Target="https://vk.com/wall-150791024_1350066?w=wall-150791024_1350066_r1350179" TargetMode="External"/><Relationship Id="rId758" Type="http://schemas.openxmlformats.org/officeDocument/2006/relationships/hyperlink" Target="https://ok.ru/zdjizn/topic/157891466345970" TargetMode="External"/><Relationship Id="rId965" Type="http://schemas.openxmlformats.org/officeDocument/2006/relationships/hyperlink" Target="https://vk.com/wall-15872795_983034?reply=983138" TargetMode="External"/><Relationship Id="rId10" Type="http://schemas.openxmlformats.org/officeDocument/2006/relationships/hyperlink" Target="https://medum.ru/fortedetrim-otzyvy" TargetMode="External"/><Relationship Id="rId94" Type="http://schemas.openxmlformats.org/officeDocument/2006/relationships/hyperlink" Target="https://vk.com/wall-48067990_1977827?w=wall-48067990_1977827_r1978881" TargetMode="External"/><Relationship Id="rId397" Type="http://schemas.openxmlformats.org/officeDocument/2006/relationships/hyperlink" Target="https://telegram.me/dr_mashkina/2485?comment=86913" TargetMode="External"/><Relationship Id="rId520" Type="http://schemas.openxmlformats.org/officeDocument/2006/relationships/hyperlink" Target="https://vk.com/wall-65288136_6090699?reply=6091448" TargetMode="External"/><Relationship Id="rId618" Type="http://schemas.openxmlformats.org/officeDocument/2006/relationships/hyperlink" Target="https://www.youtube.com/shorts/-dik9_ktgnU" TargetMode="External"/><Relationship Id="rId825" Type="http://schemas.openxmlformats.org/officeDocument/2006/relationships/hyperlink" Target="https://vk.com/wall-126992551_261177?w=wall-126992551_261177_r261320" TargetMode="External"/><Relationship Id="rId257" Type="http://schemas.openxmlformats.org/officeDocument/2006/relationships/hyperlink" Target="https://vk.com/wall-158171481_436645" TargetMode="External"/><Relationship Id="rId464" Type="http://schemas.openxmlformats.org/officeDocument/2006/relationships/hyperlink" Target="https://vk.com/wall-33519515_2623951" TargetMode="External"/><Relationship Id="rId1010" Type="http://schemas.openxmlformats.org/officeDocument/2006/relationships/hyperlink" Target="https://vk.com/wall-135071644_869080?w=wall-135071644_869080_r869129" TargetMode="External"/><Relationship Id="rId117" Type="http://schemas.openxmlformats.org/officeDocument/2006/relationships/hyperlink" Target="https://vk.com/wall-121964063_1799055?w=wall-121964063_1799055_r1799260" TargetMode="External"/><Relationship Id="rId671" Type="http://schemas.openxmlformats.org/officeDocument/2006/relationships/hyperlink" Target="https://vk.com/wall-48067990_1987506?w=wall-48067990_1987506_r1988079" TargetMode="External"/><Relationship Id="rId769" Type="http://schemas.openxmlformats.org/officeDocument/2006/relationships/hyperlink" Target="https://vk.com/wall-58515172_3037860" TargetMode="External"/><Relationship Id="rId976" Type="http://schemas.openxmlformats.org/officeDocument/2006/relationships/hyperlink" Target="https://vk.com/wall-118188716_969768?w=wall-118188716_969768_r969858" TargetMode="External"/><Relationship Id="rId324" Type="http://schemas.openxmlformats.org/officeDocument/2006/relationships/hyperlink" Target="https://vk.com/wall-33519515_2619974" TargetMode="External"/><Relationship Id="rId531" Type="http://schemas.openxmlformats.org/officeDocument/2006/relationships/hyperlink" Target="https://otvet.mail.ru/answer/2071468252" TargetMode="External"/><Relationship Id="rId629" Type="http://schemas.openxmlformats.org/officeDocument/2006/relationships/hyperlink" Target="https://ok.ru/sekretizdorovya/topic/157882461044210" TargetMode="External"/><Relationship Id="rId836" Type="http://schemas.openxmlformats.org/officeDocument/2006/relationships/hyperlink" Target="https://vk.com/wall-33519515_2630954?w=wall-33519515_2630954_r2631196" TargetMode="External"/><Relationship Id="rId1021" Type="http://schemas.openxmlformats.org/officeDocument/2006/relationships/hyperlink" Target="https://vk.com/wall-178402016_192242?reply=192304" TargetMode="External"/><Relationship Id="rId903" Type="http://schemas.openxmlformats.org/officeDocument/2006/relationships/hyperlink" Target="https://dzen.ru/a/Z7XXkjCGzVdrv5Qi?comment-request=1" TargetMode="External"/><Relationship Id="rId32" Type="http://schemas.openxmlformats.org/officeDocument/2006/relationships/hyperlink" Target="https://uteka.ru/product/fortedetrim-369357/" TargetMode="External"/><Relationship Id="rId181" Type="http://schemas.openxmlformats.org/officeDocument/2006/relationships/hyperlink" Target="https://mom.life/post/67a12f65df3d0642d27096eb-devochki-help-kto-chem-spa" TargetMode="External"/><Relationship Id="rId279" Type="http://schemas.openxmlformats.org/officeDocument/2006/relationships/hyperlink" Target="https://ok.ru/group/57158994100272/topic/158095021783088" TargetMode="External"/><Relationship Id="rId486" Type="http://schemas.openxmlformats.org/officeDocument/2006/relationships/hyperlink" Target="https://mom.life/post/67aac5b846d14c2ab6772544-devushki-mamochki-krik-dushi" TargetMode="External"/><Relationship Id="rId693" Type="http://schemas.openxmlformats.org/officeDocument/2006/relationships/hyperlink" Target="https://vk.com/wall-151342970_1089821" TargetMode="External"/><Relationship Id="rId139" Type="http://schemas.openxmlformats.org/officeDocument/2006/relationships/hyperlink" Target="https://vk.com/wall-141539604_4421" TargetMode="External"/><Relationship Id="rId346" Type="http://schemas.openxmlformats.org/officeDocument/2006/relationships/hyperlink" Target="https://vk.com/wall-144353696_2892930?w=wall-144353696_2892930_r2893397" TargetMode="External"/><Relationship Id="rId553" Type="http://schemas.openxmlformats.org/officeDocument/2006/relationships/hyperlink" Target="https://vseotzyvy.ru/item/67519/review/452877/fortedetrim-vitamin-d-medana-farma" TargetMode="External"/><Relationship Id="rId760" Type="http://schemas.openxmlformats.org/officeDocument/2006/relationships/hyperlink" Target="https://vk.com/wall-163661411_413601" TargetMode="External"/><Relationship Id="rId998" Type="http://schemas.openxmlformats.org/officeDocument/2006/relationships/hyperlink" Target="https://vk.com/wall-185090315_332151?w=wall-185090315_332151_r332333" TargetMode="External"/><Relationship Id="rId206" Type="http://schemas.openxmlformats.org/officeDocument/2006/relationships/hyperlink" Target="https://ok.ru/izhevskslushaet/topic/157521558288564" TargetMode="External"/><Relationship Id="rId413" Type="http://schemas.openxmlformats.org/officeDocument/2006/relationships/hyperlink" Target="https://vk.com/wall-104292825_1273371?w=wall-104292825_1273371_r1273878" TargetMode="External"/><Relationship Id="rId858" Type="http://schemas.openxmlformats.org/officeDocument/2006/relationships/hyperlink" Target="https://vk.com/wall-222521456_38320?reply=38548" TargetMode="External"/><Relationship Id="rId1043" Type="http://schemas.openxmlformats.org/officeDocument/2006/relationships/hyperlink" Target="https://otvet.mail.ru/question/241987766" TargetMode="External"/><Relationship Id="rId620" Type="http://schemas.openxmlformats.org/officeDocument/2006/relationships/hyperlink" Target="https://mom.life/post/67ad943a72ff9f398d689ce8-u-kogo-bylo-vypadenie-em-v" TargetMode="External"/><Relationship Id="rId718" Type="http://schemas.openxmlformats.org/officeDocument/2006/relationships/hyperlink" Target="https://mom.life/post/67b2d47313f91333d1331326-na-fone-etogo-vsego-propal" TargetMode="External"/><Relationship Id="rId925" Type="http://schemas.openxmlformats.org/officeDocument/2006/relationships/hyperlink" Target="https://vk.com/wall-73506807_756513" TargetMode="External"/><Relationship Id="rId54" Type="http://schemas.openxmlformats.org/officeDocument/2006/relationships/hyperlink" Target="https://dzen.ru/a/Z6OE8mvPGA645sSW?feed_exp=ordinary_feed&amp;from=channel&amp;integration=site_desktop&amp;place=subscriptions_channel&amp;secdata=CNDe6bXNMiABUA9qAQGQAQA%3D&amp;rid=3227599095.1433.1738831491209.61265&amp;referrer_clid=1400&amp;" TargetMode="External"/><Relationship Id="rId270" Type="http://schemas.openxmlformats.org/officeDocument/2006/relationships/hyperlink" Target="https://vk.com/wall-151342970_1086704" TargetMode="External"/><Relationship Id="rId130" Type="http://schemas.openxmlformats.org/officeDocument/2006/relationships/hyperlink" Target="https://vk.com/wall-217793795_171243?w=wall-217793795_171243_r171352" TargetMode="External"/><Relationship Id="rId368" Type="http://schemas.openxmlformats.org/officeDocument/2006/relationships/hyperlink" Target="https://www.woman.ru/forum/GoToMessage/?id=97956511" TargetMode="External"/><Relationship Id="rId575" Type="http://schemas.openxmlformats.org/officeDocument/2006/relationships/hyperlink" Target="https://otvet.mail.ru/question/241830588" TargetMode="External"/><Relationship Id="rId782" Type="http://schemas.openxmlformats.org/officeDocument/2006/relationships/hyperlink" Target="https://vk.com/wall-21777999_754764?w=wall-21777999_754764_r755020" TargetMode="External"/><Relationship Id="rId228" Type="http://schemas.openxmlformats.org/officeDocument/2006/relationships/hyperlink" Target="https://vk.com/wall-72214520_6500941" TargetMode="External"/><Relationship Id="rId435" Type="http://schemas.openxmlformats.org/officeDocument/2006/relationships/hyperlink" Target="https://vk.com/wall-79831326_1311183" TargetMode="External"/><Relationship Id="rId642" Type="http://schemas.openxmlformats.org/officeDocument/2006/relationships/hyperlink" Target="https://dzen.ru/a/Z67JjzanbRLqdkRz" TargetMode="External"/><Relationship Id="rId1065" Type="http://schemas.openxmlformats.org/officeDocument/2006/relationships/hyperlink" Target="https://vk.com/wall-144196650_485617?reply=4856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A66F-08B1-1B43-9AC5-BB5BEFD3570D}">
  <sheetPr>
    <tabColor theme="9"/>
  </sheetPr>
  <dimension ref="A1:F39"/>
  <sheetViews>
    <sheetView showGridLines="0" zoomScaleNormal="100" workbookViewId="0">
      <selection activeCell="F12" sqref="F12"/>
    </sheetView>
  </sheetViews>
  <sheetFormatPr baseColWidth="10" defaultColWidth="8.83203125" defaultRowHeight="15" x14ac:dyDescent="0.15"/>
  <cols>
    <col min="1" max="1" width="59.6640625" style="44" bestFit="1" customWidth="1"/>
    <col min="2" max="4" width="8.83203125" style="44" customWidth="1"/>
    <col min="5" max="5" width="8.83203125" style="38"/>
    <col min="6" max="248" width="8.83203125" style="44"/>
    <col min="249" max="249" width="36.33203125" style="44" customWidth="1"/>
    <col min="250" max="250" width="10.83203125" style="44" customWidth="1"/>
    <col min="251" max="254" width="9.6640625" style="44" customWidth="1"/>
    <col min="255" max="504" width="8.83203125" style="44"/>
    <col min="505" max="505" width="36.33203125" style="44" customWidth="1"/>
    <col min="506" max="506" width="10.83203125" style="44" customWidth="1"/>
    <col min="507" max="510" width="9.6640625" style="44" customWidth="1"/>
    <col min="511" max="760" width="8.83203125" style="44"/>
    <col min="761" max="761" width="36.33203125" style="44" customWidth="1"/>
    <col min="762" max="762" width="10.83203125" style="44" customWidth="1"/>
    <col min="763" max="766" width="9.6640625" style="44" customWidth="1"/>
    <col min="767" max="1016" width="8.83203125" style="44"/>
    <col min="1017" max="1017" width="36.33203125" style="44" customWidth="1"/>
    <col min="1018" max="1018" width="10.83203125" style="44" customWidth="1"/>
    <col min="1019" max="1022" width="9.6640625" style="44" customWidth="1"/>
    <col min="1023" max="1272" width="8.83203125" style="44"/>
    <col min="1273" max="1273" width="36.33203125" style="44" customWidth="1"/>
    <col min="1274" max="1274" width="10.83203125" style="44" customWidth="1"/>
    <col min="1275" max="1278" width="9.6640625" style="44" customWidth="1"/>
    <col min="1279" max="1528" width="8.83203125" style="44"/>
    <col min="1529" max="1529" width="36.33203125" style="44" customWidth="1"/>
    <col min="1530" max="1530" width="10.83203125" style="44" customWidth="1"/>
    <col min="1531" max="1534" width="9.6640625" style="44" customWidth="1"/>
    <col min="1535" max="1784" width="8.83203125" style="44"/>
    <col min="1785" max="1785" width="36.33203125" style="44" customWidth="1"/>
    <col min="1786" max="1786" width="10.83203125" style="44" customWidth="1"/>
    <col min="1787" max="1790" width="9.6640625" style="44" customWidth="1"/>
    <col min="1791" max="2040" width="8.83203125" style="44"/>
    <col min="2041" max="2041" width="36.33203125" style="44" customWidth="1"/>
    <col min="2042" max="2042" width="10.83203125" style="44" customWidth="1"/>
    <col min="2043" max="2046" width="9.6640625" style="44" customWidth="1"/>
    <col min="2047" max="2296" width="8.83203125" style="44"/>
    <col min="2297" max="2297" width="36.33203125" style="44" customWidth="1"/>
    <col min="2298" max="2298" width="10.83203125" style="44" customWidth="1"/>
    <col min="2299" max="2302" width="9.6640625" style="44" customWidth="1"/>
    <col min="2303" max="2552" width="8.83203125" style="44"/>
    <col min="2553" max="2553" width="36.33203125" style="44" customWidth="1"/>
    <col min="2554" max="2554" width="10.83203125" style="44" customWidth="1"/>
    <col min="2555" max="2558" width="9.6640625" style="44" customWidth="1"/>
    <col min="2559" max="2808" width="8.83203125" style="44"/>
    <col min="2809" max="2809" width="36.33203125" style="44" customWidth="1"/>
    <col min="2810" max="2810" width="10.83203125" style="44" customWidth="1"/>
    <col min="2811" max="2814" width="9.6640625" style="44" customWidth="1"/>
    <col min="2815" max="3064" width="8.83203125" style="44"/>
    <col min="3065" max="3065" width="36.33203125" style="44" customWidth="1"/>
    <col min="3066" max="3066" width="10.83203125" style="44" customWidth="1"/>
    <col min="3067" max="3070" width="9.6640625" style="44" customWidth="1"/>
    <col min="3071" max="3320" width="8.83203125" style="44"/>
    <col min="3321" max="3321" width="36.33203125" style="44" customWidth="1"/>
    <col min="3322" max="3322" width="10.83203125" style="44" customWidth="1"/>
    <col min="3323" max="3326" width="9.6640625" style="44" customWidth="1"/>
    <col min="3327" max="3576" width="8.83203125" style="44"/>
    <col min="3577" max="3577" width="36.33203125" style="44" customWidth="1"/>
    <col min="3578" max="3578" width="10.83203125" style="44" customWidth="1"/>
    <col min="3579" max="3582" width="9.6640625" style="44" customWidth="1"/>
    <col min="3583" max="3832" width="8.83203125" style="44"/>
    <col min="3833" max="3833" width="36.33203125" style="44" customWidth="1"/>
    <col min="3834" max="3834" width="10.83203125" style="44" customWidth="1"/>
    <col min="3835" max="3838" width="9.6640625" style="44" customWidth="1"/>
    <col min="3839" max="4088" width="8.83203125" style="44"/>
    <col min="4089" max="4089" width="36.33203125" style="44" customWidth="1"/>
    <col min="4090" max="4090" width="10.83203125" style="44" customWidth="1"/>
    <col min="4091" max="4094" width="9.6640625" style="44" customWidth="1"/>
    <col min="4095" max="4344" width="8.83203125" style="44"/>
    <col min="4345" max="4345" width="36.33203125" style="44" customWidth="1"/>
    <col min="4346" max="4346" width="10.83203125" style="44" customWidth="1"/>
    <col min="4347" max="4350" width="9.6640625" style="44" customWidth="1"/>
    <col min="4351" max="4600" width="8.83203125" style="44"/>
    <col min="4601" max="4601" width="36.33203125" style="44" customWidth="1"/>
    <col min="4602" max="4602" width="10.83203125" style="44" customWidth="1"/>
    <col min="4603" max="4606" width="9.6640625" style="44" customWidth="1"/>
    <col min="4607" max="4856" width="8.83203125" style="44"/>
    <col min="4857" max="4857" width="36.33203125" style="44" customWidth="1"/>
    <col min="4858" max="4858" width="10.83203125" style="44" customWidth="1"/>
    <col min="4859" max="4862" width="9.6640625" style="44" customWidth="1"/>
    <col min="4863" max="5112" width="8.83203125" style="44"/>
    <col min="5113" max="5113" width="36.33203125" style="44" customWidth="1"/>
    <col min="5114" max="5114" width="10.83203125" style="44" customWidth="1"/>
    <col min="5115" max="5118" width="9.6640625" style="44" customWidth="1"/>
    <col min="5119" max="5368" width="8.83203125" style="44"/>
    <col min="5369" max="5369" width="36.33203125" style="44" customWidth="1"/>
    <col min="5370" max="5370" width="10.83203125" style="44" customWidth="1"/>
    <col min="5371" max="5374" width="9.6640625" style="44" customWidth="1"/>
    <col min="5375" max="5624" width="8.83203125" style="44"/>
    <col min="5625" max="5625" width="36.33203125" style="44" customWidth="1"/>
    <col min="5626" max="5626" width="10.83203125" style="44" customWidth="1"/>
    <col min="5627" max="5630" width="9.6640625" style="44" customWidth="1"/>
    <col min="5631" max="5880" width="8.83203125" style="44"/>
    <col min="5881" max="5881" width="36.33203125" style="44" customWidth="1"/>
    <col min="5882" max="5882" width="10.83203125" style="44" customWidth="1"/>
    <col min="5883" max="5886" width="9.6640625" style="44" customWidth="1"/>
    <col min="5887" max="6136" width="8.83203125" style="44"/>
    <col min="6137" max="6137" width="36.33203125" style="44" customWidth="1"/>
    <col min="6138" max="6138" width="10.83203125" style="44" customWidth="1"/>
    <col min="6139" max="6142" width="9.6640625" style="44" customWidth="1"/>
    <col min="6143" max="6392" width="8.83203125" style="44"/>
    <col min="6393" max="6393" width="36.33203125" style="44" customWidth="1"/>
    <col min="6394" max="6394" width="10.83203125" style="44" customWidth="1"/>
    <col min="6395" max="6398" width="9.6640625" style="44" customWidth="1"/>
    <col min="6399" max="6648" width="8.83203125" style="44"/>
    <col min="6649" max="6649" width="36.33203125" style="44" customWidth="1"/>
    <col min="6650" max="6650" width="10.83203125" style="44" customWidth="1"/>
    <col min="6651" max="6654" width="9.6640625" style="44" customWidth="1"/>
    <col min="6655" max="6904" width="8.83203125" style="44"/>
    <col min="6905" max="6905" width="36.33203125" style="44" customWidth="1"/>
    <col min="6906" max="6906" width="10.83203125" style="44" customWidth="1"/>
    <col min="6907" max="6910" width="9.6640625" style="44" customWidth="1"/>
    <col min="6911" max="7160" width="8.83203125" style="44"/>
    <col min="7161" max="7161" width="36.33203125" style="44" customWidth="1"/>
    <col min="7162" max="7162" width="10.83203125" style="44" customWidth="1"/>
    <col min="7163" max="7166" width="9.6640625" style="44" customWidth="1"/>
    <col min="7167" max="7416" width="8.83203125" style="44"/>
    <col min="7417" max="7417" width="36.33203125" style="44" customWidth="1"/>
    <col min="7418" max="7418" width="10.83203125" style="44" customWidth="1"/>
    <col min="7419" max="7422" width="9.6640625" style="44" customWidth="1"/>
    <col min="7423" max="7672" width="8.83203125" style="44"/>
    <col min="7673" max="7673" width="36.33203125" style="44" customWidth="1"/>
    <col min="7674" max="7674" width="10.83203125" style="44" customWidth="1"/>
    <col min="7675" max="7678" width="9.6640625" style="44" customWidth="1"/>
    <col min="7679" max="7928" width="8.83203125" style="44"/>
    <col min="7929" max="7929" width="36.33203125" style="44" customWidth="1"/>
    <col min="7930" max="7930" width="10.83203125" style="44" customWidth="1"/>
    <col min="7931" max="7934" width="9.6640625" style="44" customWidth="1"/>
    <col min="7935" max="8184" width="8.83203125" style="44"/>
    <col min="8185" max="8185" width="36.33203125" style="44" customWidth="1"/>
    <col min="8186" max="8186" width="10.83203125" style="44" customWidth="1"/>
    <col min="8187" max="8190" width="9.6640625" style="44" customWidth="1"/>
    <col min="8191" max="8440" width="8.83203125" style="44"/>
    <col min="8441" max="8441" width="36.33203125" style="44" customWidth="1"/>
    <col min="8442" max="8442" width="10.83203125" style="44" customWidth="1"/>
    <col min="8443" max="8446" width="9.6640625" style="44" customWidth="1"/>
    <col min="8447" max="8696" width="8.83203125" style="44"/>
    <col min="8697" max="8697" width="36.33203125" style="44" customWidth="1"/>
    <col min="8698" max="8698" width="10.83203125" style="44" customWidth="1"/>
    <col min="8699" max="8702" width="9.6640625" style="44" customWidth="1"/>
    <col min="8703" max="8952" width="8.83203125" style="44"/>
    <col min="8953" max="8953" width="36.33203125" style="44" customWidth="1"/>
    <col min="8954" max="8954" width="10.83203125" style="44" customWidth="1"/>
    <col min="8955" max="8958" width="9.6640625" style="44" customWidth="1"/>
    <col min="8959" max="9208" width="8.83203125" style="44"/>
    <col min="9209" max="9209" width="36.33203125" style="44" customWidth="1"/>
    <col min="9210" max="9210" width="10.83203125" style="44" customWidth="1"/>
    <col min="9211" max="9214" width="9.6640625" style="44" customWidth="1"/>
    <col min="9215" max="9464" width="8.83203125" style="44"/>
    <col min="9465" max="9465" width="36.33203125" style="44" customWidth="1"/>
    <col min="9466" max="9466" width="10.83203125" style="44" customWidth="1"/>
    <col min="9467" max="9470" width="9.6640625" style="44" customWidth="1"/>
    <col min="9471" max="9720" width="8.83203125" style="44"/>
    <col min="9721" max="9721" width="36.33203125" style="44" customWidth="1"/>
    <col min="9722" max="9722" width="10.83203125" style="44" customWidth="1"/>
    <col min="9723" max="9726" width="9.6640625" style="44" customWidth="1"/>
    <col min="9727" max="9976" width="8.83203125" style="44"/>
    <col min="9977" max="9977" width="36.33203125" style="44" customWidth="1"/>
    <col min="9978" max="9978" width="10.83203125" style="44" customWidth="1"/>
    <col min="9979" max="9982" width="9.6640625" style="44" customWidth="1"/>
    <col min="9983" max="10232" width="8.83203125" style="44"/>
    <col min="10233" max="10233" width="36.33203125" style="44" customWidth="1"/>
    <col min="10234" max="10234" width="10.83203125" style="44" customWidth="1"/>
    <col min="10235" max="10238" width="9.6640625" style="44" customWidth="1"/>
    <col min="10239" max="10488" width="8.83203125" style="44"/>
    <col min="10489" max="10489" width="36.33203125" style="44" customWidth="1"/>
    <col min="10490" max="10490" width="10.83203125" style="44" customWidth="1"/>
    <col min="10491" max="10494" width="9.6640625" style="44" customWidth="1"/>
    <col min="10495" max="10744" width="8.83203125" style="44"/>
    <col min="10745" max="10745" width="36.33203125" style="44" customWidth="1"/>
    <col min="10746" max="10746" width="10.83203125" style="44" customWidth="1"/>
    <col min="10747" max="10750" width="9.6640625" style="44" customWidth="1"/>
    <col min="10751" max="11000" width="8.83203125" style="44"/>
    <col min="11001" max="11001" width="36.33203125" style="44" customWidth="1"/>
    <col min="11002" max="11002" width="10.83203125" style="44" customWidth="1"/>
    <col min="11003" max="11006" width="9.6640625" style="44" customWidth="1"/>
    <col min="11007" max="11256" width="8.83203125" style="44"/>
    <col min="11257" max="11257" width="36.33203125" style="44" customWidth="1"/>
    <col min="11258" max="11258" width="10.83203125" style="44" customWidth="1"/>
    <col min="11259" max="11262" width="9.6640625" style="44" customWidth="1"/>
    <col min="11263" max="11512" width="8.83203125" style="44"/>
    <col min="11513" max="11513" width="36.33203125" style="44" customWidth="1"/>
    <col min="11514" max="11514" width="10.83203125" style="44" customWidth="1"/>
    <col min="11515" max="11518" width="9.6640625" style="44" customWidth="1"/>
    <col min="11519" max="11768" width="8.83203125" style="44"/>
    <col min="11769" max="11769" width="36.33203125" style="44" customWidth="1"/>
    <col min="11770" max="11770" width="10.83203125" style="44" customWidth="1"/>
    <col min="11771" max="11774" width="9.6640625" style="44" customWidth="1"/>
    <col min="11775" max="12024" width="8.83203125" style="44"/>
    <col min="12025" max="12025" width="36.33203125" style="44" customWidth="1"/>
    <col min="12026" max="12026" width="10.83203125" style="44" customWidth="1"/>
    <col min="12027" max="12030" width="9.6640625" style="44" customWidth="1"/>
    <col min="12031" max="12280" width="8.83203125" style="44"/>
    <col min="12281" max="12281" width="36.33203125" style="44" customWidth="1"/>
    <col min="12282" max="12282" width="10.83203125" style="44" customWidth="1"/>
    <col min="12283" max="12286" width="9.6640625" style="44" customWidth="1"/>
    <col min="12287" max="12536" width="8.83203125" style="44"/>
    <col min="12537" max="12537" width="36.33203125" style="44" customWidth="1"/>
    <col min="12538" max="12538" width="10.83203125" style="44" customWidth="1"/>
    <col min="12539" max="12542" width="9.6640625" style="44" customWidth="1"/>
    <col min="12543" max="12792" width="8.83203125" style="44"/>
    <col min="12793" max="12793" width="36.33203125" style="44" customWidth="1"/>
    <col min="12794" max="12794" width="10.83203125" style="44" customWidth="1"/>
    <col min="12795" max="12798" width="9.6640625" style="44" customWidth="1"/>
    <col min="12799" max="13048" width="8.83203125" style="44"/>
    <col min="13049" max="13049" width="36.33203125" style="44" customWidth="1"/>
    <col min="13050" max="13050" width="10.83203125" style="44" customWidth="1"/>
    <col min="13051" max="13054" width="9.6640625" style="44" customWidth="1"/>
    <col min="13055" max="13304" width="8.83203125" style="44"/>
    <col min="13305" max="13305" width="36.33203125" style="44" customWidth="1"/>
    <col min="13306" max="13306" width="10.83203125" style="44" customWidth="1"/>
    <col min="13307" max="13310" width="9.6640625" style="44" customWidth="1"/>
    <col min="13311" max="13560" width="8.83203125" style="44"/>
    <col min="13561" max="13561" width="36.33203125" style="44" customWidth="1"/>
    <col min="13562" max="13562" width="10.83203125" style="44" customWidth="1"/>
    <col min="13563" max="13566" width="9.6640625" style="44" customWidth="1"/>
    <col min="13567" max="13816" width="8.83203125" style="44"/>
    <col min="13817" max="13817" width="36.33203125" style="44" customWidth="1"/>
    <col min="13818" max="13818" width="10.83203125" style="44" customWidth="1"/>
    <col min="13819" max="13822" width="9.6640625" style="44" customWidth="1"/>
    <col min="13823" max="14072" width="8.83203125" style="44"/>
    <col min="14073" max="14073" width="36.33203125" style="44" customWidth="1"/>
    <col min="14074" max="14074" width="10.83203125" style="44" customWidth="1"/>
    <col min="14075" max="14078" width="9.6640625" style="44" customWidth="1"/>
    <col min="14079" max="14328" width="8.83203125" style="44"/>
    <col min="14329" max="14329" width="36.33203125" style="44" customWidth="1"/>
    <col min="14330" max="14330" width="10.83203125" style="44" customWidth="1"/>
    <col min="14331" max="14334" width="9.6640625" style="44" customWidth="1"/>
    <col min="14335" max="14584" width="8.83203125" style="44"/>
    <col min="14585" max="14585" width="36.33203125" style="44" customWidth="1"/>
    <col min="14586" max="14586" width="10.83203125" style="44" customWidth="1"/>
    <col min="14587" max="14590" width="9.6640625" style="44" customWidth="1"/>
    <col min="14591" max="14840" width="8.83203125" style="44"/>
    <col min="14841" max="14841" width="36.33203125" style="44" customWidth="1"/>
    <col min="14842" max="14842" width="10.83203125" style="44" customWidth="1"/>
    <col min="14843" max="14846" width="9.6640625" style="44" customWidth="1"/>
    <col min="14847" max="15096" width="8.83203125" style="44"/>
    <col min="15097" max="15097" width="36.33203125" style="44" customWidth="1"/>
    <col min="15098" max="15098" width="10.83203125" style="44" customWidth="1"/>
    <col min="15099" max="15102" width="9.6640625" style="44" customWidth="1"/>
    <col min="15103" max="15352" width="8.83203125" style="44"/>
    <col min="15353" max="15353" width="36.33203125" style="44" customWidth="1"/>
    <col min="15354" max="15354" width="10.83203125" style="44" customWidth="1"/>
    <col min="15355" max="15358" width="9.6640625" style="44" customWidth="1"/>
    <col min="15359" max="15608" width="8.83203125" style="44"/>
    <col min="15609" max="15609" width="36.33203125" style="44" customWidth="1"/>
    <col min="15610" max="15610" width="10.83203125" style="44" customWidth="1"/>
    <col min="15611" max="15614" width="9.6640625" style="44" customWidth="1"/>
    <col min="15615" max="15864" width="8.83203125" style="44"/>
    <col min="15865" max="15865" width="36.33203125" style="44" customWidth="1"/>
    <col min="15866" max="15866" width="10.83203125" style="44" customWidth="1"/>
    <col min="15867" max="15870" width="9.6640625" style="44" customWidth="1"/>
    <col min="15871" max="16120" width="8.83203125" style="44"/>
    <col min="16121" max="16121" width="36.33203125" style="44" customWidth="1"/>
    <col min="16122" max="16122" width="10.83203125" style="44" customWidth="1"/>
    <col min="16123" max="16126" width="9.6640625" style="44" customWidth="1"/>
    <col min="16127" max="16384" width="8.83203125" style="44"/>
  </cols>
  <sheetData>
    <row r="1" spans="1:6" s="38" customFormat="1" x14ac:dyDescent="0.15"/>
    <row r="2" spans="1:6" s="38" customFormat="1" x14ac:dyDescent="0.15">
      <c r="A2" s="39" t="s">
        <v>34</v>
      </c>
      <c r="B2" s="39"/>
    </row>
    <row r="3" spans="1:6" s="38" customFormat="1" x14ac:dyDescent="0.15">
      <c r="A3" s="136" t="s">
        <v>1815</v>
      </c>
      <c r="B3" s="40"/>
    </row>
    <row r="4" spans="1:6" s="38" customFormat="1" x14ac:dyDescent="0.15">
      <c r="A4" s="40"/>
      <c r="B4" s="40"/>
    </row>
    <row r="5" spans="1:6" s="41" customFormat="1" ht="20" customHeight="1" x14ac:dyDescent="0.15">
      <c r="A5" s="137" t="s">
        <v>33</v>
      </c>
      <c r="B5" s="138" t="s">
        <v>1814</v>
      </c>
      <c r="C5" s="138" t="s">
        <v>32</v>
      </c>
      <c r="D5" s="139" t="s">
        <v>3637</v>
      </c>
      <c r="E5" s="139" t="s">
        <v>7248</v>
      </c>
      <c r="F5" s="139" t="s">
        <v>2</v>
      </c>
    </row>
    <row r="6" spans="1:6" s="38" customFormat="1" ht="20" customHeight="1" x14ac:dyDescent="0.15">
      <c r="A6" s="42" t="s">
        <v>38</v>
      </c>
      <c r="B6" s="34">
        <v>12</v>
      </c>
      <c r="C6" s="34">
        <v>12</v>
      </c>
      <c r="D6" s="34">
        <v>12</v>
      </c>
      <c r="E6" s="34">
        <v>12</v>
      </c>
      <c r="F6" s="35">
        <f t="shared" ref="F6:F11" si="0">SUM(B6:E6)</f>
        <v>48</v>
      </c>
    </row>
    <row r="7" spans="1:6" s="38" customFormat="1" ht="20" customHeight="1" x14ac:dyDescent="0.15">
      <c r="A7" s="42" t="s">
        <v>39</v>
      </c>
      <c r="B7" s="34">
        <v>10</v>
      </c>
      <c r="C7" s="34">
        <v>10</v>
      </c>
      <c r="D7" s="34">
        <v>10</v>
      </c>
      <c r="E7" s="34">
        <v>10</v>
      </c>
      <c r="F7" s="35">
        <f t="shared" si="0"/>
        <v>40</v>
      </c>
    </row>
    <row r="8" spans="1:6" s="38" customFormat="1" ht="20" customHeight="1" x14ac:dyDescent="0.15">
      <c r="A8" s="42" t="s">
        <v>40</v>
      </c>
      <c r="B8" s="34">
        <v>20</v>
      </c>
      <c r="C8" s="34">
        <v>20</v>
      </c>
      <c r="D8" s="34">
        <v>20</v>
      </c>
      <c r="E8" s="34">
        <v>20</v>
      </c>
      <c r="F8" s="35">
        <f t="shared" si="0"/>
        <v>80</v>
      </c>
    </row>
    <row r="9" spans="1:6" s="38" customFormat="1" ht="20" customHeight="1" x14ac:dyDescent="0.15">
      <c r="A9" s="42" t="s">
        <v>41</v>
      </c>
      <c r="B9" s="34">
        <v>550</v>
      </c>
      <c r="C9" s="34">
        <v>580</v>
      </c>
      <c r="D9" s="34">
        <v>580</v>
      </c>
      <c r="E9" s="34">
        <v>580</v>
      </c>
      <c r="F9" s="35">
        <f t="shared" si="0"/>
        <v>2290</v>
      </c>
    </row>
    <row r="10" spans="1:6" s="38" customFormat="1" ht="20" customHeight="1" x14ac:dyDescent="0.15">
      <c r="A10" s="42" t="s">
        <v>42</v>
      </c>
      <c r="B10" s="34">
        <v>50</v>
      </c>
      <c r="C10" s="34">
        <v>50</v>
      </c>
      <c r="D10" s="34">
        <v>50</v>
      </c>
      <c r="E10" s="34">
        <v>50</v>
      </c>
      <c r="F10" s="35">
        <f t="shared" si="0"/>
        <v>200</v>
      </c>
    </row>
    <row r="11" spans="1:6" s="38" customFormat="1" ht="20" customHeight="1" x14ac:dyDescent="0.15">
      <c r="A11" s="36" t="s">
        <v>55</v>
      </c>
      <c r="B11" s="165">
        <f>SUM(B8:B10)*2700</f>
        <v>1674000</v>
      </c>
      <c r="C11" s="165">
        <f>SUM(C8:C10)*2700</f>
        <v>1755000</v>
      </c>
      <c r="D11" s="165">
        <f>SUM(D8:D10)*2700</f>
        <v>1755000</v>
      </c>
      <c r="E11" s="165">
        <f>SUM(E8:E10)*2700</f>
        <v>1755000</v>
      </c>
      <c r="F11" s="167">
        <f t="shared" si="0"/>
        <v>6939000</v>
      </c>
    </row>
    <row r="12" spans="1:6" s="38" customFormat="1" ht="18.5" customHeight="1" x14ac:dyDescent="0.15">
      <c r="A12" s="1"/>
      <c r="B12" s="1"/>
      <c r="C12" s="1"/>
      <c r="D12" s="1"/>
    </row>
    <row r="13" spans="1:6" s="38" customFormat="1" ht="14.5" customHeight="1" x14ac:dyDescent="0.15">
      <c r="A13" s="1"/>
      <c r="B13" s="1"/>
      <c r="C13" s="1"/>
      <c r="D13" s="1"/>
    </row>
    <row r="14" spans="1:6" s="38" customFormat="1" x14ac:dyDescent="0.15">
      <c r="A14" s="144"/>
    </row>
    <row r="15" spans="1:6" s="38" customFormat="1" x14ac:dyDescent="0.15">
      <c r="A15" s="144"/>
      <c r="B15" s="39"/>
    </row>
    <row r="16" spans="1:6" s="38" customFormat="1" x14ac:dyDescent="0.15">
      <c r="A16" s="144"/>
      <c r="B16" s="43"/>
      <c r="C16" s="43"/>
      <c r="D16" s="43"/>
    </row>
    <row r="17" spans="1:4" s="38" customFormat="1" x14ac:dyDescent="0.15">
      <c r="A17" s="43"/>
      <c r="B17" s="43"/>
      <c r="C17" s="43"/>
      <c r="D17" s="43"/>
    </row>
    <row r="18" spans="1:4" s="38" customFormat="1" x14ac:dyDescent="0.15">
      <c r="A18" s="43"/>
      <c r="B18" s="43"/>
      <c r="C18" s="43"/>
      <c r="D18" s="43"/>
    </row>
    <row r="19" spans="1:4" s="38" customFormat="1" x14ac:dyDescent="0.15">
      <c r="A19" s="43"/>
      <c r="B19" s="43"/>
      <c r="C19" s="43"/>
      <c r="D19" s="43"/>
    </row>
    <row r="20" spans="1:4" s="38" customFormat="1" x14ac:dyDescent="0.15">
      <c r="A20" s="144"/>
      <c r="B20" s="43"/>
      <c r="C20" s="43"/>
      <c r="D20" s="43"/>
    </row>
    <row r="21" spans="1:4" s="38" customFormat="1" x14ac:dyDescent="0.15">
      <c r="A21" s="144"/>
      <c r="B21" s="43"/>
      <c r="C21" s="43"/>
      <c r="D21" s="43"/>
    </row>
    <row r="22" spans="1:4" s="38" customFormat="1" x14ac:dyDescent="0.15">
      <c r="A22" s="144"/>
      <c r="B22" s="43"/>
      <c r="C22" s="43"/>
      <c r="D22" s="43"/>
    </row>
    <row r="23" spans="1:4" s="38" customFormat="1" x14ac:dyDescent="0.15">
      <c r="A23" s="43"/>
      <c r="B23" s="43"/>
      <c r="C23" s="43"/>
      <c r="D23" s="43"/>
    </row>
    <row r="24" spans="1:4" s="38" customFormat="1" x14ac:dyDescent="0.15">
      <c r="A24" s="43"/>
      <c r="B24" s="43"/>
      <c r="C24" s="43"/>
      <c r="D24" s="43"/>
    </row>
    <row r="25" spans="1:4" s="38" customFormat="1" x14ac:dyDescent="0.15">
      <c r="A25" s="43"/>
      <c r="B25" s="43"/>
      <c r="C25" s="43"/>
      <c r="D25" s="43"/>
    </row>
    <row r="26" spans="1:4" s="38" customFormat="1" x14ac:dyDescent="0.15">
      <c r="A26" s="43"/>
      <c r="B26" s="43"/>
      <c r="C26" s="43"/>
      <c r="D26" s="43"/>
    </row>
    <row r="27" spans="1:4" s="38" customFormat="1" x14ac:dyDescent="0.15"/>
    <row r="28" spans="1:4" s="38" customFormat="1" x14ac:dyDescent="0.15"/>
    <row r="29" spans="1:4" s="38" customFormat="1" x14ac:dyDescent="0.15"/>
    <row r="30" spans="1:4" s="38" customFormat="1" x14ac:dyDescent="0.15"/>
    <row r="31" spans="1:4" s="38" customFormat="1" x14ac:dyDescent="0.15"/>
    <row r="32" spans="1:4" s="38" customFormat="1" x14ac:dyDescent="0.15"/>
    <row r="33" s="38" customFormat="1" x14ac:dyDescent="0.15"/>
    <row r="34" s="38" customFormat="1" x14ac:dyDescent="0.15"/>
    <row r="35" s="38" customFormat="1" x14ac:dyDescent="0.15"/>
    <row r="36" s="38" customFormat="1" x14ac:dyDescent="0.15"/>
    <row r="37" s="38" customFormat="1" x14ac:dyDescent="0.15"/>
    <row r="38" s="38" customFormat="1" x14ac:dyDescent="0.15"/>
    <row r="39" s="38" customFormat="1" x14ac:dyDescent="0.15"/>
  </sheetData>
  <phoneticPr fontId="10" type="noConversion"/>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18F19-DCCF-3B45-90EA-9C9BE6C25AD0}">
  <sheetPr>
    <tabColor theme="7" tint="0.59999389629810485"/>
  </sheetPr>
  <dimension ref="A1:R52"/>
  <sheetViews>
    <sheetView showGridLines="0" tabSelected="1" zoomScale="108" zoomScaleNormal="100" workbookViewId="0"/>
  </sheetViews>
  <sheetFormatPr baseColWidth="10" defaultColWidth="8.83203125" defaultRowHeight="12" x14ac:dyDescent="0.15"/>
  <cols>
    <col min="1" max="1" width="44.33203125" style="3" customWidth="1"/>
    <col min="2" max="5" width="8.5" style="2" customWidth="1"/>
    <col min="6" max="6" width="9" style="2" customWidth="1"/>
    <col min="7" max="12" width="8.5" style="3" customWidth="1"/>
    <col min="13" max="13" width="9.1640625" style="3" bestFit="1" customWidth="1"/>
    <col min="14" max="16384" width="8.83203125" style="3"/>
  </cols>
  <sheetData>
    <row r="1" spans="1:18" ht="18" customHeight="1" x14ac:dyDescent="0.15">
      <c r="A1" s="5" t="s">
        <v>13</v>
      </c>
      <c r="B1" s="31">
        <v>45627</v>
      </c>
      <c r="C1" s="31">
        <v>45658</v>
      </c>
      <c r="D1" s="128">
        <v>45689</v>
      </c>
      <c r="E1" s="31">
        <v>45717</v>
      </c>
      <c r="F1" s="31">
        <v>45748</v>
      </c>
      <c r="G1" s="31">
        <v>45778</v>
      </c>
      <c r="H1" s="125"/>
      <c r="I1" s="125"/>
      <c r="J1" s="125"/>
      <c r="K1" s="125"/>
      <c r="L1" s="125"/>
      <c r="M1" s="7"/>
      <c r="N1" s="7"/>
    </row>
    <row r="2" spans="1:18" s="11" customFormat="1" ht="15" customHeight="1" x14ac:dyDescent="0.15">
      <c r="A2" s="8" t="s">
        <v>14</v>
      </c>
      <c r="B2" s="9"/>
      <c r="C2" s="9"/>
      <c r="D2" s="9"/>
      <c r="E2" s="166"/>
      <c r="F2" s="166"/>
      <c r="G2" s="166"/>
      <c r="H2" s="126"/>
      <c r="I2" s="18"/>
      <c r="J2" s="18"/>
      <c r="K2" s="18"/>
      <c r="L2" s="18"/>
      <c r="M2" s="10"/>
      <c r="N2" s="10"/>
    </row>
    <row r="3" spans="1:18" ht="15" customHeight="1" x14ac:dyDescent="0.15">
      <c r="A3" s="12" t="s">
        <v>22</v>
      </c>
      <c r="B3" s="13">
        <v>0.79</v>
      </c>
      <c r="C3" s="14">
        <v>0.77</v>
      </c>
      <c r="D3" s="13">
        <v>0.82</v>
      </c>
      <c r="E3" s="14">
        <v>0.82</v>
      </c>
      <c r="F3" s="14">
        <v>0.84</v>
      </c>
      <c r="G3" s="14">
        <v>0.85</v>
      </c>
      <c r="H3" s="127"/>
      <c r="I3" s="127"/>
      <c r="J3" s="127"/>
      <c r="K3" s="127"/>
      <c r="L3" s="127"/>
      <c r="M3" s="7"/>
      <c r="N3" s="7"/>
    </row>
    <row r="4" spans="1:18" ht="15" customHeight="1" x14ac:dyDescent="0.15">
      <c r="A4" s="12" t="s">
        <v>23</v>
      </c>
      <c r="B4" s="13">
        <v>0</v>
      </c>
      <c r="C4" s="14">
        <v>0.01</v>
      </c>
      <c r="D4" s="13">
        <v>0</v>
      </c>
      <c r="E4" s="14">
        <v>0</v>
      </c>
      <c r="F4" s="14">
        <v>0</v>
      </c>
      <c r="G4" s="14">
        <v>0</v>
      </c>
      <c r="H4" s="127"/>
      <c r="I4" s="127"/>
      <c r="J4" s="127"/>
      <c r="K4" s="127"/>
      <c r="L4" s="127"/>
      <c r="M4" s="7"/>
      <c r="N4" s="7"/>
    </row>
    <row r="5" spans="1:18" ht="15" customHeight="1" x14ac:dyDescent="0.15">
      <c r="A5" s="15" t="s">
        <v>24</v>
      </c>
      <c r="B5" s="13">
        <v>0.21</v>
      </c>
      <c r="C5" s="14">
        <v>0.21</v>
      </c>
      <c r="D5" s="13">
        <v>0.18</v>
      </c>
      <c r="E5" s="14">
        <v>0.18</v>
      </c>
      <c r="F5" s="14">
        <v>0.16</v>
      </c>
      <c r="G5" s="14">
        <v>0.15</v>
      </c>
      <c r="H5" s="127"/>
      <c r="I5" s="127"/>
      <c r="J5" s="127"/>
      <c r="K5" s="127"/>
      <c r="L5" s="127"/>
      <c r="M5" s="7"/>
      <c r="N5" s="7"/>
    </row>
    <row r="6" spans="1:18" ht="15" customHeight="1" x14ac:dyDescent="0.15">
      <c r="A6" s="16" t="s">
        <v>25</v>
      </c>
      <c r="B6" s="17">
        <v>1483</v>
      </c>
      <c r="C6" s="17">
        <v>1458</v>
      </c>
      <c r="D6" s="124">
        <v>1645</v>
      </c>
      <c r="E6" s="17">
        <v>1655</v>
      </c>
      <c r="F6" s="17">
        <v>1708</v>
      </c>
      <c r="G6" s="17">
        <v>1693</v>
      </c>
      <c r="H6" s="19"/>
      <c r="I6" s="19"/>
      <c r="J6" s="19"/>
      <c r="K6" s="19"/>
      <c r="L6" s="19"/>
      <c r="M6" s="7"/>
      <c r="N6" s="7"/>
    </row>
    <row r="7" spans="1:18" ht="15" customHeight="1" x14ac:dyDescent="0.15">
      <c r="A7" s="32" t="s">
        <v>49</v>
      </c>
      <c r="B7" s="33" t="s">
        <v>50</v>
      </c>
      <c r="C7" s="18"/>
      <c r="D7" s="18"/>
      <c r="E7" s="18"/>
      <c r="F7" s="18"/>
      <c r="G7" s="18"/>
      <c r="H7" s="19"/>
      <c r="I7" s="19"/>
      <c r="J7" s="19"/>
      <c r="K7" s="19"/>
      <c r="L7" s="19"/>
      <c r="M7" s="7"/>
      <c r="N7" s="7"/>
    </row>
    <row r="8" spans="1:18" s="4" customFormat="1" ht="15" customHeight="1" x14ac:dyDescent="0.15"/>
    <row r="9" spans="1:18" ht="15" customHeight="1" x14ac:dyDescent="0.15">
      <c r="A9" s="7"/>
      <c r="B9" s="20"/>
      <c r="C9" s="20"/>
      <c r="D9" s="20"/>
      <c r="E9" s="20"/>
      <c r="F9" s="20"/>
      <c r="H9" s="7"/>
      <c r="I9" s="7"/>
      <c r="J9" s="7"/>
      <c r="K9" s="7"/>
      <c r="L9" s="7"/>
      <c r="M9" s="7"/>
      <c r="N9" s="7"/>
    </row>
    <row r="10" spans="1:18" ht="15" customHeight="1" x14ac:dyDescent="0.15">
      <c r="A10" s="7"/>
      <c r="B10" s="20"/>
      <c r="C10" s="20"/>
      <c r="D10" s="20"/>
      <c r="E10" s="20"/>
      <c r="F10" s="20"/>
      <c r="H10" s="7"/>
      <c r="I10" s="7"/>
      <c r="J10" s="7"/>
      <c r="K10" s="7"/>
      <c r="L10" s="7"/>
      <c r="M10" s="7"/>
      <c r="N10" s="7"/>
      <c r="P10" s="182"/>
      <c r="Q10" s="182"/>
      <c r="R10" s="182"/>
    </row>
    <row r="11" spans="1:18" ht="15" customHeight="1" x14ac:dyDescent="0.15">
      <c r="A11" s="7"/>
      <c r="B11" s="20"/>
      <c r="C11" s="20"/>
      <c r="D11" s="20"/>
      <c r="E11" s="20"/>
      <c r="F11" s="20"/>
      <c r="H11" s="7"/>
      <c r="I11" s="7"/>
      <c r="J11" s="7"/>
      <c r="K11" s="7"/>
      <c r="L11" s="7"/>
      <c r="M11" s="7"/>
      <c r="N11" s="7"/>
      <c r="P11" s="182"/>
      <c r="Q11" s="182"/>
      <c r="R11" s="182"/>
    </row>
    <row r="12" spans="1:18" ht="15" customHeight="1" x14ac:dyDescent="0.15">
      <c r="A12" s="7"/>
      <c r="B12" s="20"/>
      <c r="C12" s="20"/>
      <c r="D12" s="20"/>
      <c r="E12" s="20"/>
      <c r="F12" s="20"/>
      <c r="H12" s="7"/>
      <c r="I12" s="7"/>
      <c r="J12" s="7"/>
      <c r="K12" s="7"/>
      <c r="L12" s="7"/>
      <c r="M12" s="7"/>
      <c r="N12" s="7"/>
      <c r="P12" s="182"/>
      <c r="Q12" s="182"/>
      <c r="R12" s="182"/>
    </row>
    <row r="13" spans="1:18" ht="15" customHeight="1" x14ac:dyDescent="0.15">
      <c r="A13" s="7"/>
      <c r="B13" s="20"/>
      <c r="C13" s="20"/>
      <c r="D13" s="20"/>
      <c r="E13" s="20"/>
      <c r="F13" s="20"/>
      <c r="H13" s="7"/>
      <c r="I13" s="7"/>
      <c r="J13" s="7"/>
      <c r="K13" s="7"/>
      <c r="L13" s="7"/>
      <c r="M13" s="7"/>
      <c r="N13" s="7"/>
      <c r="P13" s="182"/>
      <c r="Q13" s="182"/>
      <c r="R13" s="182"/>
    </row>
    <row r="14" spans="1:18" ht="15" customHeight="1" x14ac:dyDescent="0.15">
      <c r="A14" s="7"/>
      <c r="B14" s="20"/>
      <c r="C14" s="20"/>
      <c r="D14" s="20"/>
      <c r="E14" s="20"/>
      <c r="F14" s="20"/>
      <c r="H14" s="7"/>
      <c r="I14" s="7"/>
      <c r="J14" s="7"/>
      <c r="K14" s="7"/>
      <c r="L14" s="7"/>
      <c r="M14" s="7"/>
      <c r="N14" s="7"/>
      <c r="P14" s="182"/>
      <c r="Q14" s="182"/>
      <c r="R14" s="182"/>
    </row>
    <row r="15" spans="1:18" ht="15" customHeight="1" x14ac:dyDescent="0.15">
      <c r="A15" s="7"/>
      <c r="B15" s="20"/>
      <c r="C15" s="20"/>
      <c r="D15" s="20"/>
      <c r="E15" s="20"/>
      <c r="F15" s="20"/>
      <c r="H15" s="7"/>
      <c r="I15" s="7"/>
      <c r="J15" s="7"/>
      <c r="K15" s="7"/>
      <c r="L15" s="7"/>
      <c r="M15" s="7"/>
      <c r="N15" s="7"/>
      <c r="P15" s="182"/>
      <c r="Q15" s="182"/>
      <c r="R15" s="182"/>
    </row>
    <row r="16" spans="1:18" ht="15" customHeight="1" x14ac:dyDescent="0.15">
      <c r="A16" s="7"/>
      <c r="B16" s="20"/>
      <c r="C16" s="20"/>
      <c r="D16" s="20"/>
      <c r="E16" s="20"/>
      <c r="F16" s="20"/>
      <c r="H16" s="7"/>
      <c r="I16" s="7"/>
      <c r="J16" s="7"/>
      <c r="K16" s="7"/>
      <c r="L16" s="7"/>
      <c r="M16" s="7"/>
      <c r="N16" s="7"/>
      <c r="P16" s="182"/>
      <c r="Q16" s="182"/>
      <c r="R16" s="182"/>
    </row>
    <row r="17" spans="1:18" ht="15" customHeight="1" x14ac:dyDescent="0.15">
      <c r="A17" s="7"/>
      <c r="B17" s="20"/>
      <c r="C17" s="20"/>
      <c r="D17" s="20"/>
      <c r="E17" s="20"/>
      <c r="F17" s="20"/>
      <c r="H17" s="7"/>
      <c r="I17" s="7"/>
      <c r="J17" s="7"/>
      <c r="K17" s="7"/>
      <c r="L17" s="7"/>
      <c r="M17" s="7"/>
      <c r="N17" s="7"/>
      <c r="P17" s="182"/>
      <c r="Q17" s="182"/>
      <c r="R17" s="182"/>
    </row>
    <row r="18" spans="1:18" ht="15" customHeight="1" x14ac:dyDescent="0.15">
      <c r="A18" s="7"/>
      <c r="B18" s="20"/>
      <c r="C18" s="20"/>
      <c r="D18" s="20"/>
      <c r="E18" s="20"/>
      <c r="F18" s="20"/>
      <c r="H18" s="7"/>
      <c r="I18" s="7"/>
      <c r="J18" s="7"/>
      <c r="K18" s="7"/>
      <c r="L18" s="7"/>
      <c r="M18" s="7"/>
      <c r="N18" s="7"/>
      <c r="P18" s="182"/>
      <c r="Q18" s="182"/>
      <c r="R18" s="182"/>
    </row>
    <row r="19" spans="1:18" ht="15" customHeight="1" x14ac:dyDescent="0.15">
      <c r="A19" s="7"/>
      <c r="B19" s="20"/>
      <c r="C19" s="20"/>
      <c r="D19" s="20"/>
      <c r="E19" s="20"/>
      <c r="F19" s="20"/>
      <c r="H19" s="7"/>
      <c r="I19" s="7"/>
      <c r="J19" s="7"/>
      <c r="K19" s="7"/>
      <c r="L19" s="7"/>
      <c r="M19" s="7"/>
      <c r="N19" s="7"/>
      <c r="P19" s="182"/>
      <c r="Q19" s="182"/>
      <c r="R19" s="182"/>
    </row>
    <row r="20" spans="1:18" ht="15" customHeight="1" x14ac:dyDescent="0.15">
      <c r="A20" s="7"/>
      <c r="B20" s="20"/>
      <c r="C20" s="20"/>
      <c r="D20" s="20"/>
      <c r="E20" s="20"/>
      <c r="F20" s="20"/>
      <c r="H20" s="7"/>
      <c r="I20" s="7"/>
      <c r="J20" s="7"/>
      <c r="K20" s="7"/>
      <c r="L20" s="7"/>
      <c r="M20" s="7"/>
      <c r="N20" s="7"/>
      <c r="P20" s="182"/>
      <c r="Q20" s="182"/>
      <c r="R20" s="182"/>
    </row>
    <row r="21" spans="1:18" ht="15" customHeight="1" x14ac:dyDescent="0.15">
      <c r="A21" s="7"/>
      <c r="B21" s="20"/>
      <c r="C21" s="20"/>
      <c r="D21" s="20"/>
      <c r="E21" s="20"/>
      <c r="F21" s="20"/>
      <c r="H21" s="7"/>
      <c r="I21" s="7"/>
      <c r="J21" s="7"/>
      <c r="K21" s="7"/>
      <c r="L21" s="7"/>
      <c r="M21" s="7"/>
      <c r="N21" s="7"/>
      <c r="P21" s="182"/>
      <c r="Q21" s="182"/>
      <c r="R21" s="182"/>
    </row>
    <row r="22" spans="1:18" ht="15" customHeight="1" x14ac:dyDescent="0.15">
      <c r="A22" s="7"/>
      <c r="B22" s="20"/>
      <c r="C22" s="20"/>
      <c r="D22" s="20"/>
      <c r="E22" s="20"/>
      <c r="F22" s="20"/>
      <c r="H22" s="7"/>
      <c r="I22" s="7"/>
      <c r="J22" s="7"/>
      <c r="K22" s="7"/>
      <c r="L22" s="7"/>
      <c r="M22" s="7"/>
      <c r="N22" s="7"/>
      <c r="P22" s="182"/>
      <c r="Q22" s="182"/>
      <c r="R22" s="182"/>
    </row>
    <row r="23" spans="1:18" ht="15" customHeight="1" x14ac:dyDescent="0.15">
      <c r="A23" s="7"/>
      <c r="B23" s="20"/>
      <c r="C23" s="20"/>
      <c r="D23" s="20"/>
      <c r="E23" s="20"/>
      <c r="F23" s="20"/>
      <c r="H23" s="7"/>
      <c r="I23" s="7"/>
      <c r="J23" s="7"/>
      <c r="K23" s="7"/>
      <c r="L23" s="7"/>
      <c r="M23" s="7"/>
      <c r="N23" s="7"/>
      <c r="P23" s="182"/>
      <c r="Q23" s="182"/>
      <c r="R23" s="182"/>
    </row>
    <row r="24" spans="1:18" ht="15" customHeight="1" x14ac:dyDescent="0.15">
      <c r="A24" s="7"/>
      <c r="B24" s="20"/>
      <c r="C24" s="20"/>
      <c r="D24" s="20"/>
      <c r="E24" s="20"/>
      <c r="F24" s="20"/>
      <c r="H24" s="7"/>
      <c r="I24" s="7"/>
      <c r="J24" s="7"/>
      <c r="K24" s="7"/>
      <c r="L24" s="7"/>
      <c r="M24" s="7"/>
      <c r="N24" s="7"/>
      <c r="P24" s="182"/>
      <c r="Q24" s="182"/>
      <c r="R24" s="182"/>
    </row>
    <row r="25" spans="1:18" ht="15" customHeight="1" x14ac:dyDescent="0.15">
      <c r="A25" s="7"/>
      <c r="B25" s="20"/>
      <c r="C25" s="20"/>
      <c r="D25" s="20"/>
      <c r="E25" s="20"/>
      <c r="F25" s="20"/>
      <c r="H25" s="7"/>
      <c r="I25" s="7"/>
      <c r="J25" s="7"/>
      <c r="K25" s="7"/>
      <c r="L25" s="7"/>
      <c r="M25" s="7"/>
      <c r="N25" s="7"/>
      <c r="P25" s="182"/>
      <c r="Q25" s="182"/>
      <c r="R25" s="182"/>
    </row>
    <row r="26" spans="1:18" ht="20" customHeight="1" x14ac:dyDescent="0.15">
      <c r="A26" s="5"/>
      <c r="B26" s="6" t="s">
        <v>1814</v>
      </c>
      <c r="C26" s="6" t="s">
        <v>32</v>
      </c>
      <c r="D26" s="6" t="s">
        <v>3637</v>
      </c>
      <c r="E26" s="6" t="s">
        <v>7248</v>
      </c>
      <c r="F26" s="37" t="s">
        <v>54</v>
      </c>
      <c r="G26" s="132" t="s">
        <v>17</v>
      </c>
      <c r="H26" s="134" t="s">
        <v>20</v>
      </c>
      <c r="I26" s="125"/>
      <c r="J26" s="125"/>
      <c r="K26" s="125"/>
      <c r="P26" s="7"/>
      <c r="Q26" s="7"/>
      <c r="R26" s="7"/>
    </row>
    <row r="27" spans="1:18" ht="15" customHeight="1" x14ac:dyDescent="0.15">
      <c r="A27" s="21" t="s">
        <v>56</v>
      </c>
      <c r="B27" s="22">
        <v>3098113</v>
      </c>
      <c r="C27" s="22">
        <f>'Март 2025'!F683</f>
        <v>3398560</v>
      </c>
      <c r="D27" s="22">
        <f>'Апрель 2025'!F683</f>
        <v>1760280</v>
      </c>
      <c r="E27" s="22">
        <f>'Май 2025'!F683</f>
        <v>3333564</v>
      </c>
      <c r="F27" s="23">
        <f>SUM(B27:E27)</f>
        <v>11590517</v>
      </c>
      <c r="G27" s="133">
        <f>Медиаплан!F11</f>
        <v>6939000</v>
      </c>
      <c r="H27" s="135">
        <f>F27/G27</f>
        <v>1.6703439976941923</v>
      </c>
      <c r="I27" s="129"/>
      <c r="J27" s="168"/>
      <c r="K27" s="129"/>
      <c r="P27" s="7"/>
      <c r="Q27" s="7"/>
      <c r="R27" s="7"/>
    </row>
    <row r="28" spans="1:18" ht="15" customHeight="1" x14ac:dyDescent="0.15">
      <c r="A28" s="21" t="s">
        <v>28</v>
      </c>
      <c r="B28" s="24">
        <v>0.65</v>
      </c>
      <c r="C28" s="24">
        <f>'Март 2025'!F689</f>
        <v>0.73608903020667726</v>
      </c>
      <c r="D28" s="24">
        <f>'Апрель 2025'!F689</f>
        <v>0.72698412698412707</v>
      </c>
      <c r="E28" s="24">
        <f>'Май 2025'!F689</f>
        <v>0.7047619047619047</v>
      </c>
      <c r="F28" s="14">
        <f>AVERAGE(B28:E28)</f>
        <v>0.70445876548817732</v>
      </c>
      <c r="G28" s="133"/>
      <c r="H28" s="135"/>
      <c r="I28" s="130"/>
      <c r="J28" s="130"/>
      <c r="K28" s="130"/>
      <c r="P28" s="7"/>
      <c r="Q28" s="7"/>
      <c r="R28" s="7"/>
    </row>
    <row r="29" spans="1:18" ht="15" customHeight="1" x14ac:dyDescent="0.15">
      <c r="A29" s="12" t="s">
        <v>21</v>
      </c>
      <c r="B29" s="14">
        <v>0.2</v>
      </c>
      <c r="C29" s="14">
        <f>'Март 2025'!F686</f>
        <v>0.20038535645472061</v>
      </c>
      <c r="D29" s="14">
        <f>'Апрель 2025'!F686</f>
        <v>0.19691119691119691</v>
      </c>
      <c r="E29" s="14">
        <f>'Май 2025'!F686</f>
        <v>0.2012072434607646</v>
      </c>
      <c r="F29" s="25">
        <f>AVERAGE(B29:E29)</f>
        <v>0.19962594920667054</v>
      </c>
      <c r="G29" s="13"/>
      <c r="H29" s="135"/>
      <c r="I29" s="127"/>
      <c r="J29" s="127"/>
      <c r="K29" s="127"/>
      <c r="P29" s="7"/>
      <c r="Q29" s="7"/>
      <c r="R29" s="7"/>
    </row>
    <row r="30" spans="1:18" ht="15" customHeight="1" x14ac:dyDescent="0.15">
      <c r="A30" s="171"/>
      <c r="B30" s="26"/>
      <c r="C30" s="26"/>
      <c r="D30" s="26"/>
      <c r="E30" s="26"/>
      <c r="F30" s="26"/>
      <c r="G30" s="26"/>
      <c r="H30" s="26"/>
      <c r="I30" s="26"/>
      <c r="J30" s="26"/>
      <c r="K30" s="26"/>
      <c r="L30" s="26"/>
      <c r="M30" s="7"/>
      <c r="N30" s="7"/>
    </row>
    <row r="31" spans="1:18" ht="15" customHeight="1" x14ac:dyDescent="0.15">
      <c r="A31" s="27" t="s">
        <v>18</v>
      </c>
      <c r="B31" s="131">
        <f>Медиаплан!B11</f>
        <v>1674000</v>
      </c>
      <c r="C31" s="131">
        <f>Медиаплан!C11</f>
        <v>1755000</v>
      </c>
      <c r="D31" s="131">
        <f>Медиаплан!D11</f>
        <v>1755000</v>
      </c>
      <c r="E31" s="131">
        <v>1755000</v>
      </c>
      <c r="F31" s="28"/>
      <c r="G31" s="28"/>
      <c r="H31" s="28"/>
      <c r="I31" s="28"/>
      <c r="J31" s="28"/>
      <c r="K31" s="28"/>
      <c r="L31" s="28"/>
      <c r="M31" s="7"/>
      <c r="N31" s="7"/>
    </row>
    <row r="32" spans="1:18" ht="15" customHeight="1" x14ac:dyDescent="0.15">
      <c r="A32" s="27"/>
      <c r="B32" s="29"/>
      <c r="C32" s="29"/>
      <c r="D32" s="29"/>
      <c r="E32" s="29"/>
      <c r="F32" s="29"/>
      <c r="G32" s="27"/>
      <c r="H32" s="27"/>
      <c r="I32" s="27"/>
      <c r="J32" s="30"/>
      <c r="K32" s="7"/>
      <c r="L32" s="7"/>
      <c r="M32" s="7"/>
      <c r="N32" s="7"/>
    </row>
    <row r="33" spans="1:14" x14ac:dyDescent="0.15">
      <c r="A33" s="27"/>
      <c r="B33" s="29"/>
      <c r="C33" s="29"/>
      <c r="D33" s="29"/>
      <c r="E33" s="29"/>
      <c r="F33" s="29"/>
      <c r="G33" s="27"/>
      <c r="H33" s="27"/>
      <c r="I33" s="27"/>
      <c r="J33" s="7"/>
      <c r="K33" s="7"/>
      <c r="L33" s="7"/>
      <c r="M33" s="7"/>
      <c r="N33" s="7"/>
    </row>
    <row r="34" spans="1:14" x14ac:dyDescent="0.15">
      <c r="A34" s="7"/>
      <c r="B34" s="20"/>
      <c r="C34" s="20"/>
      <c r="D34" s="20"/>
      <c r="E34" s="20"/>
      <c r="F34" s="20"/>
      <c r="G34" s="7"/>
      <c r="H34" s="7"/>
      <c r="I34" s="7"/>
      <c r="J34" s="7"/>
      <c r="K34" s="7"/>
      <c r="L34" s="7"/>
      <c r="M34" s="7"/>
      <c r="N34" s="7"/>
    </row>
    <row r="35" spans="1:14" x14ac:dyDescent="0.15">
      <c r="A35" s="7"/>
      <c r="B35" s="20"/>
      <c r="C35" s="20"/>
      <c r="D35" s="20"/>
      <c r="E35" s="20"/>
      <c r="F35" s="20"/>
      <c r="G35" s="7"/>
      <c r="H35" s="7"/>
      <c r="I35" s="7"/>
      <c r="J35" s="7"/>
      <c r="K35" s="7"/>
      <c r="L35" s="7"/>
      <c r="M35" s="7"/>
      <c r="N35" s="7"/>
    </row>
    <row r="36" spans="1:14" x14ac:dyDescent="0.15">
      <c r="A36" s="7"/>
      <c r="B36" s="20"/>
      <c r="C36" s="20"/>
      <c r="D36" s="20"/>
      <c r="E36" s="20"/>
      <c r="F36" s="20"/>
      <c r="G36" s="7"/>
      <c r="H36" s="7"/>
      <c r="I36" s="7"/>
      <c r="J36" s="7"/>
      <c r="K36" s="7"/>
      <c r="L36" s="7"/>
      <c r="M36" s="7"/>
      <c r="N36" s="7"/>
    </row>
    <row r="37" spans="1:14" x14ac:dyDescent="0.15">
      <c r="A37" s="7"/>
      <c r="B37" s="20"/>
      <c r="C37" s="20"/>
      <c r="D37" s="20"/>
      <c r="E37" s="20"/>
      <c r="F37" s="20"/>
      <c r="G37" s="7"/>
      <c r="H37" s="7"/>
      <c r="I37" s="7"/>
      <c r="J37" s="7"/>
      <c r="K37" s="7"/>
      <c r="L37" s="7"/>
      <c r="M37" s="7"/>
      <c r="N37" s="7"/>
    </row>
    <row r="38" spans="1:14" x14ac:dyDescent="0.15">
      <c r="A38" s="7"/>
      <c r="B38" s="20"/>
      <c r="C38" s="20"/>
      <c r="D38" s="20"/>
      <c r="E38" s="20"/>
      <c r="F38" s="20"/>
      <c r="G38" s="7"/>
      <c r="H38" s="7"/>
      <c r="I38" s="7"/>
      <c r="J38" s="7"/>
      <c r="K38" s="7"/>
      <c r="L38" s="7"/>
      <c r="M38" s="7"/>
      <c r="N38" s="7"/>
    </row>
    <row r="39" spans="1:14" x14ac:dyDescent="0.15">
      <c r="A39" s="7"/>
      <c r="B39" s="20"/>
      <c r="C39" s="20"/>
      <c r="D39" s="20"/>
      <c r="E39" s="20"/>
      <c r="F39" s="20"/>
      <c r="G39" s="7"/>
      <c r="H39" s="7"/>
      <c r="I39" s="7"/>
      <c r="J39" s="7"/>
      <c r="K39" s="7"/>
      <c r="L39" s="7"/>
      <c r="M39" s="7"/>
      <c r="N39" s="7"/>
    </row>
    <row r="40" spans="1:14" x14ac:dyDescent="0.15">
      <c r="A40" s="7"/>
      <c r="B40" s="20"/>
      <c r="C40" s="20"/>
      <c r="D40" s="20"/>
      <c r="E40" s="20"/>
      <c r="F40" s="20"/>
      <c r="G40" s="7"/>
      <c r="H40" s="7"/>
      <c r="I40" s="7"/>
      <c r="J40" s="7"/>
      <c r="K40" s="7"/>
      <c r="L40" s="7"/>
      <c r="M40" s="7"/>
      <c r="N40" s="7"/>
    </row>
    <row r="41" spans="1:14" x14ac:dyDescent="0.15">
      <c r="A41" s="7"/>
      <c r="B41" s="20"/>
      <c r="C41" s="20"/>
      <c r="D41" s="20"/>
      <c r="E41" s="20"/>
      <c r="F41" s="20"/>
      <c r="G41" s="7"/>
      <c r="H41" s="7"/>
      <c r="I41" s="7"/>
      <c r="J41" s="7"/>
      <c r="K41" s="7"/>
      <c r="L41" s="7"/>
      <c r="M41" s="7"/>
      <c r="N41" s="7"/>
    </row>
    <row r="42" spans="1:14" x14ac:dyDescent="0.15">
      <c r="A42" s="7"/>
      <c r="B42" s="20"/>
      <c r="C42" s="20"/>
      <c r="D42" s="20"/>
      <c r="E42" s="20"/>
      <c r="F42" s="20"/>
      <c r="G42" s="7"/>
      <c r="H42" s="7"/>
      <c r="I42" s="7"/>
      <c r="J42" s="7"/>
      <c r="K42" s="7"/>
      <c r="L42" s="7"/>
      <c r="M42" s="7"/>
      <c r="N42" s="7"/>
    </row>
    <row r="43" spans="1:14" x14ac:dyDescent="0.15">
      <c r="A43" s="7"/>
      <c r="B43" s="20"/>
      <c r="C43" s="20"/>
      <c r="D43" s="20"/>
      <c r="E43" s="20"/>
      <c r="F43" s="20"/>
      <c r="G43" s="7"/>
      <c r="H43" s="7"/>
      <c r="I43" s="7"/>
      <c r="J43" s="7"/>
      <c r="K43" s="7"/>
      <c r="L43" s="7"/>
      <c r="M43" s="7"/>
      <c r="N43" s="7"/>
    </row>
    <row r="44" spans="1:14" x14ac:dyDescent="0.15">
      <c r="A44" s="7"/>
      <c r="B44" s="20"/>
      <c r="C44" s="20"/>
      <c r="D44" s="20"/>
      <c r="E44" s="20"/>
      <c r="F44" s="20"/>
      <c r="G44" s="7"/>
      <c r="H44" s="7"/>
      <c r="I44" s="7"/>
      <c r="J44" s="7"/>
      <c r="K44" s="7"/>
      <c r="L44" s="7"/>
      <c r="M44" s="7"/>
      <c r="N44" s="7"/>
    </row>
    <row r="45" spans="1:14" x14ac:dyDescent="0.15">
      <c r="A45" s="7"/>
      <c r="B45" s="20"/>
      <c r="C45" s="20"/>
      <c r="D45" s="20"/>
      <c r="E45" s="20"/>
      <c r="F45" s="20"/>
      <c r="G45" s="7"/>
      <c r="H45" s="7"/>
      <c r="I45" s="7"/>
      <c r="J45" s="7"/>
      <c r="K45" s="7"/>
      <c r="L45" s="7"/>
      <c r="M45" s="7"/>
      <c r="N45" s="7"/>
    </row>
    <row r="46" spans="1:14" x14ac:dyDescent="0.15">
      <c r="A46" s="7"/>
      <c r="B46" s="20"/>
      <c r="C46" s="20"/>
      <c r="D46" s="20"/>
      <c r="E46" s="20"/>
      <c r="F46" s="20"/>
      <c r="G46" s="7"/>
      <c r="H46" s="7"/>
      <c r="I46" s="7"/>
      <c r="J46" s="7"/>
      <c r="K46" s="7"/>
      <c r="L46" s="7"/>
      <c r="M46" s="7"/>
      <c r="N46" s="7"/>
    </row>
    <row r="47" spans="1:14" x14ac:dyDescent="0.15">
      <c r="A47" s="7"/>
      <c r="B47" s="20"/>
      <c r="C47" s="20"/>
      <c r="D47" s="20"/>
      <c r="E47" s="20"/>
      <c r="F47" s="20"/>
      <c r="G47" s="7"/>
      <c r="H47" s="7"/>
      <c r="I47" s="7"/>
      <c r="J47" s="7"/>
      <c r="K47" s="7"/>
      <c r="L47" s="7"/>
      <c r="M47" s="7"/>
      <c r="N47" s="7"/>
    </row>
    <row r="48" spans="1:14" x14ac:dyDescent="0.15">
      <c r="A48" s="7"/>
      <c r="B48" s="20"/>
      <c r="C48" s="20"/>
      <c r="D48" s="20"/>
      <c r="E48" s="20"/>
      <c r="F48" s="20"/>
      <c r="G48" s="7"/>
      <c r="H48" s="7"/>
      <c r="I48" s="7"/>
      <c r="J48" s="7"/>
      <c r="K48" s="7"/>
      <c r="L48" s="7"/>
      <c r="M48" s="7"/>
      <c r="N48" s="7"/>
    </row>
    <row r="49" spans="1:14" x14ac:dyDescent="0.15">
      <c r="A49" s="7"/>
      <c r="B49" s="20"/>
      <c r="C49" s="20"/>
      <c r="D49" s="20"/>
      <c r="E49" s="20"/>
      <c r="F49" s="20"/>
      <c r="G49" s="7"/>
      <c r="H49" s="7"/>
      <c r="I49" s="7"/>
      <c r="J49" s="7"/>
      <c r="K49" s="7"/>
      <c r="L49" s="7"/>
      <c r="M49" s="7"/>
      <c r="N49" s="7"/>
    </row>
    <row r="50" spans="1:14" x14ac:dyDescent="0.15">
      <c r="A50" s="7"/>
      <c r="B50" s="20"/>
      <c r="C50" s="20"/>
      <c r="D50" s="20"/>
      <c r="E50" s="20"/>
      <c r="F50" s="20"/>
      <c r="G50" s="7"/>
      <c r="H50" s="7"/>
      <c r="I50" s="7"/>
      <c r="J50" s="7"/>
      <c r="K50" s="7"/>
      <c r="L50" s="7"/>
      <c r="M50" s="7"/>
      <c r="N50" s="7"/>
    </row>
    <row r="51" spans="1:14" x14ac:dyDescent="0.15">
      <c r="A51" s="7"/>
      <c r="B51" s="20"/>
      <c r="C51" s="20"/>
      <c r="D51" s="20"/>
      <c r="E51" s="20"/>
      <c r="F51" s="20"/>
      <c r="G51" s="7"/>
      <c r="H51" s="7"/>
      <c r="I51" s="7"/>
      <c r="J51" s="7"/>
      <c r="K51" s="7"/>
      <c r="L51" s="7"/>
      <c r="M51" s="7"/>
      <c r="N51" s="7"/>
    </row>
    <row r="52" spans="1:14" x14ac:dyDescent="0.15">
      <c r="H52" s="7"/>
      <c r="I52" s="7"/>
      <c r="J52" s="7"/>
      <c r="K52" s="7"/>
      <c r="L52" s="7"/>
      <c r="M52" s="7"/>
      <c r="N52" s="7"/>
    </row>
  </sheetData>
  <mergeCells count="1">
    <mergeCell ref="P10:R25"/>
  </mergeCells>
  <phoneticPr fontId="10" type="noConversion"/>
  <pageMargins left="0.7" right="0.7" top="0.75" bottom="0.75" header="0.3" footer="0.3"/>
  <pageSetup paperSize="9" orientation="portrait" horizontalDpi="4294967293" verticalDpi="0" copies="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A55E-0ECE-7243-A8C0-C04680F90B80}">
  <dimension ref="A1:AI1463"/>
  <sheetViews>
    <sheetView showGridLines="0" zoomScaleNormal="100" workbookViewId="0">
      <selection activeCell="F690" sqref="F690"/>
    </sheetView>
  </sheetViews>
  <sheetFormatPr baseColWidth="10" defaultColWidth="14.5" defaultRowHeight="12" x14ac:dyDescent="0.15"/>
  <cols>
    <col min="1" max="1" width="22.33203125" style="65" customWidth="1"/>
    <col min="2" max="2" width="14.5" style="65"/>
    <col min="3" max="3" width="74.33203125" style="65" customWidth="1"/>
    <col min="4" max="4" width="11.1640625" style="120" customWidth="1"/>
    <col min="5" max="5" width="16.5" style="103" customWidth="1"/>
    <col min="6" max="6" width="11" style="101" customWidth="1"/>
    <col min="7" max="7" width="13.6640625" style="57" customWidth="1"/>
    <col min="8" max="8" width="8.5" style="103" customWidth="1"/>
    <col min="9" max="9" width="11" style="65" customWidth="1"/>
    <col min="10" max="10" width="10.33203125" style="65" bestFit="1" customWidth="1"/>
    <col min="11" max="11" width="15.33203125" style="65" customWidth="1"/>
    <col min="12" max="12" width="8.83203125" style="65" customWidth="1"/>
    <col min="13" max="16384" width="14.5" style="65"/>
  </cols>
  <sheetData>
    <row r="1" spans="1:35" x14ac:dyDescent="0.15">
      <c r="A1" s="58" t="s">
        <v>43</v>
      </c>
      <c r="B1" s="59" t="s">
        <v>48</v>
      </c>
      <c r="C1" s="60"/>
      <c r="D1" s="107"/>
      <c r="E1" s="68"/>
      <c r="F1" s="62"/>
      <c r="G1" s="50"/>
      <c r="H1" s="63"/>
      <c r="I1" s="58"/>
      <c r="J1" s="58"/>
      <c r="K1" s="58"/>
      <c r="L1" s="58"/>
      <c r="M1" s="64"/>
      <c r="N1" s="64"/>
      <c r="O1" s="64"/>
      <c r="P1" s="64"/>
      <c r="Q1" s="64"/>
      <c r="R1" s="64"/>
      <c r="S1" s="64"/>
      <c r="T1" s="64"/>
      <c r="U1" s="64"/>
      <c r="V1" s="64"/>
      <c r="W1" s="64"/>
      <c r="X1" s="64"/>
      <c r="Y1" s="64"/>
      <c r="Z1" s="64"/>
      <c r="AA1" s="64"/>
      <c r="AB1" s="64"/>
      <c r="AC1" s="64"/>
      <c r="AD1" s="64"/>
      <c r="AE1" s="64"/>
      <c r="AF1" s="64"/>
      <c r="AG1" s="64"/>
      <c r="AH1" s="64"/>
      <c r="AI1" s="64"/>
    </row>
    <row r="2" spans="1:35" x14ac:dyDescent="0.15">
      <c r="A2" s="58" t="s">
        <v>1</v>
      </c>
      <c r="B2" s="66">
        <v>45778</v>
      </c>
      <c r="C2" s="59"/>
      <c r="D2" s="107"/>
      <c r="E2" s="68"/>
      <c r="F2" s="62"/>
      <c r="G2" s="50"/>
      <c r="H2" s="63"/>
      <c r="I2" s="58"/>
      <c r="J2" s="58"/>
      <c r="K2" s="58"/>
      <c r="L2" s="58"/>
      <c r="M2" s="64"/>
      <c r="N2" s="64"/>
      <c r="O2" s="64"/>
      <c r="P2" s="64"/>
      <c r="Q2" s="64"/>
      <c r="R2" s="64"/>
      <c r="S2" s="64"/>
      <c r="T2" s="64"/>
      <c r="U2" s="64"/>
      <c r="V2" s="64"/>
      <c r="W2" s="64"/>
      <c r="X2" s="64"/>
      <c r="Y2" s="64"/>
      <c r="Z2" s="64"/>
      <c r="AA2" s="64"/>
      <c r="AB2" s="64"/>
      <c r="AC2" s="64"/>
      <c r="AD2" s="64"/>
      <c r="AE2" s="64"/>
      <c r="AF2" s="64"/>
      <c r="AG2" s="64"/>
      <c r="AH2" s="64"/>
      <c r="AI2" s="64"/>
    </row>
    <row r="3" spans="1:35" ht="13" x14ac:dyDescent="0.15">
      <c r="A3" s="58" t="s">
        <v>17</v>
      </c>
      <c r="B3" s="59" t="s">
        <v>1816</v>
      </c>
      <c r="C3" s="59"/>
      <c r="D3" s="107"/>
      <c r="E3" s="68"/>
      <c r="F3" s="62"/>
      <c r="G3" s="50"/>
      <c r="H3" s="63"/>
      <c r="I3" s="67" t="s">
        <v>12</v>
      </c>
      <c r="J3" s="61" t="s">
        <v>10</v>
      </c>
      <c r="K3" s="61" t="s">
        <v>11</v>
      </c>
      <c r="L3" s="67" t="s">
        <v>2</v>
      </c>
      <c r="M3" s="64"/>
      <c r="N3" s="64"/>
      <c r="O3" s="64"/>
      <c r="P3" s="64"/>
      <c r="Q3" s="64"/>
      <c r="R3" s="64"/>
      <c r="S3" s="64"/>
      <c r="T3" s="64"/>
      <c r="U3" s="64"/>
      <c r="V3" s="64"/>
      <c r="W3" s="64"/>
      <c r="X3" s="64"/>
      <c r="Y3" s="64"/>
      <c r="Z3" s="64"/>
      <c r="AA3" s="64"/>
      <c r="AB3" s="64"/>
      <c r="AC3" s="64"/>
      <c r="AD3" s="64"/>
      <c r="AE3" s="64"/>
      <c r="AF3" s="64"/>
      <c r="AG3" s="64"/>
      <c r="AH3" s="64"/>
      <c r="AI3" s="64"/>
    </row>
    <row r="4" spans="1:35" ht="30.75" customHeight="1" x14ac:dyDescent="0.15">
      <c r="A4" s="58" t="s">
        <v>3</v>
      </c>
      <c r="B4" s="68" t="s">
        <v>4</v>
      </c>
      <c r="C4" s="58" t="s">
        <v>5</v>
      </c>
      <c r="D4" s="68" t="s">
        <v>6</v>
      </c>
      <c r="E4" s="68" t="s">
        <v>7</v>
      </c>
      <c r="F4" s="68" t="s">
        <v>35</v>
      </c>
      <c r="G4" s="68" t="s">
        <v>8</v>
      </c>
      <c r="H4" s="63" t="s">
        <v>9</v>
      </c>
      <c r="I4" s="69">
        <v>22</v>
      </c>
      <c r="J4" s="69">
        <v>650</v>
      </c>
      <c r="K4" s="69"/>
      <c r="L4" s="69">
        <f>SUM(I4:K4)</f>
        <v>672</v>
      </c>
      <c r="M4" s="64"/>
      <c r="N4" s="64"/>
      <c r="O4" s="64"/>
      <c r="P4" s="64"/>
      <c r="Q4" s="64"/>
      <c r="R4" s="64"/>
      <c r="S4" s="64"/>
      <c r="T4" s="64"/>
      <c r="U4" s="64"/>
      <c r="V4" s="64"/>
      <c r="W4" s="64"/>
      <c r="X4" s="64"/>
      <c r="Y4" s="64"/>
      <c r="Z4" s="64"/>
      <c r="AA4" s="64"/>
      <c r="AB4" s="64"/>
      <c r="AC4" s="64"/>
      <c r="AD4" s="64"/>
      <c r="AE4" s="64"/>
      <c r="AF4" s="64"/>
      <c r="AG4" s="64"/>
      <c r="AH4" s="64"/>
      <c r="AI4" s="64"/>
    </row>
    <row r="5" spans="1:35" ht="18" customHeight="1" x14ac:dyDescent="0.15">
      <c r="A5" s="70" t="s">
        <v>0</v>
      </c>
      <c r="B5" s="71"/>
      <c r="C5" s="71"/>
      <c r="D5" s="108"/>
      <c r="E5" s="77"/>
      <c r="F5" s="72"/>
      <c r="G5" s="51"/>
      <c r="H5" s="73"/>
      <c r="I5" s="74"/>
      <c r="J5" s="74"/>
      <c r="K5" s="74"/>
      <c r="L5" s="74"/>
      <c r="M5" s="64"/>
      <c r="N5" s="64"/>
      <c r="O5" s="64"/>
      <c r="P5" s="64"/>
      <c r="Q5" s="64"/>
      <c r="R5" s="64"/>
      <c r="S5" s="64"/>
      <c r="T5" s="64"/>
      <c r="U5" s="64"/>
      <c r="V5" s="64"/>
      <c r="W5" s="64"/>
      <c r="X5" s="64"/>
      <c r="Y5" s="64"/>
      <c r="Z5" s="64"/>
      <c r="AA5" s="64"/>
      <c r="AB5" s="64"/>
      <c r="AC5" s="64"/>
      <c r="AD5" s="64"/>
      <c r="AE5" s="64"/>
      <c r="AF5" s="64"/>
      <c r="AG5" s="64"/>
      <c r="AH5" s="64"/>
      <c r="AI5" s="64"/>
    </row>
    <row r="6" spans="1:35" ht="13" customHeight="1" x14ac:dyDescent="0.15">
      <c r="A6" s="143" t="s">
        <v>62</v>
      </c>
      <c r="B6" s="143" t="s">
        <v>5424</v>
      </c>
      <c r="C6" s="144" t="s">
        <v>5453</v>
      </c>
      <c r="D6" s="145">
        <v>45803</v>
      </c>
      <c r="E6" s="144" t="s">
        <v>7247</v>
      </c>
      <c r="F6" s="170" t="s">
        <v>45</v>
      </c>
      <c r="G6" s="144"/>
      <c r="H6" s="147" t="s">
        <v>15</v>
      </c>
      <c r="M6" s="64"/>
      <c r="N6" s="64"/>
      <c r="O6" s="64"/>
      <c r="P6" s="64"/>
      <c r="Q6" s="64"/>
      <c r="R6" s="64"/>
      <c r="S6" s="64"/>
      <c r="T6" s="64"/>
      <c r="U6" s="64"/>
      <c r="V6" s="64"/>
      <c r="W6" s="64"/>
      <c r="X6" s="64"/>
      <c r="Y6" s="64"/>
      <c r="Z6" s="64"/>
      <c r="AA6" s="64"/>
      <c r="AB6" s="64"/>
      <c r="AC6" s="64"/>
      <c r="AD6" s="64"/>
      <c r="AE6" s="64"/>
      <c r="AF6" s="64"/>
      <c r="AG6" s="64"/>
      <c r="AH6" s="64"/>
      <c r="AI6" s="64"/>
    </row>
    <row r="7" spans="1:35" ht="13" customHeight="1" x14ac:dyDescent="0.15">
      <c r="A7" s="143"/>
      <c r="B7" s="143" t="s">
        <v>5425</v>
      </c>
      <c r="C7" s="144" t="s">
        <v>5454</v>
      </c>
      <c r="D7" s="145">
        <v>45806</v>
      </c>
      <c r="E7" s="144" t="s">
        <v>5426</v>
      </c>
      <c r="F7" s="170" t="s">
        <v>45</v>
      </c>
      <c r="G7" s="144"/>
      <c r="H7" s="147" t="s">
        <v>15</v>
      </c>
      <c r="M7" s="64"/>
      <c r="N7" s="64"/>
      <c r="O7" s="64"/>
      <c r="P7" s="64"/>
      <c r="Q7" s="64"/>
      <c r="R7" s="64"/>
      <c r="S7" s="64"/>
      <c r="T7" s="64"/>
      <c r="U7" s="64"/>
      <c r="V7" s="64"/>
      <c r="W7" s="64"/>
      <c r="X7" s="64"/>
      <c r="Y7" s="64"/>
      <c r="Z7" s="64"/>
      <c r="AA7" s="64"/>
      <c r="AB7" s="64"/>
      <c r="AC7" s="64"/>
      <c r="AD7" s="64"/>
      <c r="AE7" s="64"/>
      <c r="AF7" s="64"/>
      <c r="AG7" s="64"/>
      <c r="AH7" s="64"/>
      <c r="AI7" s="64"/>
    </row>
    <row r="8" spans="1:35" ht="13" customHeight="1" x14ac:dyDescent="0.15">
      <c r="A8" s="143" t="s">
        <v>30</v>
      </c>
      <c r="B8" s="143" t="s">
        <v>5427</v>
      </c>
      <c r="C8" s="144" t="s">
        <v>5455</v>
      </c>
      <c r="D8" s="145">
        <v>45804</v>
      </c>
      <c r="E8" s="144" t="s">
        <v>5456</v>
      </c>
      <c r="F8" s="170" t="s">
        <v>45</v>
      </c>
      <c r="G8" s="144"/>
      <c r="H8" s="147" t="s">
        <v>15</v>
      </c>
      <c r="M8" s="64"/>
      <c r="N8" s="64"/>
      <c r="O8" s="64"/>
      <c r="P8" s="64"/>
      <c r="Q8" s="64"/>
      <c r="R8" s="64"/>
      <c r="S8" s="64"/>
      <c r="T8" s="64"/>
      <c r="U8" s="64"/>
      <c r="V8" s="64"/>
      <c r="W8" s="64"/>
      <c r="X8" s="64"/>
      <c r="Y8" s="64"/>
      <c r="Z8" s="64"/>
      <c r="AA8" s="64"/>
      <c r="AB8" s="64"/>
      <c r="AC8" s="64"/>
      <c r="AD8" s="64"/>
      <c r="AE8" s="64"/>
      <c r="AF8" s="64"/>
      <c r="AG8" s="64"/>
      <c r="AH8" s="64"/>
      <c r="AI8" s="64"/>
    </row>
    <row r="9" spans="1:35" ht="13" customHeight="1" x14ac:dyDescent="0.15">
      <c r="A9" s="143"/>
      <c r="B9" s="143" t="s">
        <v>5428</v>
      </c>
      <c r="C9" s="144" t="s">
        <v>5457</v>
      </c>
      <c r="D9" s="145">
        <v>45807</v>
      </c>
      <c r="E9" s="144" t="s">
        <v>5429</v>
      </c>
      <c r="F9" s="170" t="s">
        <v>45</v>
      </c>
      <c r="G9" s="144"/>
      <c r="H9" s="147" t="s">
        <v>15</v>
      </c>
      <c r="M9" s="64"/>
      <c r="N9" s="64"/>
      <c r="O9" s="64"/>
      <c r="P9" s="64"/>
      <c r="Q9" s="64"/>
      <c r="R9" s="64"/>
      <c r="S9" s="64"/>
      <c r="T9" s="64"/>
      <c r="U9" s="64"/>
      <c r="V9" s="64"/>
      <c r="W9" s="64"/>
      <c r="X9" s="64"/>
      <c r="Y9" s="64"/>
      <c r="Z9" s="64"/>
      <c r="AA9" s="64"/>
      <c r="AB9" s="64"/>
      <c r="AC9" s="64"/>
      <c r="AD9" s="64"/>
      <c r="AE9" s="64"/>
      <c r="AF9" s="64"/>
      <c r="AG9" s="64"/>
      <c r="AH9" s="64"/>
      <c r="AI9" s="64"/>
    </row>
    <row r="10" spans="1:35" ht="13" customHeight="1" x14ac:dyDescent="0.15">
      <c r="A10" s="143" t="s">
        <v>81</v>
      </c>
      <c r="B10" s="143" t="s">
        <v>5430</v>
      </c>
      <c r="C10" s="144" t="s">
        <v>5431</v>
      </c>
      <c r="D10" s="145">
        <v>45803</v>
      </c>
      <c r="E10" s="144" t="s">
        <v>1859</v>
      </c>
      <c r="F10" s="170" t="s">
        <v>45</v>
      </c>
      <c r="G10" s="144"/>
      <c r="H10" s="147" t="s">
        <v>15</v>
      </c>
      <c r="M10" s="64"/>
      <c r="N10" s="64"/>
      <c r="O10" s="64"/>
      <c r="P10" s="64"/>
      <c r="Q10" s="64"/>
      <c r="R10" s="64"/>
      <c r="S10" s="64"/>
      <c r="T10" s="64"/>
      <c r="U10" s="64"/>
      <c r="V10" s="64"/>
      <c r="W10" s="64"/>
      <c r="X10" s="64"/>
      <c r="Y10" s="64"/>
      <c r="Z10" s="64"/>
      <c r="AA10" s="64"/>
      <c r="AB10" s="64"/>
      <c r="AC10" s="64"/>
      <c r="AD10" s="64"/>
      <c r="AE10" s="64"/>
      <c r="AF10" s="64"/>
      <c r="AG10" s="64"/>
      <c r="AH10" s="64"/>
      <c r="AI10" s="64"/>
    </row>
    <row r="11" spans="1:35" ht="13" customHeight="1" x14ac:dyDescent="0.15">
      <c r="A11" s="143"/>
      <c r="B11" s="143" t="s">
        <v>5432</v>
      </c>
      <c r="C11" s="144" t="s">
        <v>5458</v>
      </c>
      <c r="D11" s="145">
        <v>45789</v>
      </c>
      <c r="E11" s="144" t="s">
        <v>1807</v>
      </c>
      <c r="F11" s="170" t="s">
        <v>45</v>
      </c>
      <c r="G11" s="144"/>
      <c r="H11" s="147" t="s">
        <v>15</v>
      </c>
      <c r="M11" s="64"/>
      <c r="N11" s="64"/>
      <c r="O11" s="64"/>
      <c r="P11" s="64"/>
      <c r="Q11" s="64"/>
      <c r="R11" s="64"/>
      <c r="S11" s="64"/>
      <c r="T11" s="64"/>
      <c r="U11" s="64"/>
      <c r="V11" s="64"/>
      <c r="W11" s="64"/>
      <c r="X11" s="64"/>
      <c r="Y11" s="64"/>
      <c r="Z11" s="64"/>
      <c r="AA11" s="64"/>
      <c r="AB11" s="64"/>
      <c r="AC11" s="64"/>
      <c r="AD11" s="64"/>
      <c r="AE11" s="64"/>
      <c r="AF11" s="64"/>
      <c r="AG11" s="64"/>
      <c r="AH11" s="64"/>
      <c r="AI11" s="64"/>
    </row>
    <row r="12" spans="1:35" ht="13" customHeight="1" x14ac:dyDescent="0.15">
      <c r="A12" s="143" t="s">
        <v>59</v>
      </c>
      <c r="B12" s="143" t="s">
        <v>5433</v>
      </c>
      <c r="C12" s="144" t="s">
        <v>5459</v>
      </c>
      <c r="D12" s="145">
        <v>45789</v>
      </c>
      <c r="E12" s="144" t="s">
        <v>60</v>
      </c>
      <c r="F12" s="170" t="s">
        <v>45</v>
      </c>
      <c r="G12" s="144"/>
      <c r="H12" s="147" t="s">
        <v>15</v>
      </c>
      <c r="M12" s="64"/>
      <c r="N12" s="64"/>
      <c r="O12" s="64"/>
      <c r="P12" s="64"/>
      <c r="Q12" s="64"/>
      <c r="R12" s="64"/>
      <c r="S12" s="64"/>
      <c r="T12" s="64"/>
      <c r="U12" s="64"/>
      <c r="V12" s="64"/>
      <c r="W12" s="64"/>
      <c r="X12" s="64"/>
      <c r="Y12" s="64"/>
      <c r="Z12" s="64"/>
      <c r="AA12" s="64"/>
      <c r="AB12" s="64"/>
      <c r="AC12" s="64"/>
      <c r="AD12" s="64"/>
      <c r="AE12" s="64"/>
      <c r="AF12" s="64"/>
      <c r="AG12" s="64"/>
      <c r="AH12" s="64"/>
      <c r="AI12" s="64"/>
    </row>
    <row r="13" spans="1:35" ht="13" customHeight="1" x14ac:dyDescent="0.15">
      <c r="A13" s="143" t="s">
        <v>63</v>
      </c>
      <c r="B13" s="143" t="s">
        <v>5434</v>
      </c>
      <c r="C13" s="144" t="s">
        <v>5435</v>
      </c>
      <c r="D13" s="145">
        <v>45803</v>
      </c>
      <c r="E13" s="144" t="s">
        <v>5436</v>
      </c>
      <c r="F13" s="170" t="s">
        <v>45</v>
      </c>
      <c r="G13" s="144"/>
      <c r="H13" s="147" t="s">
        <v>15</v>
      </c>
      <c r="M13" s="64"/>
      <c r="N13" s="64"/>
      <c r="O13" s="64"/>
      <c r="P13" s="64"/>
      <c r="Q13" s="64"/>
      <c r="R13" s="64"/>
      <c r="S13" s="64"/>
      <c r="T13" s="64"/>
      <c r="U13" s="64"/>
      <c r="V13" s="64"/>
      <c r="W13" s="64"/>
      <c r="X13" s="64"/>
      <c r="Y13" s="64"/>
      <c r="Z13" s="64"/>
      <c r="AA13" s="64"/>
      <c r="AB13" s="64"/>
      <c r="AC13" s="64"/>
      <c r="AD13" s="64"/>
      <c r="AE13" s="64"/>
      <c r="AF13" s="64"/>
      <c r="AG13" s="64"/>
      <c r="AH13" s="64"/>
      <c r="AI13" s="64"/>
    </row>
    <row r="14" spans="1:35" ht="13" customHeight="1" x14ac:dyDescent="0.15">
      <c r="A14" s="143" t="s">
        <v>57</v>
      </c>
      <c r="B14" s="143" t="s">
        <v>7246</v>
      </c>
      <c r="C14" s="144" t="s">
        <v>5460</v>
      </c>
      <c r="D14" s="145">
        <v>45789</v>
      </c>
      <c r="E14" s="173" t="s">
        <v>5437</v>
      </c>
      <c r="F14" s="170" t="s">
        <v>45</v>
      </c>
      <c r="G14" s="144"/>
      <c r="H14" s="147" t="s">
        <v>15</v>
      </c>
      <c r="M14" s="64"/>
      <c r="N14" s="64"/>
      <c r="O14" s="64"/>
      <c r="P14" s="64"/>
      <c r="Q14" s="64"/>
      <c r="R14" s="64"/>
      <c r="S14" s="64"/>
      <c r="T14" s="64"/>
      <c r="U14" s="64"/>
      <c r="V14" s="64"/>
      <c r="W14" s="64"/>
      <c r="X14" s="64"/>
      <c r="Y14" s="64"/>
      <c r="Z14" s="64"/>
      <c r="AA14" s="64"/>
      <c r="AB14" s="64"/>
      <c r="AC14" s="64"/>
      <c r="AD14" s="64"/>
      <c r="AE14" s="64"/>
      <c r="AF14" s="64"/>
      <c r="AG14" s="64"/>
      <c r="AH14" s="64"/>
      <c r="AI14" s="64"/>
    </row>
    <row r="15" spans="1:35" ht="13" customHeight="1" x14ac:dyDescent="0.15">
      <c r="A15" s="143" t="s">
        <v>90</v>
      </c>
      <c r="B15" s="143" t="s">
        <v>5438</v>
      </c>
      <c r="C15" s="144" t="s">
        <v>5461</v>
      </c>
      <c r="D15" s="145">
        <v>45789</v>
      </c>
      <c r="E15" s="144" t="s">
        <v>5439</v>
      </c>
      <c r="F15" s="170" t="s">
        <v>45</v>
      </c>
      <c r="G15" s="144"/>
      <c r="H15" s="147" t="s">
        <v>15</v>
      </c>
      <c r="M15" s="64"/>
      <c r="N15" s="64"/>
      <c r="O15" s="64"/>
      <c r="P15" s="64"/>
      <c r="Q15" s="64"/>
      <c r="R15" s="64"/>
      <c r="S15" s="64"/>
      <c r="T15" s="64"/>
      <c r="U15" s="64"/>
      <c r="V15" s="64"/>
      <c r="W15" s="64"/>
      <c r="X15" s="64"/>
      <c r="Y15" s="64"/>
      <c r="Z15" s="64"/>
      <c r="AA15" s="64"/>
      <c r="AB15" s="64"/>
      <c r="AC15" s="64"/>
      <c r="AD15" s="64"/>
      <c r="AE15" s="64"/>
      <c r="AF15" s="64"/>
      <c r="AG15" s="64"/>
      <c r="AH15" s="64"/>
      <c r="AI15" s="64"/>
    </row>
    <row r="16" spans="1:35" ht="13" customHeight="1" x14ac:dyDescent="0.15">
      <c r="A16" s="143"/>
      <c r="B16" s="143" t="s">
        <v>90</v>
      </c>
      <c r="C16" s="144" t="s">
        <v>5440</v>
      </c>
      <c r="D16" s="145">
        <v>45792</v>
      </c>
      <c r="E16" s="144" t="s">
        <v>2300</v>
      </c>
      <c r="F16" s="170" t="s">
        <v>45</v>
      </c>
      <c r="G16" s="144"/>
      <c r="H16" s="147" t="s">
        <v>15</v>
      </c>
      <c r="M16" s="64"/>
      <c r="N16" s="64"/>
      <c r="O16" s="64"/>
      <c r="P16" s="64"/>
      <c r="Q16" s="64"/>
      <c r="R16" s="64"/>
      <c r="S16" s="64"/>
      <c r="T16" s="64"/>
      <c r="U16" s="64"/>
      <c r="V16" s="64"/>
      <c r="W16" s="64"/>
      <c r="X16" s="64"/>
      <c r="Y16" s="64"/>
      <c r="Z16" s="64"/>
      <c r="AA16" s="64"/>
      <c r="AB16" s="64"/>
      <c r="AC16" s="64"/>
      <c r="AD16" s="64"/>
      <c r="AE16" s="64"/>
      <c r="AF16" s="64"/>
      <c r="AG16" s="64"/>
      <c r="AH16" s="64"/>
      <c r="AI16" s="64"/>
    </row>
    <row r="17" spans="1:35" ht="13" customHeight="1" x14ac:dyDescent="0.15">
      <c r="A17" s="143" t="s">
        <v>93</v>
      </c>
      <c r="B17" s="143" t="s">
        <v>93</v>
      </c>
      <c r="C17" s="144" t="s">
        <v>5462</v>
      </c>
      <c r="D17" s="145">
        <v>45803</v>
      </c>
      <c r="E17" s="144" t="s">
        <v>122</v>
      </c>
      <c r="F17" s="170" t="s">
        <v>45</v>
      </c>
      <c r="G17" s="144"/>
      <c r="H17" s="147" t="s">
        <v>15</v>
      </c>
      <c r="M17" s="64"/>
      <c r="N17" s="64"/>
      <c r="O17" s="64"/>
      <c r="P17" s="64"/>
      <c r="Q17" s="64"/>
      <c r="R17" s="64"/>
      <c r="S17" s="64"/>
      <c r="T17" s="64"/>
      <c r="U17" s="64"/>
      <c r="V17" s="64"/>
      <c r="W17" s="64"/>
      <c r="X17" s="64"/>
      <c r="Y17" s="64"/>
      <c r="Z17" s="64"/>
      <c r="AA17" s="64"/>
      <c r="AB17" s="64"/>
      <c r="AC17" s="64"/>
      <c r="AD17" s="64"/>
      <c r="AE17" s="64"/>
      <c r="AF17" s="64"/>
      <c r="AG17" s="64"/>
      <c r="AH17" s="64"/>
      <c r="AI17" s="64"/>
    </row>
    <row r="18" spans="1:35" ht="13" customHeight="1" x14ac:dyDescent="0.15">
      <c r="A18" s="143"/>
      <c r="B18" s="143" t="s">
        <v>3677</v>
      </c>
      <c r="C18" s="144" t="s">
        <v>5463</v>
      </c>
      <c r="D18" s="145">
        <v>45807</v>
      </c>
      <c r="E18" s="144" t="s">
        <v>5441</v>
      </c>
      <c r="F18" s="170" t="s">
        <v>45</v>
      </c>
      <c r="G18" s="144"/>
      <c r="H18" s="147" t="s">
        <v>15</v>
      </c>
      <c r="M18" s="64"/>
      <c r="N18" s="64"/>
      <c r="O18" s="64"/>
      <c r="P18" s="64"/>
      <c r="Q18" s="64"/>
      <c r="R18" s="64"/>
      <c r="S18" s="64"/>
      <c r="T18" s="64"/>
      <c r="U18" s="64"/>
      <c r="V18" s="64"/>
      <c r="W18" s="64"/>
      <c r="X18" s="64"/>
      <c r="Y18" s="64"/>
      <c r="Z18" s="64"/>
      <c r="AA18" s="64"/>
      <c r="AB18" s="64"/>
      <c r="AC18" s="64"/>
      <c r="AD18" s="64"/>
      <c r="AE18" s="64"/>
      <c r="AF18" s="64"/>
      <c r="AG18" s="64"/>
      <c r="AH18" s="64"/>
      <c r="AI18" s="64"/>
    </row>
    <row r="19" spans="1:35" ht="13" customHeight="1" x14ac:dyDescent="0.15">
      <c r="A19" s="143" t="s">
        <v>95</v>
      </c>
      <c r="B19" s="143" t="s">
        <v>95</v>
      </c>
      <c r="C19" s="144" t="s">
        <v>5442</v>
      </c>
      <c r="D19" s="145">
        <v>45804</v>
      </c>
      <c r="E19" s="144" t="s">
        <v>1843</v>
      </c>
      <c r="F19" s="170" t="s">
        <v>45</v>
      </c>
      <c r="G19" s="144"/>
      <c r="H19" s="147" t="s">
        <v>15</v>
      </c>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5" ht="13" customHeight="1" x14ac:dyDescent="0.15">
      <c r="A20" s="143" t="s">
        <v>65</v>
      </c>
      <c r="B20" s="143" t="s">
        <v>65</v>
      </c>
      <c r="C20" s="144" t="s">
        <v>5443</v>
      </c>
      <c r="D20" s="145">
        <v>45790</v>
      </c>
      <c r="E20" s="144" t="s">
        <v>31</v>
      </c>
      <c r="F20" s="170" t="s">
        <v>45</v>
      </c>
      <c r="G20" s="144"/>
      <c r="H20" s="147" t="s">
        <v>15</v>
      </c>
      <c r="M20" s="64"/>
      <c r="N20" s="64"/>
      <c r="O20" s="64"/>
      <c r="P20" s="64"/>
      <c r="Q20" s="64"/>
      <c r="R20" s="64"/>
      <c r="S20" s="64"/>
      <c r="T20" s="64"/>
      <c r="U20" s="64"/>
      <c r="V20" s="64"/>
      <c r="W20" s="64"/>
      <c r="X20" s="64"/>
      <c r="Y20" s="64"/>
      <c r="Z20" s="64"/>
      <c r="AA20" s="64"/>
      <c r="AB20" s="64"/>
      <c r="AC20" s="64"/>
      <c r="AD20" s="64"/>
      <c r="AE20" s="64"/>
      <c r="AF20" s="64"/>
      <c r="AG20" s="64"/>
      <c r="AH20" s="64"/>
      <c r="AI20" s="64"/>
    </row>
    <row r="21" spans="1:35" ht="13" customHeight="1" x14ac:dyDescent="0.15">
      <c r="A21" s="143"/>
      <c r="B21" s="143" t="s">
        <v>65</v>
      </c>
      <c r="C21" s="144" t="s">
        <v>5464</v>
      </c>
      <c r="D21" s="145">
        <v>45792</v>
      </c>
      <c r="E21" s="144" t="s">
        <v>5444</v>
      </c>
      <c r="F21" s="170" t="s">
        <v>45</v>
      </c>
      <c r="G21" s="144"/>
      <c r="H21" s="147" t="s">
        <v>15</v>
      </c>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5" ht="13" customHeight="1" x14ac:dyDescent="0.15">
      <c r="A22" s="143"/>
      <c r="B22" s="143" t="s">
        <v>65</v>
      </c>
      <c r="C22" s="144" t="s">
        <v>5465</v>
      </c>
      <c r="D22" s="145">
        <v>45796</v>
      </c>
      <c r="E22" s="144" t="s">
        <v>5445</v>
      </c>
      <c r="F22" s="170" t="s">
        <v>45</v>
      </c>
      <c r="G22" s="144"/>
      <c r="H22" s="147" t="s">
        <v>15</v>
      </c>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5" ht="13" customHeight="1" x14ac:dyDescent="0.15">
      <c r="A23" s="143" t="s">
        <v>5446</v>
      </c>
      <c r="B23" s="143" t="s">
        <v>5446</v>
      </c>
      <c r="C23" s="144" t="s">
        <v>5447</v>
      </c>
      <c r="D23" s="145">
        <v>45803</v>
      </c>
      <c r="E23" s="144" t="s">
        <v>5448</v>
      </c>
      <c r="F23" s="170" t="s">
        <v>45</v>
      </c>
      <c r="G23" s="144"/>
      <c r="H23" s="147" t="s">
        <v>15</v>
      </c>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5" ht="13" customHeight="1" x14ac:dyDescent="0.15">
      <c r="A24" s="143" t="s">
        <v>88</v>
      </c>
      <c r="B24" s="143" t="s">
        <v>5449</v>
      </c>
      <c r="C24" s="144" t="s">
        <v>5466</v>
      </c>
      <c r="D24" s="145">
        <v>45789</v>
      </c>
      <c r="E24" s="144" t="s">
        <v>31</v>
      </c>
      <c r="F24" s="170" t="s">
        <v>45</v>
      </c>
      <c r="G24" s="144"/>
      <c r="H24" s="147" t="s">
        <v>15</v>
      </c>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5" ht="13" customHeight="1" x14ac:dyDescent="0.15">
      <c r="A25" s="143" t="s">
        <v>3677</v>
      </c>
      <c r="B25" s="143" t="s">
        <v>105</v>
      </c>
      <c r="C25" s="144" t="s">
        <v>5467</v>
      </c>
      <c r="D25" s="145">
        <v>45803</v>
      </c>
      <c r="E25" s="144" t="s">
        <v>5450</v>
      </c>
      <c r="F25" s="170" t="s">
        <v>45</v>
      </c>
      <c r="G25" s="144"/>
      <c r="H25" s="147" t="s">
        <v>15</v>
      </c>
      <c r="M25" s="64"/>
      <c r="N25" s="64"/>
      <c r="O25" s="64"/>
      <c r="P25" s="64"/>
      <c r="Q25" s="64"/>
      <c r="R25" s="64"/>
      <c r="S25" s="64"/>
      <c r="T25" s="64"/>
      <c r="U25" s="64"/>
      <c r="V25" s="64"/>
      <c r="W25" s="64"/>
      <c r="X25" s="64"/>
      <c r="Y25" s="64"/>
      <c r="Z25" s="64"/>
      <c r="AA25" s="64"/>
      <c r="AB25" s="64"/>
      <c r="AC25" s="64"/>
      <c r="AD25" s="64"/>
      <c r="AE25" s="64"/>
      <c r="AF25" s="64"/>
      <c r="AG25" s="64"/>
      <c r="AH25" s="64"/>
      <c r="AI25" s="64"/>
    </row>
    <row r="26" spans="1:35" ht="13" customHeight="1" x14ac:dyDescent="0.15">
      <c r="A26" s="143"/>
      <c r="B26" s="143" t="s">
        <v>1860</v>
      </c>
      <c r="C26" s="144" t="s">
        <v>5451</v>
      </c>
      <c r="D26" s="145">
        <v>45789</v>
      </c>
      <c r="E26" s="144" t="s">
        <v>1875</v>
      </c>
      <c r="F26" s="170" t="s">
        <v>45</v>
      </c>
      <c r="G26" s="144"/>
      <c r="H26" s="147" t="s">
        <v>15</v>
      </c>
      <c r="M26" s="64"/>
      <c r="N26" s="64"/>
      <c r="O26" s="64"/>
      <c r="P26" s="64"/>
      <c r="Q26" s="64"/>
      <c r="R26" s="64"/>
      <c r="S26" s="64"/>
      <c r="T26" s="64"/>
      <c r="U26" s="64"/>
      <c r="V26" s="64"/>
      <c r="W26" s="64"/>
      <c r="X26" s="64"/>
      <c r="Y26" s="64"/>
      <c r="Z26" s="64"/>
      <c r="AA26" s="64"/>
      <c r="AB26" s="64"/>
      <c r="AC26" s="64"/>
      <c r="AD26" s="64"/>
      <c r="AE26" s="64"/>
      <c r="AF26" s="64"/>
      <c r="AG26" s="64"/>
      <c r="AH26" s="64"/>
      <c r="AI26" s="64"/>
    </row>
    <row r="27" spans="1:35" ht="13" customHeight="1" x14ac:dyDescent="0.15">
      <c r="A27" s="172"/>
      <c r="B27" s="172" t="s">
        <v>3677</v>
      </c>
      <c r="C27" s="144" t="s">
        <v>5452</v>
      </c>
      <c r="D27" s="145">
        <v>45804</v>
      </c>
      <c r="E27" s="144" t="s">
        <v>31</v>
      </c>
      <c r="F27" s="170" t="s">
        <v>45</v>
      </c>
      <c r="G27" s="144"/>
      <c r="H27" s="147" t="s">
        <v>15</v>
      </c>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5" ht="13" customHeight="1" x14ac:dyDescent="0.15">
      <c r="A28" s="70" t="s">
        <v>52</v>
      </c>
      <c r="B28" s="71"/>
      <c r="C28" s="71"/>
      <c r="D28" s="108"/>
      <c r="E28" s="77"/>
      <c r="F28" s="72"/>
      <c r="G28" s="51"/>
      <c r="H28" s="73"/>
      <c r="I28" s="74"/>
      <c r="J28" s="74"/>
      <c r="K28" s="74"/>
      <c r="L28" s="74"/>
      <c r="M28" s="64"/>
      <c r="N28" s="64"/>
      <c r="O28" s="64"/>
      <c r="P28" s="64"/>
      <c r="Q28" s="64"/>
      <c r="R28" s="64"/>
      <c r="S28" s="64"/>
      <c r="T28" s="64"/>
      <c r="U28" s="64"/>
      <c r="V28" s="64"/>
      <c r="W28" s="64"/>
      <c r="X28" s="64"/>
      <c r="Y28" s="64"/>
      <c r="Z28" s="64"/>
      <c r="AA28" s="64"/>
      <c r="AB28" s="64"/>
      <c r="AC28" s="64"/>
      <c r="AD28" s="64"/>
      <c r="AE28" s="64"/>
      <c r="AF28" s="64"/>
      <c r="AG28" s="64"/>
      <c r="AH28" s="64"/>
      <c r="AI28" s="64"/>
    </row>
    <row r="29" spans="1:35" ht="13" customHeight="1" x14ac:dyDescent="0.15">
      <c r="A29" s="149" t="s">
        <v>5468</v>
      </c>
      <c r="B29" s="149" t="s">
        <v>5469</v>
      </c>
      <c r="C29" s="174" t="s">
        <v>5470</v>
      </c>
      <c r="D29" s="145">
        <v>45782</v>
      </c>
      <c r="E29" s="144" t="s">
        <v>5471</v>
      </c>
      <c r="F29" s="170" t="s">
        <v>45</v>
      </c>
      <c r="G29" s="144"/>
      <c r="H29" s="147" t="s">
        <v>16</v>
      </c>
      <c r="M29" s="64"/>
      <c r="N29" s="64"/>
      <c r="O29" s="64"/>
      <c r="P29" s="64"/>
      <c r="Q29" s="64"/>
      <c r="R29" s="64"/>
      <c r="S29" s="64"/>
      <c r="T29" s="64"/>
      <c r="U29" s="64"/>
      <c r="V29" s="64"/>
      <c r="W29" s="64"/>
      <c r="X29" s="64"/>
      <c r="Y29" s="64"/>
      <c r="Z29" s="64"/>
      <c r="AA29" s="64"/>
      <c r="AB29" s="64"/>
      <c r="AC29" s="64"/>
      <c r="AD29" s="64"/>
      <c r="AE29" s="64"/>
      <c r="AF29" s="64"/>
      <c r="AG29" s="64"/>
      <c r="AH29" s="64"/>
      <c r="AI29" s="64"/>
    </row>
    <row r="30" spans="1:35" ht="13" customHeight="1" x14ac:dyDescent="0.15">
      <c r="A30" s="149"/>
      <c r="B30" s="149" t="s">
        <v>5473</v>
      </c>
      <c r="C30" s="144" t="s">
        <v>5474</v>
      </c>
      <c r="D30" s="145">
        <v>45782</v>
      </c>
      <c r="E30" s="144" t="s">
        <v>5475</v>
      </c>
      <c r="F30" s="170" t="s">
        <v>45</v>
      </c>
      <c r="G30" s="152"/>
      <c r="H30" s="147" t="s">
        <v>16</v>
      </c>
      <c r="M30" s="64"/>
      <c r="N30" s="64"/>
      <c r="O30" s="64"/>
      <c r="P30" s="64"/>
      <c r="Q30" s="64"/>
      <c r="R30" s="64"/>
      <c r="S30" s="64"/>
      <c r="T30" s="64"/>
      <c r="U30" s="64"/>
      <c r="V30" s="64"/>
      <c r="W30" s="64"/>
      <c r="X30" s="64"/>
      <c r="Y30" s="64"/>
      <c r="Z30" s="64"/>
      <c r="AA30" s="64"/>
      <c r="AB30" s="64"/>
      <c r="AC30" s="64"/>
      <c r="AD30" s="64"/>
      <c r="AE30" s="64"/>
      <c r="AF30" s="64"/>
      <c r="AG30" s="64"/>
      <c r="AH30" s="64"/>
      <c r="AI30" s="64"/>
    </row>
    <row r="31" spans="1:35" ht="13" customHeight="1" x14ac:dyDescent="0.15">
      <c r="A31" s="149" t="s">
        <v>5476</v>
      </c>
      <c r="B31" s="149" t="s">
        <v>5477</v>
      </c>
      <c r="C31" s="144" t="s">
        <v>5478</v>
      </c>
      <c r="D31" s="145">
        <v>45782</v>
      </c>
      <c r="E31" s="144" t="s">
        <v>3280</v>
      </c>
      <c r="F31" s="170" t="s">
        <v>45</v>
      </c>
      <c r="G31" s="144"/>
      <c r="H31" s="147" t="s">
        <v>16</v>
      </c>
      <c r="M31" s="64"/>
      <c r="N31" s="64"/>
      <c r="O31" s="64"/>
      <c r="P31" s="64"/>
      <c r="Q31" s="64"/>
      <c r="R31" s="64"/>
      <c r="S31" s="64"/>
      <c r="T31" s="64"/>
      <c r="U31" s="64"/>
      <c r="V31" s="64"/>
      <c r="W31" s="64"/>
      <c r="X31" s="64"/>
      <c r="Y31" s="64"/>
      <c r="Z31" s="64"/>
      <c r="AA31" s="64"/>
      <c r="AB31" s="64"/>
      <c r="AC31" s="64"/>
      <c r="AD31" s="64"/>
      <c r="AE31" s="64"/>
      <c r="AF31" s="64"/>
      <c r="AG31" s="64"/>
      <c r="AH31" s="64"/>
      <c r="AI31" s="64"/>
    </row>
    <row r="32" spans="1:35" ht="13" customHeight="1" x14ac:dyDescent="0.15">
      <c r="A32" s="149"/>
      <c r="B32" s="149" t="s">
        <v>5479</v>
      </c>
      <c r="C32" s="146" t="s">
        <v>5480</v>
      </c>
      <c r="D32" s="145">
        <v>45783</v>
      </c>
      <c r="E32" s="144" t="s">
        <v>5481</v>
      </c>
      <c r="F32" s="170" t="s">
        <v>45</v>
      </c>
      <c r="G32" s="144"/>
      <c r="H32" s="147" t="s">
        <v>16</v>
      </c>
      <c r="M32" s="64"/>
      <c r="N32" s="64"/>
      <c r="O32" s="64"/>
      <c r="P32" s="64"/>
      <c r="Q32" s="64"/>
      <c r="R32" s="64"/>
      <c r="S32" s="64"/>
      <c r="T32" s="64"/>
      <c r="U32" s="64"/>
      <c r="V32" s="64"/>
      <c r="W32" s="64"/>
      <c r="X32" s="64"/>
      <c r="Y32" s="64"/>
      <c r="Z32" s="64"/>
      <c r="AA32" s="64"/>
      <c r="AB32" s="64"/>
      <c r="AC32" s="64"/>
      <c r="AD32" s="64"/>
      <c r="AE32" s="64"/>
      <c r="AF32" s="64"/>
      <c r="AG32" s="64"/>
      <c r="AH32" s="64"/>
      <c r="AI32" s="64"/>
    </row>
    <row r="33" spans="1:35" ht="13" customHeight="1" x14ac:dyDescent="0.15">
      <c r="A33" s="149" t="s">
        <v>5482</v>
      </c>
      <c r="B33" s="149" t="s">
        <v>5483</v>
      </c>
      <c r="C33" s="144" t="s">
        <v>5484</v>
      </c>
      <c r="D33" s="145">
        <v>45782</v>
      </c>
      <c r="E33" s="144" t="s">
        <v>5485</v>
      </c>
      <c r="F33" s="147">
        <v>1600</v>
      </c>
      <c r="G33" s="144"/>
      <c r="H33" s="147" t="s">
        <v>16</v>
      </c>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ht="13" customHeight="1" x14ac:dyDescent="0.15">
      <c r="A34" s="149" t="s">
        <v>5486</v>
      </c>
      <c r="B34" s="149" t="s">
        <v>5487</v>
      </c>
      <c r="C34" s="144" t="s">
        <v>5488</v>
      </c>
      <c r="D34" s="145">
        <v>45782</v>
      </c>
      <c r="E34" s="3" t="s">
        <v>1854</v>
      </c>
      <c r="F34" s="170" t="s">
        <v>45</v>
      </c>
      <c r="G34" s="144"/>
      <c r="H34" s="147" t="s">
        <v>16</v>
      </c>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35" ht="13" customHeight="1" x14ac:dyDescent="0.15">
      <c r="A35" s="143" t="s">
        <v>5489</v>
      </c>
      <c r="B35" s="143" t="s">
        <v>5490</v>
      </c>
      <c r="C35" s="144" t="s">
        <v>5491</v>
      </c>
      <c r="D35" s="145">
        <v>45782</v>
      </c>
      <c r="E35" s="144" t="s">
        <v>5492</v>
      </c>
      <c r="F35" s="170" t="s">
        <v>45</v>
      </c>
      <c r="G35" s="144"/>
      <c r="H35" s="147" t="s">
        <v>16</v>
      </c>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35" ht="13" customHeight="1" x14ac:dyDescent="0.15">
      <c r="A36" s="143" t="s">
        <v>5472</v>
      </c>
      <c r="B36" s="143" t="s">
        <v>5493</v>
      </c>
      <c r="C36" s="144" t="s">
        <v>5494</v>
      </c>
      <c r="D36" s="145">
        <v>45782</v>
      </c>
      <c r="E36" s="144" t="s">
        <v>5495</v>
      </c>
      <c r="F36" s="170" t="s">
        <v>45</v>
      </c>
      <c r="G36" s="144"/>
      <c r="H36" s="147" t="s">
        <v>16</v>
      </c>
      <c r="M36" s="64"/>
      <c r="N36" s="64"/>
      <c r="O36" s="64"/>
      <c r="P36" s="64"/>
      <c r="Q36" s="64"/>
      <c r="R36" s="64"/>
      <c r="S36" s="64"/>
      <c r="T36" s="64"/>
      <c r="U36" s="64"/>
      <c r="V36" s="64"/>
      <c r="W36" s="64"/>
      <c r="X36" s="64"/>
      <c r="Y36" s="64"/>
      <c r="Z36" s="64"/>
      <c r="AA36" s="64"/>
      <c r="AB36" s="64"/>
      <c r="AC36" s="64"/>
      <c r="AD36" s="64"/>
      <c r="AE36" s="64"/>
      <c r="AF36" s="64"/>
      <c r="AG36" s="64"/>
      <c r="AH36" s="64"/>
      <c r="AI36" s="64"/>
    </row>
    <row r="37" spans="1:35" ht="13" customHeight="1" x14ac:dyDescent="0.15">
      <c r="A37" s="143"/>
      <c r="B37" s="143" t="s">
        <v>5496</v>
      </c>
      <c r="C37" s="144" t="s">
        <v>5497</v>
      </c>
      <c r="D37" s="145">
        <v>45783</v>
      </c>
      <c r="E37" s="144" t="s">
        <v>1883</v>
      </c>
      <c r="F37" s="147">
        <v>1180</v>
      </c>
      <c r="G37" s="144"/>
      <c r="H37" s="147" t="s">
        <v>16</v>
      </c>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ht="13" customHeight="1" x14ac:dyDescent="0.15">
      <c r="A38" s="143" t="s">
        <v>5498</v>
      </c>
      <c r="B38" s="143" t="s">
        <v>5499</v>
      </c>
      <c r="C38" s="144" t="s">
        <v>5500</v>
      </c>
      <c r="D38" s="145">
        <v>45783</v>
      </c>
      <c r="E38" s="144" t="s">
        <v>5501</v>
      </c>
      <c r="F38" s="147">
        <v>323981</v>
      </c>
      <c r="G38" s="144"/>
      <c r="H38" s="147" t="s">
        <v>16</v>
      </c>
      <c r="M38" s="64"/>
      <c r="N38" s="64"/>
      <c r="O38" s="64"/>
      <c r="P38" s="64"/>
      <c r="Q38" s="64"/>
      <c r="R38" s="64"/>
      <c r="S38" s="64"/>
      <c r="T38" s="64"/>
      <c r="U38" s="64"/>
      <c r="V38" s="64"/>
      <c r="W38" s="64"/>
      <c r="X38" s="64"/>
      <c r="Y38" s="64"/>
      <c r="Z38" s="64"/>
      <c r="AA38" s="64"/>
      <c r="AB38" s="64"/>
      <c r="AC38" s="64"/>
      <c r="AD38" s="64"/>
      <c r="AE38" s="64"/>
      <c r="AF38" s="64"/>
      <c r="AG38" s="64"/>
      <c r="AH38" s="64"/>
      <c r="AI38" s="64"/>
    </row>
    <row r="39" spans="1:35" ht="13" customHeight="1" x14ac:dyDescent="0.15">
      <c r="A39" s="157"/>
      <c r="B39" s="143" t="s">
        <v>5502</v>
      </c>
      <c r="C39" s="144" t="s">
        <v>5503</v>
      </c>
      <c r="D39" s="145">
        <v>45783</v>
      </c>
      <c r="E39" s="144" t="s">
        <v>5504</v>
      </c>
      <c r="F39" s="147">
        <v>568981</v>
      </c>
      <c r="G39" s="144"/>
      <c r="H39" s="147" t="s">
        <v>16</v>
      </c>
      <c r="M39" s="64"/>
      <c r="N39" s="64"/>
      <c r="O39" s="64"/>
      <c r="P39" s="64"/>
      <c r="Q39" s="64"/>
      <c r="R39" s="64"/>
      <c r="S39" s="64"/>
      <c r="T39" s="64"/>
      <c r="U39" s="64"/>
      <c r="V39" s="64"/>
      <c r="W39" s="64"/>
      <c r="X39" s="64"/>
      <c r="Y39" s="64"/>
      <c r="Z39" s="64"/>
      <c r="AA39" s="64"/>
      <c r="AB39" s="64"/>
      <c r="AC39" s="64"/>
      <c r="AD39" s="64"/>
      <c r="AE39" s="64"/>
      <c r="AF39" s="64"/>
      <c r="AG39" s="64"/>
      <c r="AH39" s="64"/>
      <c r="AI39" s="64"/>
    </row>
    <row r="40" spans="1:35" ht="13" customHeight="1" x14ac:dyDescent="0.15">
      <c r="A40" s="143" t="s">
        <v>5505</v>
      </c>
      <c r="B40" s="143" t="s">
        <v>5505</v>
      </c>
      <c r="C40" s="144" t="s">
        <v>5506</v>
      </c>
      <c r="D40" s="145">
        <v>45783</v>
      </c>
      <c r="E40" s="144" t="s">
        <v>1875</v>
      </c>
      <c r="F40" s="147">
        <v>1928</v>
      </c>
      <c r="G40" s="144"/>
      <c r="H40" s="147" t="s">
        <v>16</v>
      </c>
      <c r="M40" s="64"/>
      <c r="N40" s="64"/>
      <c r="O40" s="64"/>
      <c r="P40" s="64"/>
      <c r="Q40" s="64"/>
      <c r="R40" s="64"/>
      <c r="S40" s="64"/>
      <c r="T40" s="64"/>
      <c r="U40" s="64"/>
      <c r="V40" s="64"/>
      <c r="W40" s="64"/>
      <c r="X40" s="64"/>
      <c r="Y40" s="64"/>
      <c r="Z40" s="64"/>
      <c r="AA40" s="64"/>
      <c r="AB40" s="64"/>
      <c r="AC40" s="64"/>
      <c r="AD40" s="64"/>
      <c r="AE40" s="64"/>
      <c r="AF40" s="64"/>
      <c r="AG40" s="64"/>
      <c r="AH40" s="64"/>
      <c r="AI40" s="64"/>
    </row>
    <row r="41" spans="1:35" ht="13" customHeight="1" x14ac:dyDescent="0.15">
      <c r="A41" s="143" t="s">
        <v>5507</v>
      </c>
      <c r="B41" s="143" t="s">
        <v>5508</v>
      </c>
      <c r="C41" s="144" t="s">
        <v>5509</v>
      </c>
      <c r="D41" s="145">
        <v>45783</v>
      </c>
      <c r="E41" s="144" t="s">
        <v>5510</v>
      </c>
      <c r="F41" s="170" t="s">
        <v>45</v>
      </c>
      <c r="G41" s="144"/>
      <c r="H41" s="147" t="s">
        <v>16</v>
      </c>
      <c r="M41" s="64"/>
      <c r="N41" s="64"/>
      <c r="O41" s="64"/>
      <c r="P41" s="64"/>
      <c r="Q41" s="64"/>
      <c r="R41" s="64"/>
      <c r="S41" s="64"/>
      <c r="T41" s="64"/>
      <c r="U41" s="64"/>
      <c r="V41" s="64"/>
      <c r="W41" s="64"/>
      <c r="X41" s="64"/>
      <c r="Y41" s="64"/>
      <c r="Z41" s="64"/>
      <c r="AA41" s="64"/>
      <c r="AB41" s="64"/>
      <c r="AC41" s="64"/>
      <c r="AD41" s="64"/>
      <c r="AE41" s="64"/>
      <c r="AF41" s="64"/>
      <c r="AG41" s="64"/>
      <c r="AH41" s="64"/>
      <c r="AI41" s="64"/>
    </row>
    <row r="42" spans="1:35" ht="13" customHeight="1" x14ac:dyDescent="0.15">
      <c r="A42" s="143" t="s">
        <v>5511</v>
      </c>
      <c r="B42" s="143" t="s">
        <v>5512</v>
      </c>
      <c r="C42" s="144" t="s">
        <v>5513</v>
      </c>
      <c r="D42" s="145">
        <v>45783</v>
      </c>
      <c r="E42" s="144" t="s">
        <v>5514</v>
      </c>
      <c r="F42" s="147">
        <v>400</v>
      </c>
      <c r="G42" s="144"/>
      <c r="H42" s="147" t="s">
        <v>16</v>
      </c>
      <c r="M42" s="64"/>
      <c r="N42" s="64"/>
      <c r="O42" s="64"/>
      <c r="P42" s="64"/>
      <c r="Q42" s="64"/>
      <c r="R42" s="64"/>
      <c r="S42" s="64"/>
      <c r="T42" s="64"/>
      <c r="U42" s="64"/>
      <c r="V42" s="64"/>
      <c r="W42" s="64"/>
      <c r="X42" s="64"/>
      <c r="Y42" s="64"/>
      <c r="Z42" s="64"/>
      <c r="AA42" s="64"/>
      <c r="AB42" s="64"/>
      <c r="AC42" s="64"/>
      <c r="AD42" s="64"/>
      <c r="AE42" s="64"/>
      <c r="AF42" s="64"/>
      <c r="AG42" s="64"/>
      <c r="AH42" s="64"/>
      <c r="AI42" s="64"/>
    </row>
    <row r="43" spans="1:35" ht="13" customHeight="1" x14ac:dyDescent="0.15">
      <c r="A43" s="143" t="s">
        <v>5515</v>
      </c>
      <c r="B43" s="143" t="s">
        <v>5515</v>
      </c>
      <c r="C43" s="144" t="s">
        <v>5516</v>
      </c>
      <c r="D43" s="145">
        <v>45783</v>
      </c>
      <c r="E43" s="144" t="s">
        <v>1875</v>
      </c>
      <c r="F43" s="147">
        <v>1094</v>
      </c>
      <c r="G43" s="144"/>
      <c r="H43" s="147" t="s">
        <v>16</v>
      </c>
      <c r="M43" s="64"/>
      <c r="N43" s="64"/>
      <c r="O43" s="64"/>
      <c r="P43" s="64"/>
      <c r="Q43" s="64"/>
      <c r="R43" s="64"/>
      <c r="S43" s="64"/>
      <c r="T43" s="64"/>
      <c r="U43" s="64"/>
      <c r="V43" s="64"/>
      <c r="W43" s="64"/>
      <c r="X43" s="64"/>
      <c r="Y43" s="64"/>
      <c r="Z43" s="64"/>
      <c r="AA43" s="64"/>
      <c r="AB43" s="64"/>
      <c r="AC43" s="64"/>
      <c r="AD43" s="64"/>
      <c r="AE43" s="64"/>
      <c r="AF43" s="64"/>
      <c r="AG43" s="64"/>
      <c r="AH43" s="64"/>
      <c r="AI43" s="64"/>
    </row>
    <row r="44" spans="1:35" ht="13" customHeight="1" x14ac:dyDescent="0.15">
      <c r="A44" s="143" t="s">
        <v>5517</v>
      </c>
      <c r="B44" s="143" t="s">
        <v>5518</v>
      </c>
      <c r="C44" s="144" t="s">
        <v>5519</v>
      </c>
      <c r="D44" s="145">
        <v>45783</v>
      </c>
      <c r="E44" s="158" t="s">
        <v>5504</v>
      </c>
      <c r="F44" s="147">
        <v>17206</v>
      </c>
      <c r="G44" s="144"/>
      <c r="H44" s="147" t="s">
        <v>16</v>
      </c>
      <c r="M44" s="64"/>
      <c r="N44" s="64"/>
      <c r="O44" s="64"/>
      <c r="P44" s="64"/>
      <c r="Q44" s="64"/>
      <c r="R44" s="64"/>
      <c r="S44" s="64"/>
      <c r="T44" s="64"/>
      <c r="U44" s="64"/>
      <c r="V44" s="64"/>
      <c r="W44" s="64"/>
      <c r="X44" s="64"/>
      <c r="Y44" s="64"/>
      <c r="Z44" s="64"/>
      <c r="AA44" s="64"/>
      <c r="AB44" s="64"/>
      <c r="AC44" s="64"/>
      <c r="AD44" s="64"/>
      <c r="AE44" s="64"/>
      <c r="AF44" s="64"/>
      <c r="AG44" s="64"/>
      <c r="AH44" s="64"/>
      <c r="AI44" s="64"/>
    </row>
    <row r="45" spans="1:35" ht="13" customHeight="1" x14ac:dyDescent="0.15">
      <c r="A45" s="157"/>
      <c r="B45" s="143" t="s">
        <v>5517</v>
      </c>
      <c r="C45" s="144" t="s">
        <v>5520</v>
      </c>
      <c r="D45" s="145">
        <v>45783</v>
      </c>
      <c r="E45" s="144" t="s">
        <v>5521</v>
      </c>
      <c r="F45" s="170" t="s">
        <v>45</v>
      </c>
      <c r="G45" s="144"/>
      <c r="H45" s="147" t="s">
        <v>16</v>
      </c>
      <c r="M45" s="64"/>
      <c r="N45" s="64"/>
      <c r="O45" s="64"/>
      <c r="P45" s="64"/>
      <c r="Q45" s="64"/>
      <c r="R45" s="64"/>
      <c r="S45" s="64"/>
      <c r="T45" s="64"/>
      <c r="U45" s="64"/>
      <c r="V45" s="64"/>
      <c r="W45" s="64"/>
      <c r="X45" s="64"/>
      <c r="Y45" s="64"/>
      <c r="Z45" s="64"/>
      <c r="AA45" s="64"/>
      <c r="AB45" s="64"/>
      <c r="AC45" s="64"/>
      <c r="AD45" s="64"/>
      <c r="AE45" s="64"/>
      <c r="AF45" s="64"/>
      <c r="AG45" s="64"/>
      <c r="AH45" s="64"/>
      <c r="AI45" s="64"/>
    </row>
    <row r="46" spans="1:35" ht="13" customHeight="1" x14ac:dyDescent="0.15">
      <c r="A46" s="149" t="s">
        <v>5522</v>
      </c>
      <c r="B46" s="149" t="s">
        <v>5522</v>
      </c>
      <c r="C46" s="144" t="s">
        <v>5523</v>
      </c>
      <c r="D46" s="145">
        <v>45784</v>
      </c>
      <c r="E46" s="144" t="s">
        <v>5521</v>
      </c>
      <c r="F46" s="170" t="s">
        <v>45</v>
      </c>
      <c r="G46" s="144"/>
      <c r="H46" s="147" t="s">
        <v>16</v>
      </c>
      <c r="M46" s="64"/>
      <c r="N46" s="64"/>
      <c r="O46" s="64"/>
      <c r="P46" s="64"/>
      <c r="Q46" s="64"/>
      <c r="R46" s="64"/>
      <c r="S46" s="64"/>
      <c r="T46" s="64"/>
      <c r="U46" s="64"/>
      <c r="V46" s="64"/>
      <c r="W46" s="64"/>
      <c r="X46" s="64"/>
      <c r="Y46" s="64"/>
      <c r="Z46" s="64"/>
      <c r="AA46" s="64"/>
      <c r="AB46" s="64"/>
      <c r="AC46" s="64"/>
      <c r="AD46" s="64"/>
      <c r="AE46" s="64"/>
      <c r="AF46" s="64"/>
      <c r="AG46" s="64"/>
      <c r="AH46" s="64"/>
      <c r="AI46" s="64"/>
    </row>
    <row r="47" spans="1:35" x14ac:dyDescent="0.15">
      <c r="A47" s="149" t="s">
        <v>4760</v>
      </c>
      <c r="B47" s="149" t="s">
        <v>4760</v>
      </c>
      <c r="C47" s="144" t="s">
        <v>5524</v>
      </c>
      <c r="D47" s="145">
        <v>45789</v>
      </c>
      <c r="E47" s="144" t="s">
        <v>5525</v>
      </c>
      <c r="F47" s="170" t="s">
        <v>45</v>
      </c>
      <c r="G47" s="144"/>
      <c r="H47" s="147" t="s">
        <v>16</v>
      </c>
    </row>
    <row r="48" spans="1:35" ht="13" customHeight="1" x14ac:dyDescent="0.15">
      <c r="A48" s="143" t="s">
        <v>5526</v>
      </c>
      <c r="B48" s="143" t="s">
        <v>5527</v>
      </c>
      <c r="C48" s="144" t="s">
        <v>5528</v>
      </c>
      <c r="D48" s="145">
        <v>45785</v>
      </c>
      <c r="E48" s="144" t="s">
        <v>58</v>
      </c>
      <c r="F48" s="170" t="s">
        <v>45</v>
      </c>
      <c r="G48" s="144"/>
      <c r="H48" s="147" t="s">
        <v>16</v>
      </c>
      <c r="M48" s="64"/>
      <c r="N48" s="64"/>
      <c r="O48" s="64"/>
      <c r="P48" s="64"/>
      <c r="Q48" s="64"/>
      <c r="R48" s="64"/>
      <c r="S48" s="64"/>
      <c r="T48" s="64"/>
      <c r="U48" s="64"/>
      <c r="V48" s="64"/>
      <c r="W48" s="64"/>
      <c r="X48" s="64"/>
      <c r="Y48" s="64"/>
      <c r="Z48" s="64"/>
      <c r="AA48" s="64"/>
      <c r="AB48" s="64"/>
      <c r="AC48" s="64"/>
      <c r="AD48" s="64"/>
      <c r="AE48" s="64"/>
      <c r="AF48" s="64"/>
      <c r="AG48" s="64"/>
      <c r="AH48" s="64"/>
      <c r="AI48" s="64"/>
    </row>
    <row r="49" spans="1:35" s="80" customFormat="1" x14ac:dyDescent="0.15">
      <c r="A49" s="70" t="s">
        <v>44</v>
      </c>
      <c r="B49" s="71"/>
      <c r="C49" s="71"/>
      <c r="D49" s="108"/>
      <c r="E49" s="77"/>
      <c r="F49" s="72"/>
      <c r="G49" s="51"/>
      <c r="H49" s="73"/>
      <c r="I49" s="71"/>
      <c r="J49" s="78"/>
      <c r="K49" s="71"/>
      <c r="L49" s="78"/>
      <c r="M49" s="79"/>
      <c r="N49" s="79"/>
      <c r="O49" s="79"/>
      <c r="P49" s="79"/>
      <c r="Q49" s="79"/>
      <c r="R49" s="79"/>
      <c r="S49" s="79"/>
      <c r="T49" s="79"/>
      <c r="U49" s="79"/>
      <c r="V49" s="79"/>
      <c r="W49" s="79"/>
      <c r="X49" s="79"/>
      <c r="Y49" s="79"/>
      <c r="Z49" s="79"/>
      <c r="AA49" s="79"/>
      <c r="AB49" s="79"/>
      <c r="AC49" s="79"/>
      <c r="AD49" s="79"/>
      <c r="AE49" s="79"/>
      <c r="AF49" s="79"/>
      <c r="AG49" s="79"/>
      <c r="AH49" s="79"/>
      <c r="AI49" s="79"/>
    </row>
    <row r="50" spans="1:35" s="81" customFormat="1" x14ac:dyDescent="0.15">
      <c r="A50" s="178" t="s">
        <v>5529</v>
      </c>
      <c r="B50" s="178" t="s">
        <v>5529</v>
      </c>
      <c r="C50" s="144" t="s">
        <v>5530</v>
      </c>
      <c r="D50" s="176">
        <v>45782</v>
      </c>
      <c r="E50" s="144" t="s">
        <v>31</v>
      </c>
      <c r="F50" s="170" t="s">
        <v>45</v>
      </c>
      <c r="G50" s="147"/>
      <c r="H50" s="147" t="s">
        <v>16</v>
      </c>
      <c r="I50" s="46"/>
      <c r="J50" s="46"/>
      <c r="L50" s="82"/>
    </row>
    <row r="51" spans="1:35" s="81" customFormat="1" x14ac:dyDescent="0.15">
      <c r="A51" s="178" t="s">
        <v>5531</v>
      </c>
      <c r="B51" s="178" t="s">
        <v>5532</v>
      </c>
      <c r="C51" s="144" t="s">
        <v>5533</v>
      </c>
      <c r="D51" s="176">
        <v>45782</v>
      </c>
      <c r="E51" s="144" t="s">
        <v>5534</v>
      </c>
      <c r="F51" s="170" t="s">
        <v>45</v>
      </c>
      <c r="G51" s="147"/>
      <c r="H51" s="147" t="s">
        <v>16</v>
      </c>
      <c r="I51" s="46"/>
      <c r="J51" s="46"/>
      <c r="L51" s="82"/>
    </row>
    <row r="52" spans="1:35" s="81" customFormat="1" x14ac:dyDescent="0.15">
      <c r="A52" s="178" t="s">
        <v>5535</v>
      </c>
      <c r="B52" s="178" t="s">
        <v>5535</v>
      </c>
      <c r="C52" s="144" t="s">
        <v>5536</v>
      </c>
      <c r="D52" s="176">
        <v>45782</v>
      </c>
      <c r="E52" s="144" t="s">
        <v>1883</v>
      </c>
      <c r="F52" s="170" t="s">
        <v>45</v>
      </c>
      <c r="G52" s="147"/>
      <c r="H52" s="147" t="s">
        <v>16</v>
      </c>
      <c r="I52" s="46"/>
      <c r="J52" s="46"/>
      <c r="L52" s="82"/>
    </row>
    <row r="53" spans="1:35" s="81" customFormat="1" x14ac:dyDescent="0.15">
      <c r="A53" s="178" t="s">
        <v>5537</v>
      </c>
      <c r="B53" s="178" t="s">
        <v>5537</v>
      </c>
      <c r="C53" s="144" t="s">
        <v>5538</v>
      </c>
      <c r="D53" s="176">
        <v>45782</v>
      </c>
      <c r="E53" s="144" t="s">
        <v>123</v>
      </c>
      <c r="F53" s="170" t="s">
        <v>45</v>
      </c>
      <c r="G53" s="147"/>
      <c r="H53" s="147" t="s">
        <v>16</v>
      </c>
      <c r="I53" s="46"/>
      <c r="J53" s="46"/>
      <c r="L53" s="82"/>
    </row>
    <row r="54" spans="1:35" s="81" customFormat="1" x14ac:dyDescent="0.15">
      <c r="A54" s="178" t="s">
        <v>5539</v>
      </c>
      <c r="B54" s="178" t="s">
        <v>5539</v>
      </c>
      <c r="C54" s="144" t="s">
        <v>5540</v>
      </c>
      <c r="D54" s="176">
        <v>45782</v>
      </c>
      <c r="E54" s="144" t="s">
        <v>5541</v>
      </c>
      <c r="F54" s="147">
        <v>1135</v>
      </c>
      <c r="G54" s="147"/>
      <c r="H54" s="147" t="s">
        <v>16</v>
      </c>
      <c r="I54" s="46"/>
      <c r="J54" s="46"/>
      <c r="L54" s="82"/>
    </row>
    <row r="55" spans="1:35" s="81" customFormat="1" x14ac:dyDescent="0.15">
      <c r="A55" s="178" t="s">
        <v>5542</v>
      </c>
      <c r="B55" s="178" t="s">
        <v>5542</v>
      </c>
      <c r="C55" s="144" t="s">
        <v>5543</v>
      </c>
      <c r="D55" s="176">
        <v>45782</v>
      </c>
      <c r="E55" s="144" t="s">
        <v>5544</v>
      </c>
      <c r="F55" s="147" t="s">
        <v>45</v>
      </c>
      <c r="G55" s="147"/>
      <c r="H55" s="147" t="s">
        <v>16</v>
      </c>
      <c r="I55" s="46"/>
      <c r="J55" s="46"/>
      <c r="L55" s="82"/>
    </row>
    <row r="56" spans="1:35" s="81" customFormat="1" x14ac:dyDescent="0.15">
      <c r="A56" s="178" t="s">
        <v>5545</v>
      </c>
      <c r="B56" s="178" t="s">
        <v>5546</v>
      </c>
      <c r="C56" s="144" t="s">
        <v>5547</v>
      </c>
      <c r="D56" s="176">
        <v>45782</v>
      </c>
      <c r="E56" s="144" t="s">
        <v>1727</v>
      </c>
      <c r="F56" s="147">
        <v>2300</v>
      </c>
      <c r="G56" s="147"/>
      <c r="H56" s="147" t="s">
        <v>16</v>
      </c>
      <c r="I56" s="46"/>
      <c r="J56" s="46"/>
      <c r="L56" s="82"/>
    </row>
    <row r="57" spans="1:35" s="81" customFormat="1" x14ac:dyDescent="0.15">
      <c r="A57" s="178" t="s">
        <v>5548</v>
      </c>
      <c r="B57" s="178" t="s">
        <v>5549</v>
      </c>
      <c r="C57" s="144" t="s">
        <v>5550</v>
      </c>
      <c r="D57" s="176">
        <v>45782</v>
      </c>
      <c r="E57" s="144" t="s">
        <v>5485</v>
      </c>
      <c r="F57" s="147">
        <v>400</v>
      </c>
      <c r="G57" s="147"/>
      <c r="H57" s="147" t="s">
        <v>16</v>
      </c>
      <c r="I57" s="46"/>
      <c r="J57" s="46"/>
      <c r="L57" s="82"/>
    </row>
    <row r="58" spans="1:35" s="81" customFormat="1" x14ac:dyDescent="0.15">
      <c r="A58" s="178" t="s">
        <v>5551</v>
      </c>
      <c r="B58" s="178" t="s">
        <v>5552</v>
      </c>
      <c r="C58" s="144" t="s">
        <v>5553</v>
      </c>
      <c r="D58" s="176">
        <v>45782</v>
      </c>
      <c r="E58" s="144" t="s">
        <v>4478</v>
      </c>
      <c r="F58" s="147">
        <v>441</v>
      </c>
      <c r="G58" s="147"/>
      <c r="H58" s="147" t="s">
        <v>16</v>
      </c>
      <c r="I58" s="46"/>
      <c r="J58" s="46"/>
      <c r="L58" s="82"/>
    </row>
    <row r="59" spans="1:35" s="81" customFormat="1" x14ac:dyDescent="0.15">
      <c r="A59" s="178" t="s">
        <v>5554</v>
      </c>
      <c r="B59" s="178" t="s">
        <v>5555</v>
      </c>
      <c r="C59" s="144" t="s">
        <v>5556</v>
      </c>
      <c r="D59" s="176">
        <v>45782</v>
      </c>
      <c r="E59" s="144" t="s">
        <v>1761</v>
      </c>
      <c r="F59" s="147">
        <v>700</v>
      </c>
      <c r="G59" s="147"/>
      <c r="H59" s="147" t="s">
        <v>16</v>
      </c>
      <c r="I59" s="46"/>
      <c r="J59" s="46"/>
      <c r="L59" s="82"/>
    </row>
    <row r="60" spans="1:35" s="81" customFormat="1" x14ac:dyDescent="0.15">
      <c r="A60" s="178" t="s">
        <v>5557</v>
      </c>
      <c r="B60" s="178" t="s">
        <v>5558</v>
      </c>
      <c r="C60" s="144" t="s">
        <v>5559</v>
      </c>
      <c r="D60" s="176">
        <v>45782</v>
      </c>
      <c r="E60" s="144" t="s">
        <v>5560</v>
      </c>
      <c r="F60" s="147">
        <v>119</v>
      </c>
      <c r="G60" s="147"/>
      <c r="H60" s="147" t="s">
        <v>16</v>
      </c>
      <c r="I60" s="46"/>
      <c r="J60" s="46"/>
      <c r="L60" s="82"/>
    </row>
    <row r="61" spans="1:35" s="81" customFormat="1" x14ac:dyDescent="0.15">
      <c r="A61" s="178" t="s">
        <v>5561</v>
      </c>
      <c r="B61" s="178" t="s">
        <v>5562</v>
      </c>
      <c r="C61" s="144" t="s">
        <v>5563</v>
      </c>
      <c r="D61" s="176">
        <v>45782</v>
      </c>
      <c r="E61" s="144" t="s">
        <v>1974</v>
      </c>
      <c r="F61" s="147">
        <v>1550</v>
      </c>
      <c r="G61" s="147"/>
      <c r="H61" s="147" t="s">
        <v>16</v>
      </c>
      <c r="I61" s="46"/>
      <c r="J61" s="46"/>
      <c r="L61" s="82"/>
    </row>
    <row r="62" spans="1:35" s="81" customFormat="1" x14ac:dyDescent="0.15">
      <c r="A62" s="179"/>
      <c r="B62" s="178" t="s">
        <v>5564</v>
      </c>
      <c r="C62" s="144" t="s">
        <v>5565</v>
      </c>
      <c r="D62" s="176">
        <v>45782</v>
      </c>
      <c r="E62" s="144" t="s">
        <v>5566</v>
      </c>
      <c r="F62" s="147">
        <v>300</v>
      </c>
      <c r="G62" s="147"/>
      <c r="H62" s="147" t="s">
        <v>16</v>
      </c>
      <c r="I62" s="46"/>
      <c r="J62" s="46"/>
      <c r="L62" s="82"/>
    </row>
    <row r="63" spans="1:35" s="81" customFormat="1" x14ac:dyDescent="0.15">
      <c r="A63" s="178" t="s">
        <v>5567</v>
      </c>
      <c r="B63" s="178" t="s">
        <v>5568</v>
      </c>
      <c r="C63" s="144" t="s">
        <v>5569</v>
      </c>
      <c r="D63" s="176">
        <v>45782</v>
      </c>
      <c r="E63" s="144" t="s">
        <v>5570</v>
      </c>
      <c r="F63" s="147">
        <v>1100</v>
      </c>
      <c r="G63" s="147"/>
      <c r="H63" s="147" t="s">
        <v>16</v>
      </c>
      <c r="I63" s="46"/>
      <c r="J63" s="46"/>
      <c r="L63" s="82"/>
    </row>
    <row r="64" spans="1:35" s="81" customFormat="1" x14ac:dyDescent="0.15">
      <c r="A64" s="179"/>
      <c r="B64" s="178" t="s">
        <v>5571</v>
      </c>
      <c r="C64" s="144" t="s">
        <v>5572</v>
      </c>
      <c r="D64" s="176">
        <v>45782</v>
      </c>
      <c r="E64" s="144" t="s">
        <v>1875</v>
      </c>
      <c r="F64" s="147">
        <v>4000</v>
      </c>
      <c r="G64" s="147"/>
      <c r="H64" s="147" t="s">
        <v>16</v>
      </c>
      <c r="I64" s="46"/>
      <c r="J64" s="46"/>
      <c r="L64" s="82"/>
    </row>
    <row r="65" spans="1:12" s="81" customFormat="1" x14ac:dyDescent="0.15">
      <c r="A65" s="178" t="s">
        <v>5573</v>
      </c>
      <c r="B65" s="178" t="s">
        <v>5574</v>
      </c>
      <c r="C65" s="144" t="s">
        <v>5575</v>
      </c>
      <c r="D65" s="176">
        <v>45782</v>
      </c>
      <c r="E65" s="144" t="s">
        <v>5576</v>
      </c>
      <c r="F65" s="147">
        <v>200</v>
      </c>
      <c r="G65" s="147"/>
      <c r="H65" s="147" t="s">
        <v>16</v>
      </c>
      <c r="I65" s="46"/>
      <c r="J65" s="46"/>
      <c r="L65" s="82"/>
    </row>
    <row r="66" spans="1:12" s="81" customFormat="1" x14ac:dyDescent="0.15">
      <c r="A66" s="178" t="s">
        <v>5577</v>
      </c>
      <c r="B66" s="178" t="s">
        <v>5577</v>
      </c>
      <c r="C66" s="144" t="s">
        <v>5578</v>
      </c>
      <c r="D66" s="176">
        <v>45782</v>
      </c>
      <c r="E66" s="144" t="s">
        <v>5579</v>
      </c>
      <c r="F66" s="147">
        <v>0</v>
      </c>
      <c r="G66" s="147"/>
      <c r="H66" s="147" t="s">
        <v>16</v>
      </c>
      <c r="I66" s="46"/>
      <c r="J66" s="46"/>
      <c r="L66" s="82"/>
    </row>
    <row r="67" spans="1:12" s="81" customFormat="1" x14ac:dyDescent="0.15">
      <c r="A67" s="178" t="s">
        <v>5580</v>
      </c>
      <c r="B67" s="178" t="s">
        <v>5581</v>
      </c>
      <c r="C67" s="144" t="s">
        <v>5582</v>
      </c>
      <c r="D67" s="176">
        <v>45782</v>
      </c>
      <c r="E67" s="144" t="s">
        <v>1875</v>
      </c>
      <c r="F67" s="147" t="s">
        <v>45</v>
      </c>
      <c r="G67" s="147"/>
      <c r="H67" s="147" t="s">
        <v>16</v>
      </c>
      <c r="I67" s="46"/>
      <c r="J67" s="46"/>
      <c r="L67" s="82"/>
    </row>
    <row r="68" spans="1:12" s="81" customFormat="1" x14ac:dyDescent="0.15">
      <c r="A68" s="180"/>
      <c r="B68" s="178" t="s">
        <v>5583</v>
      </c>
      <c r="C68" s="144" t="s">
        <v>5584</v>
      </c>
      <c r="D68" s="176">
        <v>45782</v>
      </c>
      <c r="E68" s="144" t="s">
        <v>5576</v>
      </c>
      <c r="F68" s="147" t="s">
        <v>45</v>
      </c>
      <c r="G68" s="147"/>
      <c r="H68" s="147" t="s">
        <v>16</v>
      </c>
      <c r="I68" s="46"/>
      <c r="J68" s="46"/>
      <c r="L68" s="82"/>
    </row>
    <row r="69" spans="1:12" s="81" customFormat="1" x14ac:dyDescent="0.15">
      <c r="A69" s="178" t="s">
        <v>5585</v>
      </c>
      <c r="B69" s="178" t="s">
        <v>5586</v>
      </c>
      <c r="C69" s="144" t="s">
        <v>5587</v>
      </c>
      <c r="D69" s="176">
        <v>45782</v>
      </c>
      <c r="E69" s="144" t="s">
        <v>5588</v>
      </c>
      <c r="F69" s="147" t="s">
        <v>45</v>
      </c>
      <c r="G69" s="147"/>
      <c r="H69" s="147" t="s">
        <v>16</v>
      </c>
      <c r="I69" s="46"/>
      <c r="J69" s="46"/>
      <c r="L69" s="82"/>
    </row>
    <row r="70" spans="1:12" s="81" customFormat="1" x14ac:dyDescent="0.15">
      <c r="A70" s="178" t="s">
        <v>5589</v>
      </c>
      <c r="B70" s="178" t="s">
        <v>5590</v>
      </c>
      <c r="C70" s="144" t="s">
        <v>5591</v>
      </c>
      <c r="D70" s="176">
        <v>45782</v>
      </c>
      <c r="E70" s="144" t="s">
        <v>2127</v>
      </c>
      <c r="F70" s="147" t="s">
        <v>45</v>
      </c>
      <c r="G70" s="147"/>
      <c r="H70" s="147" t="s">
        <v>16</v>
      </c>
      <c r="I70" s="46"/>
      <c r="J70" s="46"/>
      <c r="L70" s="82"/>
    </row>
    <row r="71" spans="1:12" s="81" customFormat="1" x14ac:dyDescent="0.15">
      <c r="A71" s="178" t="s">
        <v>5592</v>
      </c>
      <c r="B71" s="178" t="s">
        <v>5593</v>
      </c>
      <c r="C71" s="144" t="s">
        <v>5594</v>
      </c>
      <c r="D71" s="176">
        <v>45782</v>
      </c>
      <c r="E71" s="144" t="s">
        <v>5576</v>
      </c>
      <c r="F71" s="147" t="s">
        <v>45</v>
      </c>
      <c r="G71" s="147"/>
      <c r="H71" s="147" t="s">
        <v>16</v>
      </c>
      <c r="I71" s="46"/>
      <c r="J71" s="46"/>
      <c r="L71" s="82"/>
    </row>
    <row r="72" spans="1:12" s="81" customFormat="1" x14ac:dyDescent="0.15">
      <c r="A72" s="178" t="s">
        <v>5595</v>
      </c>
      <c r="B72" s="178" t="s">
        <v>5596</v>
      </c>
      <c r="C72" s="144" t="s">
        <v>5597</v>
      </c>
      <c r="D72" s="176">
        <v>45782</v>
      </c>
      <c r="E72" s="144" t="s">
        <v>5485</v>
      </c>
      <c r="F72" s="147" t="s">
        <v>45</v>
      </c>
      <c r="G72" s="147"/>
      <c r="H72" s="147" t="s">
        <v>16</v>
      </c>
      <c r="I72" s="46"/>
      <c r="J72" s="46"/>
      <c r="L72" s="82"/>
    </row>
    <row r="73" spans="1:12" s="81" customFormat="1" x14ac:dyDescent="0.15">
      <c r="A73" s="178" t="s">
        <v>5598</v>
      </c>
      <c r="B73" s="178" t="s">
        <v>5599</v>
      </c>
      <c r="C73" s="144" t="s">
        <v>5600</v>
      </c>
      <c r="D73" s="176">
        <v>45782</v>
      </c>
      <c r="E73" s="144" t="s">
        <v>4478</v>
      </c>
      <c r="F73" s="147">
        <v>200</v>
      </c>
      <c r="G73" s="147"/>
      <c r="H73" s="147" t="s">
        <v>16</v>
      </c>
      <c r="I73" s="46"/>
      <c r="J73" s="46"/>
      <c r="L73" s="82"/>
    </row>
    <row r="74" spans="1:12" s="81" customFormat="1" x14ac:dyDescent="0.15">
      <c r="A74" s="178" t="s">
        <v>5601</v>
      </c>
      <c r="B74" s="178" t="s">
        <v>5601</v>
      </c>
      <c r="C74" s="144" t="s">
        <v>5602</v>
      </c>
      <c r="D74" s="176">
        <v>45782</v>
      </c>
      <c r="E74" s="144" t="s">
        <v>5525</v>
      </c>
      <c r="F74" s="147">
        <v>27</v>
      </c>
      <c r="G74" s="147"/>
      <c r="H74" s="147" t="s">
        <v>16</v>
      </c>
      <c r="I74" s="46"/>
      <c r="J74" s="46"/>
      <c r="L74" s="82"/>
    </row>
    <row r="75" spans="1:12" s="81" customFormat="1" x14ac:dyDescent="0.15">
      <c r="A75" s="178" t="s">
        <v>5603</v>
      </c>
      <c r="B75" s="178" t="s">
        <v>5604</v>
      </c>
      <c r="C75" s="144" t="s">
        <v>5605</v>
      </c>
      <c r="D75" s="176">
        <v>45782</v>
      </c>
      <c r="E75" s="144" t="s">
        <v>5606</v>
      </c>
      <c r="F75" s="147">
        <v>800</v>
      </c>
      <c r="G75" s="147"/>
      <c r="H75" s="147" t="s">
        <v>16</v>
      </c>
      <c r="I75" s="46"/>
      <c r="J75" s="46"/>
      <c r="L75" s="82"/>
    </row>
    <row r="76" spans="1:12" s="81" customFormat="1" x14ac:dyDescent="0.15">
      <c r="A76" s="178" t="s">
        <v>5607</v>
      </c>
      <c r="B76" s="178" t="s">
        <v>5608</v>
      </c>
      <c r="C76" s="144" t="s">
        <v>5609</v>
      </c>
      <c r="D76" s="176">
        <v>45782</v>
      </c>
      <c r="E76" s="144" t="s">
        <v>2300</v>
      </c>
      <c r="F76" s="147">
        <v>99000</v>
      </c>
      <c r="G76" s="147"/>
      <c r="H76" s="147" t="s">
        <v>16</v>
      </c>
      <c r="I76" s="46"/>
      <c r="J76" s="46"/>
      <c r="L76" s="82"/>
    </row>
    <row r="77" spans="1:12" s="81" customFormat="1" x14ac:dyDescent="0.15">
      <c r="A77" s="178" t="s">
        <v>5610</v>
      </c>
      <c r="B77" s="178" t="s">
        <v>5611</v>
      </c>
      <c r="C77" s="144" t="s">
        <v>5612</v>
      </c>
      <c r="D77" s="176">
        <v>45782</v>
      </c>
      <c r="E77" s="144" t="s">
        <v>1724</v>
      </c>
      <c r="F77" s="147">
        <v>3700</v>
      </c>
      <c r="G77" s="147"/>
      <c r="H77" s="147" t="s">
        <v>16</v>
      </c>
      <c r="I77" s="46"/>
      <c r="J77" s="46"/>
      <c r="L77" s="82"/>
    </row>
    <row r="78" spans="1:12" s="81" customFormat="1" x14ac:dyDescent="0.15">
      <c r="A78" s="178" t="s">
        <v>5613</v>
      </c>
      <c r="B78" s="178" t="s">
        <v>5614</v>
      </c>
      <c r="C78" s="144" t="s">
        <v>5615</v>
      </c>
      <c r="D78" s="176">
        <v>45782</v>
      </c>
      <c r="E78" s="144" t="s">
        <v>1987</v>
      </c>
      <c r="F78" s="147">
        <v>1000</v>
      </c>
      <c r="G78" s="147"/>
      <c r="H78" s="147" t="s">
        <v>16</v>
      </c>
      <c r="I78" s="46"/>
      <c r="J78" s="46"/>
      <c r="L78" s="82"/>
    </row>
    <row r="79" spans="1:12" s="81" customFormat="1" x14ac:dyDescent="0.15">
      <c r="A79" s="178" t="s">
        <v>5616</v>
      </c>
      <c r="B79" s="178" t="s">
        <v>5617</v>
      </c>
      <c r="C79" s="144" t="s">
        <v>5618</v>
      </c>
      <c r="D79" s="176">
        <v>45782</v>
      </c>
      <c r="E79" s="144" t="s">
        <v>1734</v>
      </c>
      <c r="F79" s="147">
        <v>100</v>
      </c>
      <c r="G79" s="147"/>
      <c r="H79" s="147" t="s">
        <v>16</v>
      </c>
      <c r="I79" s="46"/>
      <c r="J79" s="46"/>
      <c r="L79" s="82"/>
    </row>
    <row r="80" spans="1:12" s="81" customFormat="1" x14ac:dyDescent="0.15">
      <c r="A80" s="178" t="s">
        <v>5619</v>
      </c>
      <c r="B80" s="178" t="s">
        <v>5620</v>
      </c>
      <c r="C80" s="144" t="s">
        <v>5621</v>
      </c>
      <c r="D80" s="176">
        <v>45782</v>
      </c>
      <c r="E80" s="144" t="s">
        <v>5570</v>
      </c>
      <c r="F80" s="147">
        <v>100</v>
      </c>
      <c r="G80" s="147"/>
      <c r="H80" s="147" t="s">
        <v>16</v>
      </c>
      <c r="I80" s="46"/>
      <c r="J80" s="46"/>
      <c r="L80" s="82"/>
    </row>
    <row r="81" spans="1:12" s="81" customFormat="1" x14ac:dyDescent="0.15">
      <c r="A81" s="180"/>
      <c r="B81" s="178" t="s">
        <v>5622</v>
      </c>
      <c r="C81" s="144" t="s">
        <v>5623</v>
      </c>
      <c r="D81" s="176">
        <v>45782</v>
      </c>
      <c r="E81" s="144" t="s">
        <v>1974</v>
      </c>
      <c r="F81" s="147">
        <v>1000</v>
      </c>
      <c r="G81" s="147"/>
      <c r="H81" s="147" t="s">
        <v>16</v>
      </c>
      <c r="I81" s="46"/>
      <c r="J81" s="46"/>
      <c r="L81" s="82"/>
    </row>
    <row r="82" spans="1:12" s="81" customFormat="1" x14ac:dyDescent="0.15">
      <c r="A82" s="178" t="s">
        <v>5624</v>
      </c>
      <c r="B82" s="178" t="s">
        <v>5625</v>
      </c>
      <c r="C82" s="144" t="s">
        <v>5626</v>
      </c>
      <c r="D82" s="176">
        <v>45782</v>
      </c>
      <c r="E82" s="144" t="s">
        <v>5576</v>
      </c>
      <c r="F82" s="147">
        <v>200</v>
      </c>
      <c r="G82" s="147"/>
      <c r="H82" s="147" t="s">
        <v>16</v>
      </c>
      <c r="I82" s="46"/>
      <c r="J82" s="46"/>
      <c r="L82" s="82"/>
    </row>
    <row r="83" spans="1:12" s="81" customFormat="1" x14ac:dyDescent="0.15">
      <c r="A83" s="178" t="s">
        <v>5627</v>
      </c>
      <c r="B83" s="178" t="s">
        <v>5628</v>
      </c>
      <c r="C83" s="144" t="s">
        <v>5629</v>
      </c>
      <c r="D83" s="176">
        <v>45782</v>
      </c>
      <c r="E83" s="144" t="s">
        <v>5560</v>
      </c>
      <c r="F83" s="147">
        <v>500</v>
      </c>
      <c r="G83" s="147"/>
      <c r="H83" s="147" t="s">
        <v>16</v>
      </c>
      <c r="I83" s="46"/>
      <c r="J83" s="46"/>
      <c r="L83" s="82"/>
    </row>
    <row r="84" spans="1:12" s="81" customFormat="1" x14ac:dyDescent="0.15">
      <c r="A84" s="180"/>
      <c r="B84" s="178" t="s">
        <v>5630</v>
      </c>
      <c r="C84" s="144" t="s">
        <v>5631</v>
      </c>
      <c r="D84" s="176">
        <v>45782</v>
      </c>
      <c r="E84" s="144" t="s">
        <v>1875</v>
      </c>
      <c r="F84" s="147">
        <v>1450</v>
      </c>
      <c r="G84" s="147"/>
      <c r="H84" s="147" t="s">
        <v>16</v>
      </c>
      <c r="I84" s="46"/>
      <c r="J84" s="46"/>
      <c r="L84" s="82"/>
    </row>
    <row r="85" spans="1:12" s="81" customFormat="1" x14ac:dyDescent="0.15">
      <c r="A85" s="178" t="s">
        <v>5632</v>
      </c>
      <c r="B85" s="178" t="s">
        <v>5633</v>
      </c>
      <c r="C85" s="144" t="s">
        <v>5634</v>
      </c>
      <c r="D85" s="176">
        <v>45782</v>
      </c>
      <c r="E85" s="144" t="s">
        <v>1724</v>
      </c>
      <c r="F85" s="147">
        <v>14900</v>
      </c>
      <c r="G85" s="147"/>
      <c r="H85" s="147" t="s">
        <v>16</v>
      </c>
      <c r="I85" s="46"/>
      <c r="J85" s="46"/>
      <c r="L85" s="82"/>
    </row>
    <row r="86" spans="1:12" s="81" customFormat="1" x14ac:dyDescent="0.15">
      <c r="A86" s="178" t="s">
        <v>5635</v>
      </c>
      <c r="B86" s="178" t="s">
        <v>5636</v>
      </c>
      <c r="C86" s="144" t="s">
        <v>5637</v>
      </c>
      <c r="D86" s="176">
        <v>45782</v>
      </c>
      <c r="E86" s="144" t="s">
        <v>5638</v>
      </c>
      <c r="F86" s="147">
        <v>3200</v>
      </c>
      <c r="G86" s="147"/>
      <c r="H86" s="147" t="s">
        <v>16</v>
      </c>
      <c r="I86" s="46"/>
      <c r="J86" s="46"/>
      <c r="L86" s="82"/>
    </row>
    <row r="87" spans="1:12" s="81" customFormat="1" x14ac:dyDescent="0.15">
      <c r="A87" s="180"/>
      <c r="B87" s="178" t="s">
        <v>5639</v>
      </c>
      <c r="C87" s="144" t="s">
        <v>5640</v>
      </c>
      <c r="D87" s="176">
        <v>45782</v>
      </c>
      <c r="E87" s="144" t="s">
        <v>1987</v>
      </c>
      <c r="F87" s="147">
        <v>13850</v>
      </c>
      <c r="G87" s="147" t="s">
        <v>29</v>
      </c>
      <c r="H87" s="147" t="s">
        <v>16</v>
      </c>
      <c r="I87" s="46"/>
      <c r="J87" s="46"/>
      <c r="L87" s="82"/>
    </row>
    <row r="88" spans="1:12" s="81" customFormat="1" x14ac:dyDescent="0.15">
      <c r="A88" s="180"/>
      <c r="B88" s="178" t="s">
        <v>5641</v>
      </c>
      <c r="C88" s="144" t="s">
        <v>5642</v>
      </c>
      <c r="D88" s="176">
        <v>45782</v>
      </c>
      <c r="E88" s="144" t="s">
        <v>5566</v>
      </c>
      <c r="F88" s="147">
        <v>3100</v>
      </c>
      <c r="G88" s="147"/>
      <c r="H88" s="147" t="s">
        <v>16</v>
      </c>
      <c r="I88" s="46"/>
      <c r="J88" s="46"/>
      <c r="L88" s="82"/>
    </row>
    <row r="89" spans="1:12" s="81" customFormat="1" x14ac:dyDescent="0.15">
      <c r="A89" s="178" t="s">
        <v>5643</v>
      </c>
      <c r="B89" s="178" t="s">
        <v>5644</v>
      </c>
      <c r="C89" s="144" t="s">
        <v>5645</v>
      </c>
      <c r="D89" s="176">
        <v>45782</v>
      </c>
      <c r="E89" s="144" t="s">
        <v>5638</v>
      </c>
      <c r="F89" s="147">
        <v>600</v>
      </c>
      <c r="G89" s="147"/>
      <c r="H89" s="147" t="s">
        <v>16</v>
      </c>
      <c r="I89" s="46"/>
      <c r="J89" s="46"/>
      <c r="L89" s="82"/>
    </row>
    <row r="90" spans="1:12" s="81" customFormat="1" x14ac:dyDescent="0.15">
      <c r="A90" s="178" t="s">
        <v>5646</v>
      </c>
      <c r="B90" s="178" t="s">
        <v>5646</v>
      </c>
      <c r="C90" s="144" t="s">
        <v>5647</v>
      </c>
      <c r="D90" s="176">
        <v>45782</v>
      </c>
      <c r="E90" s="144" t="s">
        <v>2385</v>
      </c>
      <c r="F90" s="147" t="s">
        <v>45</v>
      </c>
      <c r="G90" s="147"/>
      <c r="H90" s="147" t="s">
        <v>16</v>
      </c>
      <c r="I90" s="46"/>
      <c r="J90" s="46"/>
      <c r="L90" s="82"/>
    </row>
    <row r="91" spans="1:12" s="81" customFormat="1" x14ac:dyDescent="0.15">
      <c r="A91" s="178" t="s">
        <v>5648</v>
      </c>
      <c r="B91" s="178" t="s">
        <v>5648</v>
      </c>
      <c r="C91" s="144" t="s">
        <v>5649</v>
      </c>
      <c r="D91" s="176">
        <v>45782</v>
      </c>
      <c r="E91" s="144" t="s">
        <v>5650</v>
      </c>
      <c r="F91" s="147" t="s">
        <v>45</v>
      </c>
      <c r="G91" s="147"/>
      <c r="H91" s="147" t="s">
        <v>16</v>
      </c>
      <c r="I91" s="46"/>
      <c r="J91" s="46"/>
      <c r="L91" s="82"/>
    </row>
    <row r="92" spans="1:12" s="81" customFormat="1" x14ac:dyDescent="0.15">
      <c r="A92" s="178" t="s">
        <v>5651</v>
      </c>
      <c r="B92" s="178" t="s">
        <v>5652</v>
      </c>
      <c r="C92" s="144" t="s">
        <v>5653</v>
      </c>
      <c r="D92" s="176">
        <v>45782</v>
      </c>
      <c r="E92" s="144" t="s">
        <v>5654</v>
      </c>
      <c r="F92" s="147" t="s">
        <v>45</v>
      </c>
      <c r="G92" s="147"/>
      <c r="H92" s="147" t="s">
        <v>16</v>
      </c>
      <c r="I92" s="46"/>
      <c r="J92" s="46"/>
      <c r="L92" s="82"/>
    </row>
    <row r="93" spans="1:12" s="81" customFormat="1" x14ac:dyDescent="0.15">
      <c r="A93" s="178" t="s">
        <v>5655</v>
      </c>
      <c r="B93" s="178" t="s">
        <v>5655</v>
      </c>
      <c r="C93" s="144" t="s">
        <v>5656</v>
      </c>
      <c r="D93" s="176">
        <v>45782</v>
      </c>
      <c r="E93" s="144" t="s">
        <v>2385</v>
      </c>
      <c r="F93" s="147" t="s">
        <v>45</v>
      </c>
      <c r="G93" s="147"/>
      <c r="H93" s="147" t="s">
        <v>16</v>
      </c>
      <c r="I93" s="46"/>
      <c r="J93" s="46"/>
      <c r="L93" s="82"/>
    </row>
    <row r="94" spans="1:12" s="81" customFormat="1" x14ac:dyDescent="0.15">
      <c r="A94" s="180"/>
      <c r="B94" s="178" t="s">
        <v>5655</v>
      </c>
      <c r="C94" s="144" t="s">
        <v>5657</v>
      </c>
      <c r="D94" s="176">
        <v>45782</v>
      </c>
      <c r="E94" s="144" t="s">
        <v>5650</v>
      </c>
      <c r="F94" s="147" t="s">
        <v>45</v>
      </c>
      <c r="G94" s="147"/>
      <c r="H94" s="147" t="s">
        <v>16</v>
      </c>
      <c r="I94" s="46"/>
      <c r="J94" s="46"/>
      <c r="L94" s="82"/>
    </row>
    <row r="95" spans="1:12" s="81" customFormat="1" x14ac:dyDescent="0.15">
      <c r="A95" s="178" t="s">
        <v>5658</v>
      </c>
      <c r="B95" s="178" t="s">
        <v>5659</v>
      </c>
      <c r="C95" s="144" t="s">
        <v>5660</v>
      </c>
      <c r="D95" s="176">
        <v>45782</v>
      </c>
      <c r="E95" s="144" t="s">
        <v>5654</v>
      </c>
      <c r="F95" s="147" t="s">
        <v>45</v>
      </c>
      <c r="G95" s="147"/>
      <c r="H95" s="147" t="s">
        <v>16</v>
      </c>
      <c r="I95" s="46"/>
      <c r="J95" s="46"/>
      <c r="L95" s="82"/>
    </row>
    <row r="96" spans="1:12" s="81" customFormat="1" x14ac:dyDescent="0.15">
      <c r="A96" s="178" t="s">
        <v>5661</v>
      </c>
      <c r="B96" s="178" t="s">
        <v>5661</v>
      </c>
      <c r="C96" s="144" t="s">
        <v>5662</v>
      </c>
      <c r="D96" s="176">
        <v>45782</v>
      </c>
      <c r="E96" s="144" t="s">
        <v>2385</v>
      </c>
      <c r="F96" s="147" t="s">
        <v>45</v>
      </c>
      <c r="G96" s="147"/>
      <c r="H96" s="147" t="s">
        <v>16</v>
      </c>
      <c r="I96" s="46"/>
      <c r="J96" s="46"/>
      <c r="L96" s="82"/>
    </row>
    <row r="97" spans="1:12" s="81" customFormat="1" x14ac:dyDescent="0.15">
      <c r="A97" s="178" t="s">
        <v>5663</v>
      </c>
      <c r="B97" s="178" t="s">
        <v>5663</v>
      </c>
      <c r="C97" s="144" t="s">
        <v>5664</v>
      </c>
      <c r="D97" s="176">
        <v>45782</v>
      </c>
      <c r="E97" s="144" t="s">
        <v>5650</v>
      </c>
      <c r="F97" s="147" t="s">
        <v>45</v>
      </c>
      <c r="G97" s="147"/>
      <c r="H97" s="147" t="s">
        <v>16</v>
      </c>
      <c r="I97" s="46"/>
      <c r="J97" s="46"/>
      <c r="L97" s="82"/>
    </row>
    <row r="98" spans="1:12" s="81" customFormat="1" x14ac:dyDescent="0.15">
      <c r="A98" s="180"/>
      <c r="B98" s="178" t="s">
        <v>5665</v>
      </c>
      <c r="C98" s="144" t="s">
        <v>5666</v>
      </c>
      <c r="D98" s="176">
        <v>45782</v>
      </c>
      <c r="E98" s="144" t="s">
        <v>5667</v>
      </c>
      <c r="F98" s="147" t="s">
        <v>45</v>
      </c>
      <c r="G98" s="147" t="s">
        <v>5668</v>
      </c>
      <c r="H98" s="147" t="s">
        <v>16</v>
      </c>
      <c r="I98" s="46"/>
      <c r="J98" s="46"/>
      <c r="L98" s="82"/>
    </row>
    <row r="99" spans="1:12" s="81" customFormat="1" x14ac:dyDescent="0.15">
      <c r="A99" s="178" t="s">
        <v>5669</v>
      </c>
      <c r="B99" s="178" t="s">
        <v>5670</v>
      </c>
      <c r="C99" s="144" t="s">
        <v>5671</v>
      </c>
      <c r="D99" s="176">
        <v>45783</v>
      </c>
      <c r="E99" s="144" t="s">
        <v>5638</v>
      </c>
      <c r="F99" s="147">
        <v>1400</v>
      </c>
      <c r="G99" s="147" t="s">
        <v>29</v>
      </c>
      <c r="H99" s="147" t="s">
        <v>16</v>
      </c>
      <c r="I99" s="46"/>
      <c r="J99" s="46"/>
      <c r="L99" s="82"/>
    </row>
    <row r="100" spans="1:12" s="81" customFormat="1" x14ac:dyDescent="0.15">
      <c r="A100" s="178" t="s">
        <v>5672</v>
      </c>
      <c r="B100" s="178" t="s">
        <v>5673</v>
      </c>
      <c r="C100" s="144" t="s">
        <v>5674</v>
      </c>
      <c r="D100" s="176">
        <v>45783</v>
      </c>
      <c r="E100" s="144" t="s">
        <v>1987</v>
      </c>
      <c r="F100" s="147">
        <v>730</v>
      </c>
      <c r="G100" s="147"/>
      <c r="H100" s="147" t="s">
        <v>16</v>
      </c>
      <c r="I100" s="46"/>
      <c r="J100" s="46"/>
      <c r="L100" s="82"/>
    </row>
    <row r="101" spans="1:12" s="81" customFormat="1" x14ac:dyDescent="0.15">
      <c r="A101" s="178" t="s">
        <v>5675</v>
      </c>
      <c r="B101" s="178" t="s">
        <v>5676</v>
      </c>
      <c r="C101" s="144" t="s">
        <v>5677</v>
      </c>
      <c r="D101" s="176">
        <v>45783</v>
      </c>
      <c r="E101" s="144" t="s">
        <v>1731</v>
      </c>
      <c r="F101" s="147" t="s">
        <v>45</v>
      </c>
      <c r="G101" s="147"/>
      <c r="H101" s="147" t="s">
        <v>16</v>
      </c>
      <c r="I101" s="46"/>
      <c r="J101" s="46"/>
      <c r="L101" s="82"/>
    </row>
    <row r="102" spans="1:12" s="81" customFormat="1" x14ac:dyDescent="0.15">
      <c r="A102" s="178" t="s">
        <v>5678</v>
      </c>
      <c r="B102" s="178" t="s">
        <v>5679</v>
      </c>
      <c r="C102" s="144" t="s">
        <v>5680</v>
      </c>
      <c r="D102" s="176">
        <v>45783</v>
      </c>
      <c r="E102" s="144" t="s">
        <v>1758</v>
      </c>
      <c r="F102" s="147">
        <v>1100</v>
      </c>
      <c r="G102" s="147"/>
      <c r="H102" s="147" t="s">
        <v>16</v>
      </c>
      <c r="I102" s="46"/>
      <c r="J102" s="46"/>
      <c r="L102" s="82"/>
    </row>
    <row r="103" spans="1:12" s="81" customFormat="1" x14ac:dyDescent="0.15">
      <c r="A103" s="180"/>
      <c r="B103" s="178" t="s">
        <v>5681</v>
      </c>
      <c r="C103" s="144" t="s">
        <v>5682</v>
      </c>
      <c r="D103" s="176">
        <v>45783</v>
      </c>
      <c r="E103" s="144" t="s">
        <v>5606</v>
      </c>
      <c r="F103" s="147">
        <v>3750</v>
      </c>
      <c r="G103" s="147"/>
      <c r="H103" s="147" t="s">
        <v>16</v>
      </c>
      <c r="I103" s="46"/>
      <c r="J103" s="46"/>
      <c r="L103" s="82"/>
    </row>
    <row r="104" spans="1:12" s="81" customFormat="1" x14ac:dyDescent="0.15">
      <c r="A104" s="178" t="s">
        <v>5683</v>
      </c>
      <c r="B104" s="178" t="s">
        <v>5683</v>
      </c>
      <c r="C104" s="144" t="s">
        <v>5684</v>
      </c>
      <c r="D104" s="176">
        <v>45783</v>
      </c>
      <c r="E104" s="144" t="s">
        <v>1883</v>
      </c>
      <c r="F104" s="147">
        <v>6</v>
      </c>
      <c r="G104" s="147"/>
      <c r="H104" s="147" t="s">
        <v>16</v>
      </c>
      <c r="I104" s="46"/>
      <c r="J104" s="46"/>
      <c r="L104" s="82"/>
    </row>
    <row r="105" spans="1:12" s="81" customFormat="1" x14ac:dyDescent="0.15">
      <c r="A105" s="178" t="s">
        <v>5685</v>
      </c>
      <c r="B105" s="178" t="s">
        <v>5686</v>
      </c>
      <c r="C105" s="144" t="s">
        <v>5687</v>
      </c>
      <c r="D105" s="176">
        <v>45783</v>
      </c>
      <c r="E105" s="144" t="s">
        <v>1727</v>
      </c>
      <c r="F105" s="147">
        <v>3300</v>
      </c>
      <c r="G105" s="147" t="s">
        <v>29</v>
      </c>
      <c r="H105" s="147" t="s">
        <v>16</v>
      </c>
      <c r="I105" s="46"/>
      <c r="J105" s="46"/>
      <c r="L105" s="82"/>
    </row>
    <row r="106" spans="1:12" s="81" customFormat="1" x14ac:dyDescent="0.15">
      <c r="A106" s="178" t="s">
        <v>5688</v>
      </c>
      <c r="B106" s="178" t="s">
        <v>5689</v>
      </c>
      <c r="C106" s="144" t="s">
        <v>5690</v>
      </c>
      <c r="D106" s="176">
        <v>45783</v>
      </c>
      <c r="E106" s="144" t="s">
        <v>5691</v>
      </c>
      <c r="F106" s="147">
        <v>1</v>
      </c>
      <c r="G106" s="147"/>
      <c r="H106" s="147" t="s">
        <v>16</v>
      </c>
      <c r="I106" s="46"/>
      <c r="J106" s="46"/>
      <c r="L106" s="82"/>
    </row>
    <row r="107" spans="1:12" s="81" customFormat="1" x14ac:dyDescent="0.15">
      <c r="A107" s="178" t="s">
        <v>5692</v>
      </c>
      <c r="B107" s="178" t="s">
        <v>5693</v>
      </c>
      <c r="C107" s="144" t="s">
        <v>5694</v>
      </c>
      <c r="D107" s="176">
        <v>45783</v>
      </c>
      <c r="E107" s="144" t="s">
        <v>1987</v>
      </c>
      <c r="F107" s="147">
        <v>2300</v>
      </c>
      <c r="G107" s="147"/>
      <c r="H107" s="147" t="s">
        <v>16</v>
      </c>
      <c r="I107" s="46"/>
      <c r="J107" s="46"/>
      <c r="L107" s="82"/>
    </row>
    <row r="108" spans="1:12" s="81" customFormat="1" x14ac:dyDescent="0.15">
      <c r="A108" s="180"/>
      <c r="B108" s="178" t="s">
        <v>5695</v>
      </c>
      <c r="C108" s="144" t="s">
        <v>5696</v>
      </c>
      <c r="D108" s="176">
        <v>45783</v>
      </c>
      <c r="E108" s="144" t="s">
        <v>1724</v>
      </c>
      <c r="F108" s="147" t="s">
        <v>45</v>
      </c>
      <c r="G108" s="147"/>
      <c r="H108" s="147" t="s">
        <v>16</v>
      </c>
      <c r="I108" s="46"/>
      <c r="J108" s="46"/>
      <c r="L108" s="82"/>
    </row>
    <row r="109" spans="1:12" s="81" customFormat="1" x14ac:dyDescent="0.15">
      <c r="A109" s="178" t="s">
        <v>5697</v>
      </c>
      <c r="B109" s="178" t="s">
        <v>5698</v>
      </c>
      <c r="C109" s="144" t="s">
        <v>5699</v>
      </c>
      <c r="D109" s="176">
        <v>45783</v>
      </c>
      <c r="E109" s="144" t="s">
        <v>5560</v>
      </c>
      <c r="F109" s="147">
        <v>14100</v>
      </c>
      <c r="G109" s="147"/>
      <c r="H109" s="147" t="s">
        <v>16</v>
      </c>
      <c r="I109" s="46"/>
      <c r="J109" s="46"/>
      <c r="L109" s="82"/>
    </row>
    <row r="110" spans="1:12" s="81" customFormat="1" x14ac:dyDescent="0.15">
      <c r="A110" s="178" t="s">
        <v>5700</v>
      </c>
      <c r="B110" s="178" t="s">
        <v>5701</v>
      </c>
      <c r="C110" s="144" t="s">
        <v>5702</v>
      </c>
      <c r="D110" s="176">
        <v>45783</v>
      </c>
      <c r="E110" s="144" t="s">
        <v>1974</v>
      </c>
      <c r="F110" s="147">
        <v>20500</v>
      </c>
      <c r="G110" s="147"/>
      <c r="H110" s="147" t="s">
        <v>16</v>
      </c>
      <c r="I110" s="46"/>
      <c r="J110" s="46"/>
      <c r="L110" s="82"/>
    </row>
    <row r="111" spans="1:12" s="81" customFormat="1" x14ac:dyDescent="0.15">
      <c r="A111" s="180"/>
      <c r="B111" s="178" t="s">
        <v>5703</v>
      </c>
      <c r="C111" s="144" t="s">
        <v>5704</v>
      </c>
      <c r="D111" s="176">
        <v>45783</v>
      </c>
      <c r="E111" s="144" t="s">
        <v>5576</v>
      </c>
      <c r="F111" s="147">
        <v>11800</v>
      </c>
      <c r="G111" s="147"/>
      <c r="H111" s="147" t="s">
        <v>16</v>
      </c>
      <c r="I111" s="46"/>
      <c r="J111" s="46"/>
      <c r="L111" s="82"/>
    </row>
    <row r="112" spans="1:12" s="81" customFormat="1" x14ac:dyDescent="0.15">
      <c r="A112" s="180"/>
      <c r="B112" s="178" t="s">
        <v>5705</v>
      </c>
      <c r="C112" s="144" t="s">
        <v>5706</v>
      </c>
      <c r="D112" s="176">
        <v>45783</v>
      </c>
      <c r="E112" s="144" t="s">
        <v>5485</v>
      </c>
      <c r="F112" s="147">
        <v>11200</v>
      </c>
      <c r="G112" s="147"/>
      <c r="H112" s="147" t="s">
        <v>16</v>
      </c>
      <c r="I112" s="46"/>
      <c r="J112" s="46"/>
      <c r="L112" s="82"/>
    </row>
    <row r="113" spans="1:12" s="81" customFormat="1" x14ac:dyDescent="0.15">
      <c r="A113" s="178" t="s">
        <v>5496</v>
      </c>
      <c r="B113" s="178" t="s">
        <v>5496</v>
      </c>
      <c r="C113" s="144" t="s">
        <v>5497</v>
      </c>
      <c r="D113" s="176">
        <v>45783</v>
      </c>
      <c r="E113" s="144" t="s">
        <v>1883</v>
      </c>
      <c r="F113" s="147">
        <v>1189</v>
      </c>
      <c r="G113" s="147"/>
      <c r="H113" s="147" t="s">
        <v>16</v>
      </c>
      <c r="I113" s="46"/>
      <c r="J113" s="46"/>
      <c r="L113" s="82"/>
    </row>
    <row r="114" spans="1:12" s="81" customFormat="1" x14ac:dyDescent="0.15">
      <c r="A114" s="178" t="s">
        <v>5707</v>
      </c>
      <c r="B114" s="178" t="s">
        <v>5707</v>
      </c>
      <c r="C114" s="144" t="s">
        <v>5708</v>
      </c>
      <c r="D114" s="176">
        <v>45783</v>
      </c>
      <c r="E114" s="144" t="s">
        <v>1744</v>
      </c>
      <c r="F114" s="147" t="s">
        <v>45</v>
      </c>
      <c r="G114" s="147"/>
      <c r="H114" s="147" t="s">
        <v>16</v>
      </c>
      <c r="I114" s="46"/>
      <c r="J114" s="46"/>
      <c r="L114" s="82"/>
    </row>
    <row r="115" spans="1:12" s="81" customFormat="1" x14ac:dyDescent="0.15">
      <c r="A115" s="180"/>
      <c r="B115" s="178" t="s">
        <v>5707</v>
      </c>
      <c r="C115" s="144" t="s">
        <v>5709</v>
      </c>
      <c r="D115" s="176">
        <v>45783</v>
      </c>
      <c r="E115" s="144" t="s">
        <v>5710</v>
      </c>
      <c r="F115" s="147" t="s">
        <v>45</v>
      </c>
      <c r="G115" s="147"/>
      <c r="H115" s="147" t="s">
        <v>16</v>
      </c>
      <c r="I115" s="46"/>
      <c r="J115" s="46"/>
      <c r="L115" s="82"/>
    </row>
    <row r="116" spans="1:12" s="81" customFormat="1" x14ac:dyDescent="0.15">
      <c r="A116" s="180"/>
      <c r="B116" s="178" t="s">
        <v>5707</v>
      </c>
      <c r="C116" s="144" t="s">
        <v>5711</v>
      </c>
      <c r="D116" s="176">
        <v>45783</v>
      </c>
      <c r="E116" s="144" t="s">
        <v>2127</v>
      </c>
      <c r="F116" s="147" t="s">
        <v>45</v>
      </c>
      <c r="G116" s="147"/>
      <c r="H116" s="147" t="s">
        <v>16</v>
      </c>
      <c r="I116" s="46"/>
      <c r="J116" s="46"/>
      <c r="L116" s="82"/>
    </row>
    <row r="117" spans="1:12" s="81" customFormat="1" x14ac:dyDescent="0.15">
      <c r="A117" s="178" t="s">
        <v>5712</v>
      </c>
      <c r="B117" s="178" t="s">
        <v>5713</v>
      </c>
      <c r="C117" s="144" t="s">
        <v>5714</v>
      </c>
      <c r="D117" s="176">
        <v>45783</v>
      </c>
      <c r="E117" s="144" t="s">
        <v>1734</v>
      </c>
      <c r="F117" s="147">
        <v>1000</v>
      </c>
      <c r="G117" s="147"/>
      <c r="H117" s="147" t="s">
        <v>16</v>
      </c>
      <c r="I117" s="46"/>
      <c r="J117" s="46"/>
      <c r="L117" s="82"/>
    </row>
    <row r="118" spans="1:12" s="81" customFormat="1" x14ac:dyDescent="0.15">
      <c r="A118" s="178" t="s">
        <v>5715</v>
      </c>
      <c r="B118" s="178" t="s">
        <v>5716</v>
      </c>
      <c r="C118" s="144" t="s">
        <v>5717</v>
      </c>
      <c r="D118" s="176">
        <v>45783</v>
      </c>
      <c r="E118" s="144" t="s">
        <v>5485</v>
      </c>
      <c r="F118" s="147">
        <v>16</v>
      </c>
      <c r="G118" s="147"/>
      <c r="H118" s="147" t="s">
        <v>16</v>
      </c>
      <c r="I118" s="46"/>
      <c r="J118" s="46"/>
      <c r="L118" s="82"/>
    </row>
    <row r="119" spans="1:12" s="81" customFormat="1" x14ac:dyDescent="0.15">
      <c r="A119" s="178" t="s">
        <v>5718</v>
      </c>
      <c r="B119" s="178" t="s">
        <v>5719</v>
      </c>
      <c r="C119" s="144" t="s">
        <v>5720</v>
      </c>
      <c r="D119" s="176">
        <v>45783</v>
      </c>
      <c r="E119" s="144" t="s">
        <v>1974</v>
      </c>
      <c r="F119" s="147">
        <v>2050</v>
      </c>
      <c r="G119" s="147"/>
      <c r="H119" s="147" t="s">
        <v>16</v>
      </c>
      <c r="I119" s="46"/>
      <c r="J119" s="46"/>
      <c r="L119" s="82"/>
    </row>
    <row r="120" spans="1:12" s="81" customFormat="1" x14ac:dyDescent="0.15">
      <c r="A120" s="178" t="s">
        <v>5721</v>
      </c>
      <c r="B120" s="178" t="s">
        <v>5722</v>
      </c>
      <c r="C120" s="144" t="s">
        <v>5723</v>
      </c>
      <c r="D120" s="176">
        <v>45783</v>
      </c>
      <c r="E120" s="144" t="s">
        <v>1746</v>
      </c>
      <c r="F120" s="147" t="s">
        <v>45</v>
      </c>
      <c r="G120" s="147"/>
      <c r="H120" s="147" t="s">
        <v>16</v>
      </c>
      <c r="I120" s="46"/>
      <c r="J120" s="46"/>
      <c r="L120" s="82"/>
    </row>
    <row r="121" spans="1:12" s="81" customFormat="1" x14ac:dyDescent="0.15">
      <c r="A121" s="180"/>
      <c r="B121" s="178" t="s">
        <v>5724</v>
      </c>
      <c r="C121" s="144" t="s">
        <v>5725</v>
      </c>
      <c r="D121" s="176">
        <v>45783</v>
      </c>
      <c r="E121" s="144" t="s">
        <v>5638</v>
      </c>
      <c r="F121" s="147">
        <v>500</v>
      </c>
      <c r="G121" s="147"/>
      <c r="H121" s="147" t="s">
        <v>16</v>
      </c>
      <c r="I121" s="46"/>
      <c r="J121" s="46"/>
      <c r="L121" s="82"/>
    </row>
    <row r="122" spans="1:12" s="81" customFormat="1" x14ac:dyDescent="0.15">
      <c r="A122" s="178" t="s">
        <v>5726</v>
      </c>
      <c r="B122" s="178" t="s">
        <v>5727</v>
      </c>
      <c r="C122" s="144" t="s">
        <v>5728</v>
      </c>
      <c r="D122" s="176">
        <v>45783</v>
      </c>
      <c r="E122" s="144" t="s">
        <v>1987</v>
      </c>
      <c r="F122" s="147">
        <v>3550</v>
      </c>
      <c r="G122" s="147"/>
      <c r="H122" s="147" t="s">
        <v>16</v>
      </c>
      <c r="I122" s="46"/>
      <c r="J122" s="46"/>
      <c r="L122" s="82"/>
    </row>
    <row r="123" spans="1:12" s="81" customFormat="1" x14ac:dyDescent="0.15">
      <c r="A123" s="180"/>
      <c r="B123" s="178" t="s">
        <v>5729</v>
      </c>
      <c r="C123" s="144" t="s">
        <v>5730</v>
      </c>
      <c r="D123" s="176">
        <v>45783</v>
      </c>
      <c r="E123" s="144" t="s">
        <v>1734</v>
      </c>
      <c r="F123" s="147" t="s">
        <v>45</v>
      </c>
      <c r="G123" s="147"/>
      <c r="H123" s="147" t="s">
        <v>16</v>
      </c>
      <c r="I123" s="46"/>
      <c r="J123" s="46"/>
      <c r="L123" s="82"/>
    </row>
    <row r="124" spans="1:12" s="81" customFormat="1" x14ac:dyDescent="0.15">
      <c r="A124" s="178" t="s">
        <v>5731</v>
      </c>
      <c r="B124" s="178" t="s">
        <v>5732</v>
      </c>
      <c r="C124" s="144" t="s">
        <v>5733</v>
      </c>
      <c r="D124" s="176">
        <v>45783</v>
      </c>
      <c r="E124" s="144" t="s">
        <v>5638</v>
      </c>
      <c r="F124" s="147">
        <v>1000</v>
      </c>
      <c r="G124" s="147"/>
      <c r="H124" s="147" t="s">
        <v>16</v>
      </c>
      <c r="I124" s="46"/>
      <c r="J124" s="46"/>
      <c r="L124" s="82"/>
    </row>
    <row r="125" spans="1:12" s="81" customFormat="1" x14ac:dyDescent="0.15">
      <c r="A125" s="180"/>
      <c r="B125" s="178" t="s">
        <v>5734</v>
      </c>
      <c r="C125" s="144" t="s">
        <v>5735</v>
      </c>
      <c r="D125" s="176">
        <v>45783</v>
      </c>
      <c r="E125" s="144" t="s">
        <v>1974</v>
      </c>
      <c r="F125" s="147">
        <v>4650</v>
      </c>
      <c r="G125" s="147"/>
      <c r="H125" s="147" t="s">
        <v>16</v>
      </c>
      <c r="I125" s="46"/>
      <c r="J125" s="46"/>
      <c r="L125" s="82"/>
    </row>
    <row r="126" spans="1:12" s="81" customFormat="1" x14ac:dyDescent="0.15">
      <c r="A126" s="178" t="s">
        <v>5736</v>
      </c>
      <c r="B126" s="178" t="s">
        <v>5737</v>
      </c>
      <c r="C126" s="144" t="s">
        <v>5738</v>
      </c>
      <c r="D126" s="176">
        <v>45783</v>
      </c>
      <c r="E126" s="144" t="s">
        <v>1724</v>
      </c>
      <c r="F126" s="147" t="s">
        <v>45</v>
      </c>
      <c r="G126" s="147"/>
      <c r="H126" s="147" t="s">
        <v>16</v>
      </c>
      <c r="I126" s="46"/>
      <c r="J126" s="46"/>
      <c r="L126" s="82"/>
    </row>
    <row r="127" spans="1:12" s="81" customFormat="1" x14ac:dyDescent="0.15">
      <c r="A127" s="178" t="s">
        <v>5739</v>
      </c>
      <c r="B127" s="178" t="s">
        <v>5740</v>
      </c>
      <c r="C127" s="144" t="s">
        <v>5741</v>
      </c>
      <c r="D127" s="176">
        <v>45783</v>
      </c>
      <c r="E127" s="144" t="s">
        <v>5485</v>
      </c>
      <c r="F127" s="147">
        <v>700</v>
      </c>
      <c r="G127" s="147" t="s">
        <v>29</v>
      </c>
      <c r="H127" s="147" t="s">
        <v>16</v>
      </c>
      <c r="I127" s="46"/>
      <c r="J127" s="46"/>
      <c r="L127" s="82"/>
    </row>
    <row r="128" spans="1:12" s="81" customFormat="1" x14ac:dyDescent="0.15">
      <c r="A128" s="178" t="s">
        <v>5742</v>
      </c>
      <c r="B128" s="178" t="s">
        <v>5743</v>
      </c>
      <c r="C128" s="144" t="s">
        <v>5744</v>
      </c>
      <c r="D128" s="176">
        <v>45783</v>
      </c>
      <c r="E128" s="144" t="s">
        <v>1987</v>
      </c>
      <c r="F128" s="147">
        <v>1500</v>
      </c>
      <c r="G128" s="147"/>
      <c r="H128" s="147" t="s">
        <v>16</v>
      </c>
      <c r="I128" s="46"/>
      <c r="J128" s="46"/>
      <c r="L128" s="82"/>
    </row>
    <row r="129" spans="1:12" s="81" customFormat="1" x14ac:dyDescent="0.15">
      <c r="A129" s="178" t="s">
        <v>5745</v>
      </c>
      <c r="B129" s="178" t="s">
        <v>5746</v>
      </c>
      <c r="C129" s="144" t="s">
        <v>5747</v>
      </c>
      <c r="D129" s="176">
        <v>45783</v>
      </c>
      <c r="E129" s="144" t="s">
        <v>1731</v>
      </c>
      <c r="F129" s="147" t="s">
        <v>45</v>
      </c>
      <c r="G129" s="147"/>
      <c r="H129" s="147" t="s">
        <v>16</v>
      </c>
      <c r="I129" s="46"/>
      <c r="J129" s="46"/>
      <c r="L129" s="82"/>
    </row>
    <row r="130" spans="1:12" s="81" customFormat="1" x14ac:dyDescent="0.15">
      <c r="A130" s="178" t="s">
        <v>5748</v>
      </c>
      <c r="B130" s="178" t="s">
        <v>5749</v>
      </c>
      <c r="C130" s="144" t="s">
        <v>5750</v>
      </c>
      <c r="D130" s="176">
        <v>45783</v>
      </c>
      <c r="E130" s="144" t="s">
        <v>5570</v>
      </c>
      <c r="F130" s="147">
        <v>510</v>
      </c>
      <c r="G130" s="147"/>
      <c r="H130" s="147" t="s">
        <v>16</v>
      </c>
      <c r="I130" s="46"/>
      <c r="J130" s="46"/>
      <c r="L130" s="82"/>
    </row>
    <row r="131" spans="1:12" s="81" customFormat="1" x14ac:dyDescent="0.15">
      <c r="A131" s="178" t="s">
        <v>5751</v>
      </c>
      <c r="B131" s="178" t="s">
        <v>5752</v>
      </c>
      <c r="C131" s="144" t="s">
        <v>5753</v>
      </c>
      <c r="D131" s="176">
        <v>45783</v>
      </c>
      <c r="E131" s="144" t="s">
        <v>1974</v>
      </c>
      <c r="F131" s="147">
        <v>960</v>
      </c>
      <c r="G131" s="147"/>
      <c r="H131" s="147" t="s">
        <v>16</v>
      </c>
      <c r="I131" s="46"/>
      <c r="J131" s="46"/>
      <c r="L131" s="82"/>
    </row>
    <row r="132" spans="1:12" s="81" customFormat="1" x14ac:dyDescent="0.15">
      <c r="A132" s="178" t="s">
        <v>5754</v>
      </c>
      <c r="B132" s="178" t="s">
        <v>5755</v>
      </c>
      <c r="C132" s="144" t="s">
        <v>5756</v>
      </c>
      <c r="D132" s="176">
        <v>45784</v>
      </c>
      <c r="E132" s="144" t="s">
        <v>1974</v>
      </c>
      <c r="F132" s="147">
        <v>11700</v>
      </c>
      <c r="G132" s="147"/>
      <c r="H132" s="147" t="s">
        <v>16</v>
      </c>
      <c r="I132" s="46"/>
      <c r="J132" s="46"/>
      <c r="L132" s="82"/>
    </row>
    <row r="133" spans="1:12" s="81" customFormat="1" x14ac:dyDescent="0.15">
      <c r="A133" s="178" t="s">
        <v>5757</v>
      </c>
      <c r="B133" s="178" t="s">
        <v>5758</v>
      </c>
      <c r="C133" s="144" t="s">
        <v>5759</v>
      </c>
      <c r="D133" s="176">
        <v>45784</v>
      </c>
      <c r="E133" s="144" t="s">
        <v>5710</v>
      </c>
      <c r="F133" s="147" t="s">
        <v>45</v>
      </c>
      <c r="G133" s="147"/>
      <c r="H133" s="147" t="s">
        <v>16</v>
      </c>
      <c r="I133" s="46"/>
      <c r="J133" s="46"/>
      <c r="L133" s="82"/>
    </row>
    <row r="134" spans="1:12" s="81" customFormat="1" x14ac:dyDescent="0.15">
      <c r="A134" s="178" t="s">
        <v>5760</v>
      </c>
      <c r="B134" s="178" t="s">
        <v>5760</v>
      </c>
      <c r="C134" s="144" t="s">
        <v>5761</v>
      </c>
      <c r="D134" s="176">
        <v>45784</v>
      </c>
      <c r="E134" s="144" t="s">
        <v>5762</v>
      </c>
      <c r="F134" s="147" t="s">
        <v>45</v>
      </c>
      <c r="G134" s="147"/>
      <c r="H134" s="147" t="s">
        <v>16</v>
      </c>
      <c r="I134" s="46"/>
      <c r="J134" s="46"/>
      <c r="L134" s="82"/>
    </row>
    <row r="135" spans="1:12" s="81" customFormat="1" x14ac:dyDescent="0.15">
      <c r="A135" s="178" t="s">
        <v>5763</v>
      </c>
      <c r="B135" s="178" t="s">
        <v>5763</v>
      </c>
      <c r="C135" s="144" t="s">
        <v>5764</v>
      </c>
      <c r="D135" s="176">
        <v>45784</v>
      </c>
      <c r="E135" s="144" t="s">
        <v>5765</v>
      </c>
      <c r="F135" s="147" t="s">
        <v>45</v>
      </c>
      <c r="G135" s="147"/>
      <c r="H135" s="147" t="s">
        <v>16</v>
      </c>
      <c r="I135" s="46"/>
      <c r="J135" s="46"/>
      <c r="L135" s="82"/>
    </row>
    <row r="136" spans="1:12" s="81" customFormat="1" x14ac:dyDescent="0.15">
      <c r="A136" s="178" t="s">
        <v>5766</v>
      </c>
      <c r="B136" s="178" t="s">
        <v>5767</v>
      </c>
      <c r="C136" s="144" t="s">
        <v>5768</v>
      </c>
      <c r="D136" s="176">
        <v>45784</v>
      </c>
      <c r="E136" s="144" t="s">
        <v>5570</v>
      </c>
      <c r="F136" s="147">
        <v>715</v>
      </c>
      <c r="G136" s="147" t="s">
        <v>29</v>
      </c>
      <c r="H136" s="147" t="s">
        <v>16</v>
      </c>
      <c r="I136" s="46"/>
      <c r="J136" s="46"/>
      <c r="L136" s="82"/>
    </row>
    <row r="137" spans="1:12" s="81" customFormat="1" x14ac:dyDescent="0.15">
      <c r="A137" s="178" t="s">
        <v>5769</v>
      </c>
      <c r="B137" s="178" t="s">
        <v>5770</v>
      </c>
      <c r="C137" s="144" t="s">
        <v>5771</v>
      </c>
      <c r="D137" s="176">
        <v>45784</v>
      </c>
      <c r="E137" s="144" t="s">
        <v>2010</v>
      </c>
      <c r="F137" s="147">
        <v>1650</v>
      </c>
      <c r="G137" s="147"/>
      <c r="H137" s="147" t="s">
        <v>16</v>
      </c>
      <c r="I137" s="46"/>
      <c r="J137" s="46"/>
      <c r="L137" s="82"/>
    </row>
    <row r="138" spans="1:12" s="81" customFormat="1" x14ac:dyDescent="0.15">
      <c r="A138" s="178" t="s">
        <v>5772</v>
      </c>
      <c r="B138" s="178" t="s">
        <v>5773</v>
      </c>
      <c r="C138" s="144" t="s">
        <v>5774</v>
      </c>
      <c r="D138" s="176">
        <v>45784</v>
      </c>
      <c r="E138" s="144" t="s">
        <v>5775</v>
      </c>
      <c r="F138" s="147">
        <v>1800</v>
      </c>
      <c r="G138" s="147"/>
      <c r="H138" s="147" t="s">
        <v>16</v>
      </c>
      <c r="I138" s="46"/>
      <c r="J138" s="46"/>
      <c r="L138" s="82"/>
    </row>
    <row r="139" spans="1:12" s="81" customFormat="1" x14ac:dyDescent="0.15">
      <c r="A139" s="178" t="s">
        <v>5776</v>
      </c>
      <c r="B139" s="178" t="s">
        <v>5777</v>
      </c>
      <c r="C139" s="144" t="s">
        <v>5778</v>
      </c>
      <c r="D139" s="176">
        <v>45784</v>
      </c>
      <c r="E139" s="144" t="s">
        <v>5570</v>
      </c>
      <c r="F139" s="147">
        <v>1200</v>
      </c>
      <c r="G139" s="147"/>
      <c r="H139" s="147" t="s">
        <v>16</v>
      </c>
      <c r="I139" s="46"/>
      <c r="J139" s="46"/>
      <c r="L139" s="82"/>
    </row>
    <row r="140" spans="1:12" s="81" customFormat="1" x14ac:dyDescent="0.15">
      <c r="A140" s="180"/>
      <c r="B140" s="178" t="s">
        <v>5779</v>
      </c>
      <c r="C140" s="144" t="s">
        <v>5780</v>
      </c>
      <c r="D140" s="176">
        <v>45784</v>
      </c>
      <c r="E140" s="144" t="s">
        <v>2010</v>
      </c>
      <c r="F140" s="147">
        <v>2025</v>
      </c>
      <c r="G140" s="147"/>
      <c r="H140" s="147" t="s">
        <v>16</v>
      </c>
      <c r="I140" s="46"/>
      <c r="J140" s="46"/>
      <c r="L140" s="82"/>
    </row>
    <row r="141" spans="1:12" s="81" customFormat="1" x14ac:dyDescent="0.15">
      <c r="A141" s="178" t="s">
        <v>5781</v>
      </c>
      <c r="B141" s="178" t="s">
        <v>5782</v>
      </c>
      <c r="C141" s="144" t="s">
        <v>5783</v>
      </c>
      <c r="D141" s="176">
        <v>45784</v>
      </c>
      <c r="E141" s="144" t="s">
        <v>1724</v>
      </c>
      <c r="F141" s="147">
        <v>15900</v>
      </c>
      <c r="G141" s="147"/>
      <c r="H141" s="147" t="s">
        <v>16</v>
      </c>
      <c r="I141" s="46"/>
      <c r="J141" s="46"/>
      <c r="L141" s="82"/>
    </row>
    <row r="142" spans="1:12" s="81" customFormat="1" x14ac:dyDescent="0.15">
      <c r="A142" s="180"/>
      <c r="B142" s="178" t="s">
        <v>5784</v>
      </c>
      <c r="C142" s="144" t="s">
        <v>5785</v>
      </c>
      <c r="D142" s="176">
        <v>45784</v>
      </c>
      <c r="E142" s="144" t="s">
        <v>5485</v>
      </c>
      <c r="F142" s="147">
        <v>13700</v>
      </c>
      <c r="G142" s="147"/>
      <c r="H142" s="147" t="s">
        <v>16</v>
      </c>
      <c r="I142" s="46"/>
      <c r="J142" s="46"/>
      <c r="L142" s="82"/>
    </row>
    <row r="143" spans="1:12" s="81" customFormat="1" x14ac:dyDescent="0.15">
      <c r="A143" s="178" t="s">
        <v>5786</v>
      </c>
      <c r="B143" s="178" t="s">
        <v>5786</v>
      </c>
      <c r="C143" s="144" t="s">
        <v>5787</v>
      </c>
      <c r="D143" s="176">
        <v>45784</v>
      </c>
      <c r="E143" s="144" t="s">
        <v>5788</v>
      </c>
      <c r="F143" s="147" t="s">
        <v>45</v>
      </c>
      <c r="G143" s="147"/>
      <c r="H143" s="147" t="s">
        <v>16</v>
      </c>
      <c r="I143" s="46"/>
      <c r="J143" s="46"/>
      <c r="L143" s="82"/>
    </row>
    <row r="144" spans="1:12" s="81" customFormat="1" x14ac:dyDescent="0.15">
      <c r="A144" s="178" t="s">
        <v>5789</v>
      </c>
      <c r="B144" s="178" t="s">
        <v>5790</v>
      </c>
      <c r="C144" s="144" t="s">
        <v>5791</v>
      </c>
      <c r="D144" s="176">
        <v>45784</v>
      </c>
      <c r="E144" s="144" t="s">
        <v>5792</v>
      </c>
      <c r="F144" s="147" t="s">
        <v>45</v>
      </c>
      <c r="G144" s="147"/>
      <c r="H144" s="147" t="s">
        <v>16</v>
      </c>
      <c r="I144" s="46"/>
      <c r="J144" s="46"/>
      <c r="L144" s="82"/>
    </row>
    <row r="145" spans="1:12" s="81" customFormat="1" x14ac:dyDescent="0.15">
      <c r="A145" s="180"/>
      <c r="B145" s="178" t="s">
        <v>5793</v>
      </c>
      <c r="C145" s="144" t="s">
        <v>5794</v>
      </c>
      <c r="D145" s="176">
        <v>45784</v>
      </c>
      <c r="E145" s="144" t="s">
        <v>5606</v>
      </c>
      <c r="F145" s="147" t="s">
        <v>45</v>
      </c>
      <c r="G145" s="147" t="s">
        <v>29</v>
      </c>
      <c r="H145" s="147" t="s">
        <v>16</v>
      </c>
      <c r="I145" s="46"/>
      <c r="J145" s="46"/>
      <c r="L145" s="82"/>
    </row>
    <row r="146" spans="1:12" s="81" customFormat="1" x14ac:dyDescent="0.15">
      <c r="A146" s="178" t="s">
        <v>5795</v>
      </c>
      <c r="B146" s="178" t="s">
        <v>5795</v>
      </c>
      <c r="C146" s="144" t="s">
        <v>5796</v>
      </c>
      <c r="D146" s="176">
        <v>45784</v>
      </c>
      <c r="E146" s="144" t="s">
        <v>5762</v>
      </c>
      <c r="F146" s="147" t="s">
        <v>45</v>
      </c>
      <c r="G146" s="147"/>
      <c r="H146" s="147" t="s">
        <v>16</v>
      </c>
      <c r="I146" s="46"/>
      <c r="J146" s="46"/>
      <c r="L146" s="82"/>
    </row>
    <row r="147" spans="1:12" s="81" customFormat="1" x14ac:dyDescent="0.15">
      <c r="A147" s="178" t="s">
        <v>5797</v>
      </c>
      <c r="B147" s="178" t="s">
        <v>5798</v>
      </c>
      <c r="C147" s="144" t="s">
        <v>5799</v>
      </c>
      <c r="D147" s="176">
        <v>45784</v>
      </c>
      <c r="E147" s="144" t="s">
        <v>1727</v>
      </c>
      <c r="F147" s="147">
        <v>500</v>
      </c>
      <c r="G147" s="147" t="s">
        <v>29</v>
      </c>
      <c r="H147" s="147" t="s">
        <v>16</v>
      </c>
      <c r="I147" s="46"/>
      <c r="J147" s="46"/>
      <c r="L147" s="82"/>
    </row>
    <row r="148" spans="1:12" s="81" customFormat="1" x14ac:dyDescent="0.15">
      <c r="A148" s="180"/>
      <c r="B148" s="178" t="s">
        <v>5800</v>
      </c>
      <c r="C148" s="144" t="s">
        <v>5801</v>
      </c>
      <c r="D148" s="176">
        <v>45784</v>
      </c>
      <c r="E148" s="144" t="s">
        <v>5485</v>
      </c>
      <c r="F148" s="147">
        <v>400</v>
      </c>
      <c r="G148" s="147"/>
      <c r="H148" s="147" t="s">
        <v>16</v>
      </c>
      <c r="I148" s="46"/>
      <c r="J148" s="46"/>
      <c r="L148" s="82"/>
    </row>
    <row r="149" spans="1:12" s="81" customFormat="1" x14ac:dyDescent="0.15">
      <c r="A149" s="178" t="s">
        <v>5802</v>
      </c>
      <c r="B149" s="178" t="s">
        <v>5803</v>
      </c>
      <c r="C149" s="144" t="s">
        <v>5804</v>
      </c>
      <c r="D149" s="176">
        <v>45784</v>
      </c>
      <c r="E149" s="144" t="s">
        <v>2010</v>
      </c>
      <c r="F149" s="147">
        <v>5200</v>
      </c>
      <c r="G149" s="147"/>
      <c r="H149" s="147" t="s">
        <v>16</v>
      </c>
      <c r="I149" s="46"/>
      <c r="J149" s="46"/>
      <c r="L149" s="82"/>
    </row>
    <row r="150" spans="1:12" s="81" customFormat="1" x14ac:dyDescent="0.15">
      <c r="A150" s="180"/>
      <c r="B150" s="178" t="s">
        <v>5805</v>
      </c>
      <c r="C150" s="144" t="s">
        <v>5806</v>
      </c>
      <c r="D150" s="176">
        <v>45784</v>
      </c>
      <c r="E150" s="158" t="s">
        <v>1731</v>
      </c>
      <c r="F150" s="147">
        <v>3300</v>
      </c>
      <c r="G150" s="147"/>
      <c r="H150" s="147" t="s">
        <v>16</v>
      </c>
      <c r="I150" s="46"/>
      <c r="J150" s="46"/>
      <c r="L150" s="82"/>
    </row>
    <row r="151" spans="1:12" s="81" customFormat="1" x14ac:dyDescent="0.15">
      <c r="A151" s="178" t="s">
        <v>5807</v>
      </c>
      <c r="B151" s="178" t="s">
        <v>5808</v>
      </c>
      <c r="C151" s="144" t="s">
        <v>5809</v>
      </c>
      <c r="D151" s="176">
        <v>45784</v>
      </c>
      <c r="E151" s="144" t="s">
        <v>5638</v>
      </c>
      <c r="F151" s="147">
        <v>400</v>
      </c>
      <c r="G151" s="147"/>
      <c r="H151" s="147" t="s">
        <v>16</v>
      </c>
      <c r="I151" s="46"/>
      <c r="J151" s="46"/>
      <c r="L151" s="82"/>
    </row>
    <row r="152" spans="1:12" s="81" customFormat="1" x14ac:dyDescent="0.15">
      <c r="A152" s="178" t="s">
        <v>5810</v>
      </c>
      <c r="B152" s="178" t="s">
        <v>5811</v>
      </c>
      <c r="C152" s="144" t="s">
        <v>5812</v>
      </c>
      <c r="D152" s="176">
        <v>45784</v>
      </c>
      <c r="E152" s="144" t="s">
        <v>2010</v>
      </c>
      <c r="F152" s="147">
        <v>1930</v>
      </c>
      <c r="G152" s="147"/>
      <c r="H152" s="147" t="s">
        <v>16</v>
      </c>
      <c r="I152" s="46"/>
      <c r="J152" s="46"/>
      <c r="L152" s="82"/>
    </row>
    <row r="153" spans="1:12" s="81" customFormat="1" x14ac:dyDescent="0.15">
      <c r="A153" s="180"/>
      <c r="B153" s="178" t="s">
        <v>5813</v>
      </c>
      <c r="C153" s="144" t="s">
        <v>5814</v>
      </c>
      <c r="D153" s="176">
        <v>45784</v>
      </c>
      <c r="E153" s="144" t="s">
        <v>5775</v>
      </c>
      <c r="F153" s="147">
        <v>800</v>
      </c>
      <c r="G153" s="147" t="s">
        <v>29</v>
      </c>
      <c r="H153" s="147" t="s">
        <v>16</v>
      </c>
      <c r="I153" s="46"/>
      <c r="J153" s="46"/>
      <c r="L153" s="82"/>
    </row>
    <row r="154" spans="1:12" s="81" customFormat="1" x14ac:dyDescent="0.15">
      <c r="A154" s="178" t="s">
        <v>5815</v>
      </c>
      <c r="B154" s="178" t="s">
        <v>5816</v>
      </c>
      <c r="C154" s="144" t="s">
        <v>5817</v>
      </c>
      <c r="D154" s="176">
        <v>45784</v>
      </c>
      <c r="E154" s="144" t="s">
        <v>5638</v>
      </c>
      <c r="F154" s="147">
        <v>200</v>
      </c>
      <c r="G154" s="147"/>
      <c r="H154" s="147" t="s">
        <v>16</v>
      </c>
      <c r="I154" s="46"/>
      <c r="J154" s="46"/>
      <c r="L154" s="82"/>
    </row>
    <row r="155" spans="1:12" s="81" customFormat="1" x14ac:dyDescent="0.15">
      <c r="A155" s="178" t="s">
        <v>5818</v>
      </c>
      <c r="B155" s="178" t="s">
        <v>5819</v>
      </c>
      <c r="C155" s="144" t="s">
        <v>5820</v>
      </c>
      <c r="D155" s="176">
        <v>45784</v>
      </c>
      <c r="E155" s="144" t="s">
        <v>4478</v>
      </c>
      <c r="F155" s="147">
        <v>1885</v>
      </c>
      <c r="G155" s="147"/>
      <c r="H155" s="147" t="s">
        <v>16</v>
      </c>
      <c r="I155" s="46"/>
      <c r="J155" s="46"/>
      <c r="L155" s="82"/>
    </row>
    <row r="156" spans="1:12" s="81" customFormat="1" x14ac:dyDescent="0.15">
      <c r="A156" s="180"/>
      <c r="B156" s="178" t="s">
        <v>5821</v>
      </c>
      <c r="C156" s="144" t="s">
        <v>5822</v>
      </c>
      <c r="D156" s="176">
        <v>45784</v>
      </c>
      <c r="E156" s="144" t="s">
        <v>1724</v>
      </c>
      <c r="F156" s="147">
        <v>1200</v>
      </c>
      <c r="G156" s="147"/>
      <c r="H156" s="147" t="s">
        <v>16</v>
      </c>
      <c r="I156" s="46"/>
      <c r="J156" s="46"/>
      <c r="L156" s="82"/>
    </row>
    <row r="157" spans="1:12" s="81" customFormat="1" x14ac:dyDescent="0.15">
      <c r="A157" s="178" t="s">
        <v>5823</v>
      </c>
      <c r="B157" s="178" t="s">
        <v>5824</v>
      </c>
      <c r="C157" s="144" t="s">
        <v>5825</v>
      </c>
      <c r="D157" s="176">
        <v>45784</v>
      </c>
      <c r="E157" s="144" t="s">
        <v>5570</v>
      </c>
      <c r="F157" s="147">
        <v>1</v>
      </c>
      <c r="G157" s="147"/>
      <c r="H157" s="147" t="s">
        <v>16</v>
      </c>
      <c r="I157" s="46"/>
      <c r="J157" s="46"/>
      <c r="L157" s="82"/>
    </row>
    <row r="158" spans="1:12" s="81" customFormat="1" x14ac:dyDescent="0.15">
      <c r="A158" s="178" t="s">
        <v>5826</v>
      </c>
      <c r="B158" s="178" t="s">
        <v>5826</v>
      </c>
      <c r="C158" s="144" t="s">
        <v>5827</v>
      </c>
      <c r="D158" s="176">
        <v>45784</v>
      </c>
      <c r="E158" s="144" t="s">
        <v>1883</v>
      </c>
      <c r="F158" s="147" t="s">
        <v>45</v>
      </c>
      <c r="G158" s="147"/>
      <c r="H158" s="147" t="s">
        <v>16</v>
      </c>
      <c r="I158" s="46"/>
      <c r="J158" s="46"/>
      <c r="L158" s="82"/>
    </row>
    <row r="159" spans="1:12" s="81" customFormat="1" x14ac:dyDescent="0.15">
      <c r="A159" s="178" t="s">
        <v>5828</v>
      </c>
      <c r="B159" s="178" t="s">
        <v>5829</v>
      </c>
      <c r="C159" s="144" t="s">
        <v>5830</v>
      </c>
      <c r="D159" s="176">
        <v>45784</v>
      </c>
      <c r="E159" s="144" t="s">
        <v>5831</v>
      </c>
      <c r="F159" s="147">
        <v>2500</v>
      </c>
      <c r="G159" s="147"/>
      <c r="H159" s="147" t="s">
        <v>16</v>
      </c>
      <c r="I159" s="46"/>
      <c r="J159" s="46"/>
      <c r="L159" s="82"/>
    </row>
    <row r="160" spans="1:12" s="81" customFormat="1" x14ac:dyDescent="0.15">
      <c r="A160" s="178" t="s">
        <v>5832</v>
      </c>
      <c r="B160" s="178" t="s">
        <v>5833</v>
      </c>
      <c r="C160" s="144" t="s">
        <v>5834</v>
      </c>
      <c r="D160" s="176">
        <v>45784</v>
      </c>
      <c r="E160" s="144" t="s">
        <v>4298</v>
      </c>
      <c r="F160" s="147" t="s">
        <v>45</v>
      </c>
      <c r="G160" s="147"/>
      <c r="H160" s="147" t="s">
        <v>16</v>
      </c>
      <c r="I160" s="46"/>
      <c r="J160" s="46"/>
      <c r="L160" s="82"/>
    </row>
    <row r="161" spans="1:12" s="81" customFormat="1" x14ac:dyDescent="0.15">
      <c r="A161" s="178" t="s">
        <v>5835</v>
      </c>
      <c r="B161" s="178" t="s">
        <v>5836</v>
      </c>
      <c r="C161" s="144" t="s">
        <v>5837</v>
      </c>
      <c r="D161" s="176">
        <v>45784</v>
      </c>
      <c r="E161" s="144" t="s">
        <v>1803</v>
      </c>
      <c r="F161" s="147" t="s">
        <v>45</v>
      </c>
      <c r="G161" s="147"/>
      <c r="H161" s="147" t="s">
        <v>16</v>
      </c>
      <c r="I161" s="46"/>
      <c r="J161" s="46"/>
      <c r="L161" s="82"/>
    </row>
    <row r="162" spans="1:12" s="81" customFormat="1" x14ac:dyDescent="0.15">
      <c r="A162" s="180"/>
      <c r="B162" s="178" t="s">
        <v>5838</v>
      </c>
      <c r="C162" s="144" t="s">
        <v>5839</v>
      </c>
      <c r="D162" s="176">
        <v>45784</v>
      </c>
      <c r="E162" s="144" t="s">
        <v>5840</v>
      </c>
      <c r="F162" s="147" t="s">
        <v>45</v>
      </c>
      <c r="G162" s="147"/>
      <c r="H162" s="147" t="s">
        <v>16</v>
      </c>
      <c r="I162" s="46"/>
      <c r="J162" s="46"/>
      <c r="L162" s="82"/>
    </row>
    <row r="163" spans="1:12" s="81" customFormat="1" x14ac:dyDescent="0.15">
      <c r="A163" s="178" t="s">
        <v>5841</v>
      </c>
      <c r="B163" s="178" t="s">
        <v>5842</v>
      </c>
      <c r="C163" s="144" t="s">
        <v>5843</v>
      </c>
      <c r="D163" s="176">
        <v>45784</v>
      </c>
      <c r="E163" s="144" t="s">
        <v>2102</v>
      </c>
      <c r="F163" s="147" t="s">
        <v>45</v>
      </c>
      <c r="G163" s="147"/>
      <c r="H163" s="147" t="s">
        <v>16</v>
      </c>
      <c r="I163" s="46"/>
      <c r="J163" s="46"/>
      <c r="L163" s="82"/>
    </row>
    <row r="164" spans="1:12" s="81" customFormat="1" x14ac:dyDescent="0.15">
      <c r="A164" s="180"/>
      <c r="B164" s="178" t="s">
        <v>5844</v>
      </c>
      <c r="C164" s="144" t="s">
        <v>5845</v>
      </c>
      <c r="D164" s="176">
        <v>45784</v>
      </c>
      <c r="E164" s="144" t="s">
        <v>5846</v>
      </c>
      <c r="F164" s="147" t="s">
        <v>45</v>
      </c>
      <c r="G164" s="147"/>
      <c r="H164" s="147" t="s">
        <v>16</v>
      </c>
      <c r="I164" s="46"/>
      <c r="J164" s="46"/>
      <c r="L164" s="82"/>
    </row>
    <row r="165" spans="1:12" s="81" customFormat="1" x14ac:dyDescent="0.15">
      <c r="A165" s="178" t="s">
        <v>5847</v>
      </c>
      <c r="B165" s="178" t="s">
        <v>5848</v>
      </c>
      <c r="C165" s="144" t="s">
        <v>5849</v>
      </c>
      <c r="D165" s="176">
        <v>45784</v>
      </c>
      <c r="E165" s="158" t="s">
        <v>5560</v>
      </c>
      <c r="F165" s="147" t="s">
        <v>45</v>
      </c>
      <c r="G165" s="161"/>
      <c r="H165" s="147" t="s">
        <v>16</v>
      </c>
      <c r="I165" s="46"/>
      <c r="J165" s="46"/>
      <c r="L165" s="82"/>
    </row>
    <row r="166" spans="1:12" s="81" customFormat="1" x14ac:dyDescent="0.15">
      <c r="A166" s="180"/>
      <c r="B166" s="178" t="s">
        <v>5850</v>
      </c>
      <c r="C166" s="144" t="s">
        <v>5851</v>
      </c>
      <c r="D166" s="176">
        <v>45784</v>
      </c>
      <c r="E166" s="144" t="s">
        <v>4298</v>
      </c>
      <c r="F166" s="147" t="s">
        <v>45</v>
      </c>
      <c r="G166" s="147"/>
      <c r="H166" s="147" t="s">
        <v>16</v>
      </c>
      <c r="I166" s="46"/>
      <c r="J166" s="46"/>
      <c r="L166" s="82"/>
    </row>
    <row r="167" spans="1:12" s="81" customFormat="1" x14ac:dyDescent="0.15">
      <c r="A167" s="178" t="s">
        <v>5852</v>
      </c>
      <c r="B167" s="178" t="s">
        <v>5853</v>
      </c>
      <c r="C167" s="144" t="s">
        <v>5854</v>
      </c>
      <c r="D167" s="176">
        <v>45784</v>
      </c>
      <c r="E167" s="144" t="s">
        <v>1803</v>
      </c>
      <c r="F167" s="147" t="s">
        <v>45</v>
      </c>
      <c r="G167" s="147"/>
      <c r="H167" s="147" t="s">
        <v>16</v>
      </c>
      <c r="I167" s="46"/>
      <c r="J167" s="46"/>
      <c r="L167" s="82"/>
    </row>
    <row r="168" spans="1:12" s="81" customFormat="1" x14ac:dyDescent="0.15">
      <c r="A168" s="178" t="s">
        <v>5855</v>
      </c>
      <c r="B168" s="178" t="s">
        <v>5856</v>
      </c>
      <c r="C168" s="144" t="s">
        <v>5857</v>
      </c>
      <c r="D168" s="176">
        <v>45784</v>
      </c>
      <c r="E168" s="144" t="s">
        <v>5858</v>
      </c>
      <c r="F168" s="147" t="s">
        <v>45</v>
      </c>
      <c r="G168" s="147"/>
      <c r="H168" s="147" t="s">
        <v>16</v>
      </c>
      <c r="I168" s="46"/>
      <c r="J168" s="46"/>
      <c r="L168" s="82"/>
    </row>
    <row r="169" spans="1:12" s="81" customFormat="1" x14ac:dyDescent="0.15">
      <c r="A169" s="178" t="s">
        <v>5859</v>
      </c>
      <c r="B169" s="178" t="s">
        <v>5859</v>
      </c>
      <c r="C169" s="144" t="s">
        <v>5860</v>
      </c>
      <c r="D169" s="176">
        <v>45784</v>
      </c>
      <c r="E169" s="144" t="s">
        <v>2385</v>
      </c>
      <c r="F169" s="147" t="s">
        <v>45</v>
      </c>
      <c r="G169" s="147"/>
      <c r="H169" s="147" t="s">
        <v>16</v>
      </c>
      <c r="I169" s="46"/>
      <c r="J169" s="46"/>
      <c r="L169" s="82"/>
    </row>
    <row r="170" spans="1:12" s="81" customFormat="1" x14ac:dyDescent="0.15">
      <c r="A170" s="180"/>
      <c r="B170" s="178" t="s">
        <v>5859</v>
      </c>
      <c r="C170" s="144" t="s">
        <v>5861</v>
      </c>
      <c r="D170" s="176">
        <v>45784</v>
      </c>
      <c r="E170" s="144" t="s">
        <v>1752</v>
      </c>
      <c r="F170" s="147" t="s">
        <v>45</v>
      </c>
      <c r="G170" s="147"/>
      <c r="H170" s="147" t="s">
        <v>16</v>
      </c>
      <c r="I170" s="46"/>
      <c r="J170" s="46"/>
      <c r="L170" s="82"/>
    </row>
    <row r="171" spans="1:12" s="81" customFormat="1" x14ac:dyDescent="0.15">
      <c r="A171" s="178" t="s">
        <v>5862</v>
      </c>
      <c r="B171" s="178" t="s">
        <v>5863</v>
      </c>
      <c r="C171" s="144" t="s">
        <v>5864</v>
      </c>
      <c r="D171" s="176">
        <v>45784</v>
      </c>
      <c r="E171" s="144" t="s">
        <v>5654</v>
      </c>
      <c r="F171" s="147" t="s">
        <v>45</v>
      </c>
      <c r="G171" s="147"/>
      <c r="H171" s="147" t="s">
        <v>16</v>
      </c>
      <c r="I171" s="46"/>
      <c r="J171" s="46"/>
      <c r="L171" s="82"/>
    </row>
    <row r="172" spans="1:12" s="81" customFormat="1" x14ac:dyDescent="0.15">
      <c r="A172" s="180"/>
      <c r="B172" s="178" t="s">
        <v>5862</v>
      </c>
      <c r="C172" s="144" t="s">
        <v>5865</v>
      </c>
      <c r="D172" s="176">
        <v>45784</v>
      </c>
      <c r="E172" s="144" t="s">
        <v>2385</v>
      </c>
      <c r="F172" s="147" t="s">
        <v>45</v>
      </c>
      <c r="G172" s="147"/>
      <c r="H172" s="147" t="s">
        <v>16</v>
      </c>
      <c r="I172" s="46"/>
      <c r="J172" s="46"/>
      <c r="L172" s="82"/>
    </row>
    <row r="173" spans="1:12" s="81" customFormat="1" x14ac:dyDescent="0.15">
      <c r="A173" s="178" t="s">
        <v>5866</v>
      </c>
      <c r="B173" s="178" t="s">
        <v>5866</v>
      </c>
      <c r="C173" s="144" t="s">
        <v>5867</v>
      </c>
      <c r="D173" s="176">
        <v>45784</v>
      </c>
      <c r="E173" s="144" t="s">
        <v>1752</v>
      </c>
      <c r="F173" s="147" t="s">
        <v>45</v>
      </c>
      <c r="G173" s="147"/>
      <c r="H173" s="147" t="s">
        <v>16</v>
      </c>
      <c r="I173" s="46"/>
      <c r="J173" s="46"/>
      <c r="L173" s="82"/>
    </row>
    <row r="174" spans="1:12" s="81" customFormat="1" x14ac:dyDescent="0.15">
      <c r="A174" s="180"/>
      <c r="B174" s="178" t="s">
        <v>5868</v>
      </c>
      <c r="C174" s="144" t="s">
        <v>5869</v>
      </c>
      <c r="D174" s="176">
        <v>45784</v>
      </c>
      <c r="E174" s="144" t="s">
        <v>5654</v>
      </c>
      <c r="F174" s="147" t="s">
        <v>45</v>
      </c>
      <c r="G174" s="147"/>
      <c r="H174" s="147" t="s">
        <v>16</v>
      </c>
      <c r="I174" s="46"/>
      <c r="J174" s="46"/>
      <c r="L174" s="82"/>
    </row>
    <row r="175" spans="1:12" s="81" customFormat="1" x14ac:dyDescent="0.15">
      <c r="A175" s="178" t="s">
        <v>5870</v>
      </c>
      <c r="B175" s="178" t="s">
        <v>5870</v>
      </c>
      <c r="C175" s="144" t="s">
        <v>5871</v>
      </c>
      <c r="D175" s="176">
        <v>45784</v>
      </c>
      <c r="E175" s="144" t="s">
        <v>2385</v>
      </c>
      <c r="F175" s="147" t="s">
        <v>45</v>
      </c>
      <c r="G175" s="147"/>
      <c r="H175" s="147" t="s">
        <v>16</v>
      </c>
      <c r="I175" s="46"/>
      <c r="J175" s="46"/>
      <c r="L175" s="82"/>
    </row>
    <row r="176" spans="1:12" s="81" customFormat="1" x14ac:dyDescent="0.15">
      <c r="A176" s="178" t="s">
        <v>5872</v>
      </c>
      <c r="B176" s="178" t="s">
        <v>5872</v>
      </c>
      <c r="C176" s="144" t="s">
        <v>5873</v>
      </c>
      <c r="D176" s="176">
        <v>45784</v>
      </c>
      <c r="E176" s="144" t="s">
        <v>1752</v>
      </c>
      <c r="F176" s="147" t="s">
        <v>45</v>
      </c>
      <c r="G176" s="147"/>
      <c r="H176" s="147" t="s">
        <v>16</v>
      </c>
      <c r="I176" s="46"/>
      <c r="J176" s="46"/>
      <c r="L176" s="82"/>
    </row>
    <row r="177" spans="1:12" s="81" customFormat="1" x14ac:dyDescent="0.15">
      <c r="A177" s="180"/>
      <c r="B177" s="178" t="s">
        <v>5874</v>
      </c>
      <c r="C177" s="144" t="s">
        <v>5875</v>
      </c>
      <c r="D177" s="176">
        <v>45784</v>
      </c>
      <c r="E177" s="144" t="s">
        <v>5876</v>
      </c>
      <c r="F177" s="147" t="s">
        <v>45</v>
      </c>
      <c r="G177" s="147"/>
      <c r="H177" s="147" t="s">
        <v>16</v>
      </c>
      <c r="I177" s="46"/>
      <c r="J177" s="46"/>
      <c r="L177" s="82"/>
    </row>
    <row r="178" spans="1:12" s="81" customFormat="1" x14ac:dyDescent="0.15">
      <c r="A178" s="178" t="s">
        <v>5877</v>
      </c>
      <c r="B178" s="178" t="s">
        <v>5877</v>
      </c>
      <c r="C178" s="144" t="s">
        <v>5878</v>
      </c>
      <c r="D178" s="176">
        <v>45784</v>
      </c>
      <c r="E178" s="144" t="s">
        <v>2385</v>
      </c>
      <c r="F178" s="147" t="s">
        <v>45</v>
      </c>
      <c r="G178" s="147"/>
      <c r="H178" s="147" t="s">
        <v>16</v>
      </c>
      <c r="I178" s="46"/>
      <c r="J178" s="46"/>
      <c r="L178" s="82"/>
    </row>
    <row r="179" spans="1:12" s="81" customFormat="1" x14ac:dyDescent="0.15">
      <c r="A179" s="180"/>
      <c r="B179" s="178" t="s">
        <v>5877</v>
      </c>
      <c r="C179" s="144" t="s">
        <v>5879</v>
      </c>
      <c r="D179" s="176">
        <v>45784</v>
      </c>
      <c r="E179" s="144" t="s">
        <v>1752</v>
      </c>
      <c r="F179" s="147" t="s">
        <v>45</v>
      </c>
      <c r="G179" s="147"/>
      <c r="H179" s="147" t="s">
        <v>16</v>
      </c>
      <c r="I179" s="46"/>
      <c r="J179" s="46"/>
      <c r="L179" s="82"/>
    </row>
    <row r="180" spans="1:12" s="81" customFormat="1" x14ac:dyDescent="0.15">
      <c r="A180" s="178" t="s">
        <v>5880</v>
      </c>
      <c r="B180" s="178" t="s">
        <v>5881</v>
      </c>
      <c r="C180" s="144" t="s">
        <v>5882</v>
      </c>
      <c r="D180" s="176">
        <v>45784</v>
      </c>
      <c r="E180" s="144" t="s">
        <v>5883</v>
      </c>
      <c r="F180" s="147">
        <v>707</v>
      </c>
      <c r="G180" s="147" t="s">
        <v>29</v>
      </c>
      <c r="H180" s="147" t="s">
        <v>16</v>
      </c>
      <c r="I180" s="46"/>
      <c r="J180" s="46"/>
      <c r="L180" s="82"/>
    </row>
    <row r="181" spans="1:12" s="81" customFormat="1" x14ac:dyDescent="0.15">
      <c r="A181" s="178" t="s">
        <v>5884</v>
      </c>
      <c r="B181" s="178" t="s">
        <v>5885</v>
      </c>
      <c r="C181" s="144" t="s">
        <v>5886</v>
      </c>
      <c r="D181" s="176">
        <v>45784</v>
      </c>
      <c r="E181" s="144" t="s">
        <v>4478</v>
      </c>
      <c r="F181" s="147">
        <v>4550</v>
      </c>
      <c r="G181" s="147"/>
      <c r="H181" s="147" t="s">
        <v>16</v>
      </c>
      <c r="I181" s="46"/>
      <c r="J181" s="46"/>
      <c r="L181" s="82"/>
    </row>
    <row r="182" spans="1:12" s="81" customFormat="1" x14ac:dyDescent="0.15">
      <c r="A182" s="178" t="s">
        <v>5887</v>
      </c>
      <c r="B182" s="178" t="s">
        <v>5888</v>
      </c>
      <c r="C182" s="144" t="s">
        <v>5889</v>
      </c>
      <c r="D182" s="176">
        <v>45784</v>
      </c>
      <c r="E182" s="144" t="s">
        <v>5831</v>
      </c>
      <c r="F182" s="147">
        <v>647</v>
      </c>
      <c r="G182" s="147"/>
      <c r="H182" s="147" t="s">
        <v>16</v>
      </c>
      <c r="I182" s="46"/>
      <c r="J182" s="46"/>
      <c r="L182" s="82"/>
    </row>
    <row r="183" spans="1:12" s="81" customFormat="1" x14ac:dyDescent="0.15">
      <c r="A183" s="178" t="s">
        <v>5890</v>
      </c>
      <c r="B183" s="178" t="s">
        <v>5891</v>
      </c>
      <c r="C183" s="144" t="s">
        <v>5892</v>
      </c>
      <c r="D183" s="176">
        <v>45784</v>
      </c>
      <c r="E183" s="144" t="s">
        <v>5485</v>
      </c>
      <c r="F183" s="147">
        <v>201</v>
      </c>
      <c r="G183" s="147"/>
      <c r="H183" s="147" t="s">
        <v>16</v>
      </c>
      <c r="I183" s="46"/>
      <c r="J183" s="46"/>
      <c r="L183" s="82"/>
    </row>
    <row r="184" spans="1:12" s="81" customFormat="1" x14ac:dyDescent="0.15">
      <c r="A184" s="178" t="s">
        <v>5893</v>
      </c>
      <c r="B184" s="178" t="s">
        <v>5894</v>
      </c>
      <c r="C184" s="144" t="s">
        <v>5895</v>
      </c>
      <c r="D184" s="176">
        <v>45784</v>
      </c>
      <c r="E184" s="144" t="s">
        <v>2010</v>
      </c>
      <c r="F184" s="147">
        <v>9200</v>
      </c>
      <c r="G184" s="147"/>
      <c r="H184" s="147" t="s">
        <v>16</v>
      </c>
      <c r="I184" s="46"/>
      <c r="J184" s="46"/>
      <c r="L184" s="82"/>
    </row>
    <row r="185" spans="1:12" s="81" customFormat="1" x14ac:dyDescent="0.15">
      <c r="A185" s="180"/>
      <c r="B185" s="178" t="s">
        <v>5896</v>
      </c>
      <c r="C185" s="144" t="s">
        <v>5897</v>
      </c>
      <c r="D185" s="176">
        <v>45784</v>
      </c>
      <c r="E185" s="144" t="s">
        <v>1727</v>
      </c>
      <c r="F185" s="147">
        <v>8000</v>
      </c>
      <c r="G185" s="147"/>
      <c r="H185" s="147" t="s">
        <v>16</v>
      </c>
      <c r="I185" s="46"/>
      <c r="J185" s="46"/>
      <c r="L185" s="82"/>
    </row>
    <row r="186" spans="1:12" s="81" customFormat="1" x14ac:dyDescent="0.15">
      <c r="A186" s="178" t="s">
        <v>5665</v>
      </c>
      <c r="B186" s="178" t="s">
        <v>5665</v>
      </c>
      <c r="C186" s="144" t="s">
        <v>5898</v>
      </c>
      <c r="D186" s="177">
        <v>45784</v>
      </c>
      <c r="E186" s="144" t="s">
        <v>5667</v>
      </c>
      <c r="F186" s="147" t="s">
        <v>45</v>
      </c>
      <c r="G186" s="147"/>
      <c r="H186" s="147" t="s">
        <v>16</v>
      </c>
      <c r="I186" s="46"/>
      <c r="J186" s="46"/>
      <c r="L186" s="82"/>
    </row>
    <row r="187" spans="1:12" s="81" customFormat="1" x14ac:dyDescent="0.15">
      <c r="A187" s="178" t="s">
        <v>5899</v>
      </c>
      <c r="B187" s="178" t="s">
        <v>5900</v>
      </c>
      <c r="C187" s="144" t="s">
        <v>5901</v>
      </c>
      <c r="D187" s="177">
        <v>45785</v>
      </c>
      <c r="E187" s="144" t="s">
        <v>2300</v>
      </c>
      <c r="F187" s="147" t="s">
        <v>45</v>
      </c>
      <c r="G187" s="147"/>
      <c r="H187" s="147" t="s">
        <v>16</v>
      </c>
      <c r="I187" s="46"/>
      <c r="J187" s="46"/>
      <c r="L187" s="82"/>
    </row>
    <row r="188" spans="1:12" s="81" customFormat="1" x14ac:dyDescent="0.15">
      <c r="A188" s="180"/>
      <c r="B188" s="178" t="s">
        <v>5902</v>
      </c>
      <c r="C188" s="144" t="s">
        <v>5903</v>
      </c>
      <c r="D188" s="177">
        <v>45785</v>
      </c>
      <c r="E188" s="144" t="s">
        <v>1779</v>
      </c>
      <c r="F188" s="147" t="s">
        <v>45</v>
      </c>
      <c r="G188" s="147"/>
      <c r="H188" s="147" t="s">
        <v>16</v>
      </c>
      <c r="I188" s="46"/>
      <c r="J188" s="46"/>
      <c r="L188" s="82"/>
    </row>
    <row r="189" spans="1:12" s="81" customFormat="1" x14ac:dyDescent="0.15">
      <c r="A189" s="180"/>
      <c r="B189" s="178" t="s">
        <v>5904</v>
      </c>
      <c r="C189" s="144" t="s">
        <v>5905</v>
      </c>
      <c r="D189" s="177">
        <v>45785</v>
      </c>
      <c r="E189" s="144" t="s">
        <v>2300</v>
      </c>
      <c r="F189" s="147" t="s">
        <v>45</v>
      </c>
      <c r="G189" s="147"/>
      <c r="H189" s="147" t="s">
        <v>16</v>
      </c>
      <c r="I189" s="46"/>
      <c r="J189" s="46"/>
      <c r="L189" s="82"/>
    </row>
    <row r="190" spans="1:12" s="81" customFormat="1" x14ac:dyDescent="0.15">
      <c r="A190" s="178" t="s">
        <v>5906</v>
      </c>
      <c r="B190" s="178" t="s">
        <v>5906</v>
      </c>
      <c r="C190" s="144" t="s">
        <v>5907</v>
      </c>
      <c r="D190" s="177">
        <v>45785</v>
      </c>
      <c r="E190" s="144" t="s">
        <v>123</v>
      </c>
      <c r="F190" s="147">
        <v>4</v>
      </c>
      <c r="G190" s="147"/>
      <c r="H190" s="147" t="s">
        <v>16</v>
      </c>
      <c r="I190" s="46"/>
      <c r="J190" s="46"/>
      <c r="L190" s="82"/>
    </row>
    <row r="191" spans="1:12" s="81" customFormat="1" x14ac:dyDescent="0.15">
      <c r="A191" s="178" t="s">
        <v>5908</v>
      </c>
      <c r="B191" s="178" t="s">
        <v>5909</v>
      </c>
      <c r="C191" s="144" t="s">
        <v>5910</v>
      </c>
      <c r="D191" s="177">
        <v>45785</v>
      </c>
      <c r="E191" s="144" t="s">
        <v>5570</v>
      </c>
      <c r="F191" s="147">
        <v>217</v>
      </c>
      <c r="G191" s="147"/>
      <c r="H191" s="147" t="s">
        <v>16</v>
      </c>
      <c r="I191" s="46"/>
      <c r="J191" s="46"/>
      <c r="L191" s="82"/>
    </row>
    <row r="192" spans="1:12" s="81" customFormat="1" x14ac:dyDescent="0.15">
      <c r="A192" s="180"/>
      <c r="B192" s="178" t="s">
        <v>5911</v>
      </c>
      <c r="C192" s="144" t="s">
        <v>5912</v>
      </c>
      <c r="D192" s="177">
        <v>45785</v>
      </c>
      <c r="E192" s="144" t="s">
        <v>2010</v>
      </c>
      <c r="F192" s="147">
        <v>218</v>
      </c>
      <c r="G192" s="147"/>
      <c r="H192" s="147" t="s">
        <v>16</v>
      </c>
      <c r="I192" s="46"/>
      <c r="J192" s="46"/>
      <c r="L192" s="82"/>
    </row>
    <row r="193" spans="1:12" s="81" customFormat="1" x14ac:dyDescent="0.15">
      <c r="A193" s="178" t="s">
        <v>5913</v>
      </c>
      <c r="B193" s="178" t="s">
        <v>5914</v>
      </c>
      <c r="C193" s="144" t="s">
        <v>5915</v>
      </c>
      <c r="D193" s="177">
        <v>45785</v>
      </c>
      <c r="E193" s="144" t="s">
        <v>1761</v>
      </c>
      <c r="F193" s="147">
        <v>435</v>
      </c>
      <c r="G193" s="147"/>
      <c r="H193" s="147" t="s">
        <v>16</v>
      </c>
      <c r="I193" s="46"/>
      <c r="J193" s="46"/>
      <c r="L193" s="82"/>
    </row>
    <row r="194" spans="1:12" s="81" customFormat="1" x14ac:dyDescent="0.15">
      <c r="A194" s="180"/>
      <c r="B194" s="178" t="s">
        <v>5916</v>
      </c>
      <c r="C194" s="144" t="s">
        <v>5917</v>
      </c>
      <c r="D194" s="177">
        <v>45785</v>
      </c>
      <c r="E194" s="144" t="s">
        <v>5485</v>
      </c>
      <c r="F194" s="147">
        <v>483</v>
      </c>
      <c r="G194" s="147"/>
      <c r="H194" s="147" t="s">
        <v>16</v>
      </c>
      <c r="I194" s="46"/>
      <c r="J194" s="46"/>
      <c r="L194" s="82"/>
    </row>
    <row r="195" spans="1:12" s="81" customFormat="1" x14ac:dyDescent="0.15">
      <c r="A195" s="178" t="s">
        <v>5918</v>
      </c>
      <c r="B195" s="178" t="s">
        <v>5919</v>
      </c>
      <c r="C195" s="144" t="s">
        <v>5920</v>
      </c>
      <c r="D195" s="177">
        <v>45785</v>
      </c>
      <c r="E195" s="144" t="s">
        <v>2010</v>
      </c>
      <c r="F195" s="147">
        <v>700</v>
      </c>
      <c r="G195" s="147"/>
      <c r="H195" s="147" t="s">
        <v>16</v>
      </c>
      <c r="I195" s="46"/>
      <c r="J195" s="46"/>
      <c r="L195" s="82"/>
    </row>
    <row r="196" spans="1:12" s="81" customFormat="1" x14ac:dyDescent="0.15">
      <c r="A196" s="180"/>
      <c r="B196" s="178" t="s">
        <v>5921</v>
      </c>
      <c r="C196" s="144" t="s">
        <v>5922</v>
      </c>
      <c r="D196" s="177">
        <v>45785</v>
      </c>
      <c r="E196" s="144" t="s">
        <v>1724</v>
      </c>
      <c r="F196" s="147">
        <v>700</v>
      </c>
      <c r="G196" s="147" t="s">
        <v>29</v>
      </c>
      <c r="H196" s="147" t="s">
        <v>16</v>
      </c>
      <c r="I196" s="46"/>
      <c r="J196" s="46"/>
      <c r="L196" s="82"/>
    </row>
    <row r="197" spans="1:12" s="81" customFormat="1" x14ac:dyDescent="0.15">
      <c r="A197" s="178" t="s">
        <v>5923</v>
      </c>
      <c r="B197" s="178" t="s">
        <v>5924</v>
      </c>
      <c r="C197" s="144" t="s">
        <v>5925</v>
      </c>
      <c r="D197" s="177">
        <v>45785</v>
      </c>
      <c r="E197" s="144" t="s">
        <v>5570</v>
      </c>
      <c r="F197" s="147">
        <v>217</v>
      </c>
      <c r="G197" s="147"/>
      <c r="H197" s="147" t="s">
        <v>16</v>
      </c>
      <c r="I197" s="46"/>
      <c r="J197" s="46"/>
      <c r="L197" s="82"/>
    </row>
    <row r="198" spans="1:12" s="81" customFormat="1" x14ac:dyDescent="0.15">
      <c r="A198" s="178" t="s">
        <v>5926</v>
      </c>
      <c r="B198" s="178" t="s">
        <v>5927</v>
      </c>
      <c r="C198" s="144" t="s">
        <v>5928</v>
      </c>
      <c r="D198" s="177">
        <v>45785</v>
      </c>
      <c r="E198" s="144" t="s">
        <v>2010</v>
      </c>
      <c r="F198" s="147">
        <v>2950</v>
      </c>
      <c r="G198" s="147"/>
      <c r="H198" s="147" t="s">
        <v>16</v>
      </c>
      <c r="I198" s="46"/>
      <c r="J198" s="46"/>
      <c r="L198" s="82"/>
    </row>
    <row r="199" spans="1:12" s="81" customFormat="1" x14ac:dyDescent="0.15">
      <c r="A199" s="180"/>
      <c r="B199" s="178" t="s">
        <v>5929</v>
      </c>
      <c r="C199" s="144" t="s">
        <v>5930</v>
      </c>
      <c r="D199" s="177">
        <v>45785</v>
      </c>
      <c r="E199" s="144" t="s">
        <v>1727</v>
      </c>
      <c r="F199" s="147">
        <v>1100</v>
      </c>
      <c r="G199" s="147"/>
      <c r="H199" s="147" t="s">
        <v>16</v>
      </c>
      <c r="I199" s="46"/>
      <c r="J199" s="46"/>
      <c r="L199" s="82"/>
    </row>
    <row r="200" spans="1:12" s="81" customFormat="1" x14ac:dyDescent="0.15">
      <c r="A200" s="178" t="s">
        <v>5931</v>
      </c>
      <c r="B200" s="178" t="s">
        <v>5932</v>
      </c>
      <c r="C200" s="144" t="s">
        <v>5933</v>
      </c>
      <c r="D200" s="177">
        <v>45785</v>
      </c>
      <c r="E200" s="144" t="s">
        <v>5570</v>
      </c>
      <c r="F200" s="147">
        <v>2700</v>
      </c>
      <c r="G200" s="147"/>
      <c r="H200" s="147" t="s">
        <v>16</v>
      </c>
      <c r="I200" s="46"/>
      <c r="J200" s="46"/>
      <c r="L200" s="82"/>
    </row>
    <row r="201" spans="1:12" s="81" customFormat="1" x14ac:dyDescent="0.15">
      <c r="A201" s="180"/>
      <c r="B201" s="178" t="s">
        <v>5934</v>
      </c>
      <c r="C201" s="144" t="s">
        <v>5935</v>
      </c>
      <c r="D201" s="177">
        <v>45785</v>
      </c>
      <c r="E201" s="144" t="s">
        <v>1987</v>
      </c>
      <c r="F201" s="147">
        <v>2700</v>
      </c>
      <c r="G201" s="147"/>
      <c r="H201" s="147" t="s">
        <v>16</v>
      </c>
      <c r="I201" s="46"/>
      <c r="J201" s="46"/>
      <c r="L201" s="82"/>
    </row>
    <row r="202" spans="1:12" s="81" customFormat="1" x14ac:dyDescent="0.15">
      <c r="A202" s="178" t="s">
        <v>5936</v>
      </c>
      <c r="B202" s="178" t="s">
        <v>5937</v>
      </c>
      <c r="C202" s="144" t="s">
        <v>5938</v>
      </c>
      <c r="D202" s="177">
        <v>45785</v>
      </c>
      <c r="E202" s="144" t="s">
        <v>5883</v>
      </c>
      <c r="F202" s="147">
        <v>800</v>
      </c>
      <c r="G202" s="147"/>
      <c r="H202" s="147" t="s">
        <v>16</v>
      </c>
      <c r="I202" s="46"/>
      <c r="J202" s="46"/>
      <c r="L202" s="82"/>
    </row>
    <row r="203" spans="1:12" s="81" customFormat="1" x14ac:dyDescent="0.15">
      <c r="A203" s="178" t="s">
        <v>5939</v>
      </c>
      <c r="B203" s="178" t="s">
        <v>5940</v>
      </c>
      <c r="C203" s="144" t="s">
        <v>5941</v>
      </c>
      <c r="D203" s="177">
        <v>45785</v>
      </c>
      <c r="E203" s="144" t="s">
        <v>1987</v>
      </c>
      <c r="F203" s="147">
        <v>1800</v>
      </c>
      <c r="G203" s="147"/>
      <c r="H203" s="147" t="s">
        <v>16</v>
      </c>
      <c r="I203" s="46"/>
      <c r="J203" s="46"/>
      <c r="L203" s="82"/>
    </row>
    <row r="204" spans="1:12" s="81" customFormat="1" x14ac:dyDescent="0.15">
      <c r="A204" s="178" t="s">
        <v>5942</v>
      </c>
      <c r="B204" s="178" t="s">
        <v>5943</v>
      </c>
      <c r="C204" s="144" t="s">
        <v>5944</v>
      </c>
      <c r="D204" s="177">
        <v>45785</v>
      </c>
      <c r="E204" s="144" t="s">
        <v>5831</v>
      </c>
      <c r="F204" s="147" t="s">
        <v>45</v>
      </c>
      <c r="G204" s="147"/>
      <c r="H204" s="147" t="s">
        <v>16</v>
      </c>
      <c r="I204" s="46"/>
      <c r="J204" s="46"/>
      <c r="L204" s="82"/>
    </row>
    <row r="205" spans="1:12" s="81" customFormat="1" x14ac:dyDescent="0.15">
      <c r="A205" s="178" t="s">
        <v>5945</v>
      </c>
      <c r="B205" s="178" t="s">
        <v>5946</v>
      </c>
      <c r="C205" s="144" t="s">
        <v>5947</v>
      </c>
      <c r="D205" s="177">
        <v>45785</v>
      </c>
      <c r="E205" s="144" t="s">
        <v>5638</v>
      </c>
      <c r="F205" s="147">
        <v>2100</v>
      </c>
      <c r="G205" s="147"/>
      <c r="H205" s="147" t="s">
        <v>16</v>
      </c>
      <c r="I205" s="46"/>
      <c r="J205" s="46"/>
      <c r="L205" s="82"/>
    </row>
    <row r="206" spans="1:12" s="81" customFormat="1" x14ac:dyDescent="0.15">
      <c r="A206" s="178" t="s">
        <v>5948</v>
      </c>
      <c r="B206" s="178" t="s">
        <v>5949</v>
      </c>
      <c r="C206" s="144" t="s">
        <v>5950</v>
      </c>
      <c r="D206" s="177">
        <v>45785</v>
      </c>
      <c r="E206" s="144" t="s">
        <v>2010</v>
      </c>
      <c r="F206" s="147">
        <v>3000</v>
      </c>
      <c r="G206" s="147" t="s">
        <v>29</v>
      </c>
      <c r="H206" s="147" t="s">
        <v>16</v>
      </c>
      <c r="I206" s="46"/>
      <c r="J206" s="46"/>
      <c r="L206" s="82"/>
    </row>
    <row r="207" spans="1:12" s="81" customFormat="1" x14ac:dyDescent="0.15">
      <c r="A207" s="180"/>
      <c r="B207" s="178" t="s">
        <v>5951</v>
      </c>
      <c r="C207" s="144" t="s">
        <v>5952</v>
      </c>
      <c r="D207" s="177">
        <v>45785</v>
      </c>
      <c r="E207" s="144" t="s">
        <v>1727</v>
      </c>
      <c r="F207" s="147">
        <v>2900</v>
      </c>
      <c r="G207" s="147"/>
      <c r="H207" s="147" t="s">
        <v>16</v>
      </c>
      <c r="I207" s="46"/>
      <c r="J207" s="46"/>
      <c r="L207" s="82"/>
    </row>
    <row r="208" spans="1:12" s="81" customFormat="1" x14ac:dyDescent="0.15">
      <c r="A208" s="178" t="s">
        <v>5953</v>
      </c>
      <c r="B208" s="178" t="s">
        <v>5954</v>
      </c>
      <c r="C208" s="144" t="s">
        <v>5955</v>
      </c>
      <c r="D208" s="177">
        <v>45785</v>
      </c>
      <c r="E208" s="144" t="s">
        <v>5956</v>
      </c>
      <c r="F208" s="147" t="s">
        <v>45</v>
      </c>
      <c r="G208" s="147"/>
      <c r="H208" s="147" t="s">
        <v>16</v>
      </c>
      <c r="I208" s="46"/>
      <c r="J208" s="46"/>
      <c r="L208" s="82"/>
    </row>
    <row r="209" spans="1:12" s="81" customFormat="1" x14ac:dyDescent="0.15">
      <c r="A209" s="180"/>
      <c r="B209" s="178" t="s">
        <v>5957</v>
      </c>
      <c r="C209" s="144" t="s">
        <v>5958</v>
      </c>
      <c r="D209" s="177">
        <v>45785</v>
      </c>
      <c r="E209" s="144" t="s">
        <v>5481</v>
      </c>
      <c r="F209" s="147" t="s">
        <v>45</v>
      </c>
      <c r="G209" s="147"/>
      <c r="H209" s="147" t="s">
        <v>16</v>
      </c>
      <c r="I209" s="46"/>
      <c r="J209" s="46"/>
      <c r="L209" s="82"/>
    </row>
    <row r="210" spans="1:12" s="81" customFormat="1" x14ac:dyDescent="0.15">
      <c r="A210" s="178" t="s">
        <v>5959</v>
      </c>
      <c r="B210" s="178" t="s">
        <v>5960</v>
      </c>
      <c r="C210" s="144" t="s">
        <v>5961</v>
      </c>
      <c r="D210" s="177">
        <v>45785</v>
      </c>
      <c r="E210" s="144" t="s">
        <v>5475</v>
      </c>
      <c r="F210" s="147" t="s">
        <v>45</v>
      </c>
      <c r="G210" s="147"/>
      <c r="H210" s="147" t="s">
        <v>16</v>
      </c>
      <c r="I210" s="46"/>
      <c r="J210" s="46"/>
      <c r="L210" s="82"/>
    </row>
    <row r="211" spans="1:12" s="81" customFormat="1" x14ac:dyDescent="0.15">
      <c r="A211" s="178" t="s">
        <v>5962</v>
      </c>
      <c r="B211" s="178" t="s">
        <v>5963</v>
      </c>
      <c r="C211" s="144" t="s">
        <v>5964</v>
      </c>
      <c r="D211" s="177">
        <v>45785</v>
      </c>
      <c r="E211" s="144" t="s">
        <v>2010</v>
      </c>
      <c r="F211" s="147">
        <v>2150</v>
      </c>
      <c r="G211" s="147"/>
      <c r="H211" s="147" t="s">
        <v>16</v>
      </c>
      <c r="I211" s="46"/>
      <c r="J211" s="46"/>
      <c r="L211" s="82"/>
    </row>
    <row r="212" spans="1:12" s="81" customFormat="1" x14ac:dyDescent="0.15">
      <c r="A212" s="180"/>
      <c r="B212" s="178" t="s">
        <v>5965</v>
      </c>
      <c r="C212" s="144" t="s">
        <v>5966</v>
      </c>
      <c r="D212" s="177">
        <v>45785</v>
      </c>
      <c r="E212" s="144" t="s">
        <v>1734</v>
      </c>
      <c r="F212" s="147">
        <v>500</v>
      </c>
      <c r="G212" s="147" t="s">
        <v>29</v>
      </c>
      <c r="H212" s="147" t="s">
        <v>16</v>
      </c>
      <c r="I212" s="46"/>
      <c r="J212" s="46"/>
      <c r="L212" s="82"/>
    </row>
    <row r="213" spans="1:12" s="81" customFormat="1" x14ac:dyDescent="0.15">
      <c r="A213" s="178" t="s">
        <v>5967</v>
      </c>
      <c r="B213" s="178" t="s">
        <v>5968</v>
      </c>
      <c r="C213" s="144" t="s">
        <v>5969</v>
      </c>
      <c r="D213" s="177">
        <v>45785</v>
      </c>
      <c r="E213" s="144" t="s">
        <v>5638</v>
      </c>
      <c r="F213" s="147">
        <v>500</v>
      </c>
      <c r="G213" s="147"/>
      <c r="H213" s="147" t="s">
        <v>16</v>
      </c>
      <c r="I213" s="46"/>
      <c r="J213" s="46"/>
      <c r="L213" s="82"/>
    </row>
    <row r="214" spans="1:12" s="81" customFormat="1" x14ac:dyDescent="0.15">
      <c r="A214" s="178" t="s">
        <v>5970</v>
      </c>
      <c r="B214" s="178" t="s">
        <v>5971</v>
      </c>
      <c r="C214" s="144" t="s">
        <v>5972</v>
      </c>
      <c r="D214" s="177">
        <v>45785</v>
      </c>
      <c r="E214" s="144" t="s">
        <v>2010</v>
      </c>
      <c r="F214" s="147">
        <v>1850</v>
      </c>
      <c r="G214" s="147"/>
      <c r="H214" s="147" t="s">
        <v>16</v>
      </c>
      <c r="I214" s="46"/>
      <c r="J214" s="46"/>
      <c r="L214" s="82"/>
    </row>
    <row r="215" spans="1:12" s="81" customFormat="1" x14ac:dyDescent="0.15">
      <c r="A215" s="180"/>
      <c r="B215" s="178" t="s">
        <v>5973</v>
      </c>
      <c r="C215" s="144" t="s">
        <v>5974</v>
      </c>
      <c r="D215" s="177">
        <v>45785</v>
      </c>
      <c r="E215" s="144" t="s">
        <v>1734</v>
      </c>
      <c r="F215" s="147">
        <v>600</v>
      </c>
      <c r="G215" s="147"/>
      <c r="H215" s="147" t="s">
        <v>16</v>
      </c>
      <c r="I215" s="46"/>
      <c r="J215" s="46"/>
      <c r="L215" s="82"/>
    </row>
    <row r="216" spans="1:12" s="81" customFormat="1" x14ac:dyDescent="0.15">
      <c r="A216" s="178" t="s">
        <v>5975</v>
      </c>
      <c r="B216" s="178" t="s">
        <v>5976</v>
      </c>
      <c r="C216" s="144" t="s">
        <v>5977</v>
      </c>
      <c r="D216" s="177">
        <v>45785</v>
      </c>
      <c r="E216" s="144" t="s">
        <v>5560</v>
      </c>
      <c r="F216" s="147" t="s">
        <v>45</v>
      </c>
      <c r="G216" s="147"/>
      <c r="H216" s="147" t="s">
        <v>16</v>
      </c>
      <c r="I216" s="46"/>
      <c r="J216" s="46"/>
      <c r="L216" s="82"/>
    </row>
    <row r="217" spans="1:12" s="81" customFormat="1" x14ac:dyDescent="0.15">
      <c r="A217" s="178" t="s">
        <v>5978</v>
      </c>
      <c r="B217" s="178" t="s">
        <v>5979</v>
      </c>
      <c r="C217" s="144" t="s">
        <v>5980</v>
      </c>
      <c r="D217" s="177">
        <v>45785</v>
      </c>
      <c r="E217" s="144" t="s">
        <v>5876</v>
      </c>
      <c r="F217" s="147" t="s">
        <v>45</v>
      </c>
      <c r="G217" s="147"/>
      <c r="H217" s="147" t="s">
        <v>16</v>
      </c>
      <c r="I217" s="46"/>
      <c r="J217" s="46"/>
      <c r="L217" s="82"/>
    </row>
    <row r="218" spans="1:12" s="81" customFormat="1" x14ac:dyDescent="0.15">
      <c r="A218" s="178" t="s">
        <v>5981</v>
      </c>
      <c r="B218" s="178" t="s">
        <v>5982</v>
      </c>
      <c r="C218" s="144" t="s">
        <v>5983</v>
      </c>
      <c r="D218" s="177">
        <v>45785</v>
      </c>
      <c r="E218" s="144" t="s">
        <v>5654</v>
      </c>
      <c r="F218" s="147" t="s">
        <v>45</v>
      </c>
      <c r="G218" s="147"/>
      <c r="H218" s="147" t="s">
        <v>16</v>
      </c>
      <c r="I218" s="46"/>
      <c r="J218" s="46"/>
      <c r="L218" s="82"/>
    </row>
    <row r="219" spans="1:12" s="81" customFormat="1" x14ac:dyDescent="0.15">
      <c r="A219" s="178" t="s">
        <v>5984</v>
      </c>
      <c r="B219" s="178" t="s">
        <v>5985</v>
      </c>
      <c r="C219" s="144" t="s">
        <v>5986</v>
      </c>
      <c r="D219" s="177">
        <v>45785</v>
      </c>
      <c r="E219" s="144" t="s">
        <v>2300</v>
      </c>
      <c r="F219" s="147" t="s">
        <v>45</v>
      </c>
      <c r="G219" s="147"/>
      <c r="H219" s="147" t="s">
        <v>16</v>
      </c>
      <c r="I219" s="46"/>
      <c r="J219" s="46"/>
      <c r="L219" s="82"/>
    </row>
    <row r="220" spans="1:12" s="81" customFormat="1" x14ac:dyDescent="0.15">
      <c r="A220" s="180"/>
      <c r="B220" s="178" t="s">
        <v>5987</v>
      </c>
      <c r="C220" s="144" t="s">
        <v>5988</v>
      </c>
      <c r="D220" s="177">
        <v>45785</v>
      </c>
      <c r="E220" s="144" t="s">
        <v>1779</v>
      </c>
      <c r="F220" s="147" t="s">
        <v>45</v>
      </c>
      <c r="G220" s="147"/>
      <c r="H220" s="147" t="s">
        <v>16</v>
      </c>
      <c r="I220" s="46"/>
      <c r="J220" s="46"/>
      <c r="L220" s="82"/>
    </row>
    <row r="221" spans="1:12" s="81" customFormat="1" x14ac:dyDescent="0.15">
      <c r="A221" s="178" t="s">
        <v>5989</v>
      </c>
      <c r="B221" s="178" t="s">
        <v>5990</v>
      </c>
      <c r="C221" s="144" t="s">
        <v>5991</v>
      </c>
      <c r="D221" s="177">
        <v>45785</v>
      </c>
      <c r="E221" s="144" t="s">
        <v>5606</v>
      </c>
      <c r="F221" s="147" t="s">
        <v>45</v>
      </c>
      <c r="G221" s="147"/>
      <c r="H221" s="147" t="s">
        <v>16</v>
      </c>
      <c r="I221" s="46"/>
      <c r="J221" s="46"/>
      <c r="L221" s="82"/>
    </row>
    <row r="222" spans="1:12" s="81" customFormat="1" x14ac:dyDescent="0.15">
      <c r="A222" s="178" t="s">
        <v>5992</v>
      </c>
      <c r="B222" s="178" t="s">
        <v>5993</v>
      </c>
      <c r="C222" s="144" t="s">
        <v>5994</v>
      </c>
      <c r="D222" s="176">
        <v>45789</v>
      </c>
      <c r="E222" s="144" t="s">
        <v>2300</v>
      </c>
      <c r="F222" s="147" t="s">
        <v>45</v>
      </c>
      <c r="G222" s="147"/>
      <c r="H222" s="147" t="s">
        <v>16</v>
      </c>
      <c r="I222" s="46"/>
      <c r="J222" s="46"/>
      <c r="L222" s="82"/>
    </row>
    <row r="223" spans="1:12" s="81" customFormat="1" x14ac:dyDescent="0.15">
      <c r="A223" s="180"/>
      <c r="B223" s="178" t="s">
        <v>5995</v>
      </c>
      <c r="C223" s="144" t="s">
        <v>5996</v>
      </c>
      <c r="D223" s="176">
        <v>45789</v>
      </c>
      <c r="E223" s="144" t="s">
        <v>1779</v>
      </c>
      <c r="F223" s="147" t="s">
        <v>45</v>
      </c>
      <c r="G223" s="147"/>
      <c r="H223" s="147" t="s">
        <v>16</v>
      </c>
      <c r="I223" s="46"/>
      <c r="J223" s="46"/>
      <c r="L223" s="82"/>
    </row>
    <row r="224" spans="1:12" s="81" customFormat="1" x14ac:dyDescent="0.15">
      <c r="A224" s="178" t="s">
        <v>5997</v>
      </c>
      <c r="B224" s="178" t="s">
        <v>5998</v>
      </c>
      <c r="C224" s="144" t="s">
        <v>5999</v>
      </c>
      <c r="D224" s="176">
        <v>45789</v>
      </c>
      <c r="E224" s="144" t="s">
        <v>5504</v>
      </c>
      <c r="F224" s="147">
        <v>4389</v>
      </c>
      <c r="G224" s="147" t="s">
        <v>29</v>
      </c>
      <c r="H224" s="147" t="s">
        <v>16</v>
      </c>
      <c r="I224" s="46"/>
      <c r="J224" s="46"/>
      <c r="L224" s="82"/>
    </row>
    <row r="225" spans="1:12" s="81" customFormat="1" x14ac:dyDescent="0.15">
      <c r="A225" s="180"/>
      <c r="B225" s="178" t="s">
        <v>5997</v>
      </c>
      <c r="C225" s="144" t="s">
        <v>6000</v>
      </c>
      <c r="D225" s="176">
        <v>45789</v>
      </c>
      <c r="E225" s="144" t="s">
        <v>6001</v>
      </c>
      <c r="F225" s="147">
        <v>30707</v>
      </c>
      <c r="G225" s="147"/>
      <c r="H225" s="147" t="s">
        <v>16</v>
      </c>
      <c r="I225" s="46"/>
      <c r="J225" s="46"/>
      <c r="L225" s="82"/>
    </row>
    <row r="226" spans="1:12" s="81" customFormat="1" x14ac:dyDescent="0.15">
      <c r="A226" s="178" t="s">
        <v>6002</v>
      </c>
      <c r="B226" s="178" t="s">
        <v>6003</v>
      </c>
      <c r="C226" s="174" t="s">
        <v>6004</v>
      </c>
      <c r="D226" s="176">
        <v>45789</v>
      </c>
      <c r="E226" s="144" t="s">
        <v>6005</v>
      </c>
      <c r="F226" s="147" t="s">
        <v>45</v>
      </c>
      <c r="G226" s="147"/>
      <c r="H226" s="147" t="s">
        <v>16</v>
      </c>
      <c r="I226" s="46"/>
      <c r="J226" s="46"/>
      <c r="L226" s="82"/>
    </row>
    <row r="227" spans="1:12" s="81" customFormat="1" x14ac:dyDescent="0.15">
      <c r="A227" s="178" t="s">
        <v>6006</v>
      </c>
      <c r="B227" s="178" t="s">
        <v>6007</v>
      </c>
      <c r="C227" s="144" t="s">
        <v>6008</v>
      </c>
      <c r="D227" s="176">
        <v>45789</v>
      </c>
      <c r="E227" s="144" t="s">
        <v>5588</v>
      </c>
      <c r="F227" s="147" t="s">
        <v>45</v>
      </c>
      <c r="G227" s="147"/>
      <c r="H227" s="147" t="s">
        <v>16</v>
      </c>
      <c r="I227" s="46"/>
      <c r="J227" s="46"/>
      <c r="L227" s="82"/>
    </row>
    <row r="228" spans="1:12" s="81" customFormat="1" x14ac:dyDescent="0.15">
      <c r="A228" s="178" t="s">
        <v>6009</v>
      </c>
      <c r="B228" s="178" t="s">
        <v>6009</v>
      </c>
      <c r="C228" s="144" t="s">
        <v>6010</v>
      </c>
      <c r="D228" s="176">
        <v>45789</v>
      </c>
      <c r="E228" s="144" t="s">
        <v>6001</v>
      </c>
      <c r="F228" s="147" t="s">
        <v>45</v>
      </c>
      <c r="G228" s="147"/>
      <c r="H228" s="147" t="s">
        <v>16</v>
      </c>
      <c r="I228" s="46"/>
      <c r="J228" s="46"/>
      <c r="L228" s="82"/>
    </row>
    <row r="229" spans="1:12" s="81" customFormat="1" x14ac:dyDescent="0.15">
      <c r="A229" s="180"/>
      <c r="B229" s="178" t="s">
        <v>6009</v>
      </c>
      <c r="C229" s="144" t="s">
        <v>6011</v>
      </c>
      <c r="D229" s="176">
        <v>45789</v>
      </c>
      <c r="E229" s="144" t="s">
        <v>183</v>
      </c>
      <c r="F229" s="147">
        <v>9459</v>
      </c>
      <c r="G229" s="147"/>
      <c r="H229" s="147" t="s">
        <v>16</v>
      </c>
      <c r="I229" s="46"/>
      <c r="J229" s="46"/>
      <c r="L229" s="82"/>
    </row>
    <row r="230" spans="1:12" s="81" customFormat="1" x14ac:dyDescent="0.15">
      <c r="A230" s="178" t="s">
        <v>6012</v>
      </c>
      <c r="B230" s="178" t="s">
        <v>6013</v>
      </c>
      <c r="C230" s="144" t="s">
        <v>6014</v>
      </c>
      <c r="D230" s="176">
        <v>45789</v>
      </c>
      <c r="E230" s="144" t="s">
        <v>6015</v>
      </c>
      <c r="F230" s="147">
        <v>70</v>
      </c>
      <c r="G230" s="147"/>
      <c r="H230" s="147" t="s">
        <v>16</v>
      </c>
      <c r="I230" s="46"/>
      <c r="J230" s="46"/>
      <c r="L230" s="82"/>
    </row>
    <row r="231" spans="1:12" s="81" customFormat="1" x14ac:dyDescent="0.15">
      <c r="A231" s="178" t="s">
        <v>6016</v>
      </c>
      <c r="B231" s="178" t="s">
        <v>6017</v>
      </c>
      <c r="C231" s="144" t="s">
        <v>6018</v>
      </c>
      <c r="D231" s="176">
        <v>45789</v>
      </c>
      <c r="E231" s="144" t="s">
        <v>1987</v>
      </c>
      <c r="F231" s="147">
        <v>21150</v>
      </c>
      <c r="G231" s="147"/>
      <c r="H231" s="147" t="s">
        <v>16</v>
      </c>
      <c r="I231" s="46"/>
      <c r="J231" s="46"/>
      <c r="L231" s="82"/>
    </row>
    <row r="232" spans="1:12" s="81" customFormat="1" x14ac:dyDescent="0.15">
      <c r="A232" s="180"/>
      <c r="B232" s="178" t="s">
        <v>6019</v>
      </c>
      <c r="C232" s="144" t="s">
        <v>6020</v>
      </c>
      <c r="D232" s="176">
        <v>45789</v>
      </c>
      <c r="E232" s="144" t="s">
        <v>1734</v>
      </c>
      <c r="F232" s="147">
        <v>18600</v>
      </c>
      <c r="G232" s="147"/>
      <c r="H232" s="147" t="s">
        <v>16</v>
      </c>
      <c r="I232" s="46"/>
      <c r="J232" s="46"/>
      <c r="L232" s="82"/>
    </row>
    <row r="233" spans="1:12" s="81" customFormat="1" x14ac:dyDescent="0.15">
      <c r="A233" s="178" t="s">
        <v>6021</v>
      </c>
      <c r="B233" s="178" t="s">
        <v>6022</v>
      </c>
      <c r="C233" s="144" t="s">
        <v>6023</v>
      </c>
      <c r="D233" s="176">
        <v>45789</v>
      </c>
      <c r="E233" s="144" t="s">
        <v>5560</v>
      </c>
      <c r="F233" s="147">
        <v>4800</v>
      </c>
      <c r="G233" s="147" t="s">
        <v>29</v>
      </c>
      <c r="H233" s="147" t="s">
        <v>16</v>
      </c>
      <c r="I233" s="46"/>
      <c r="J233" s="46"/>
      <c r="L233" s="82"/>
    </row>
    <row r="234" spans="1:12" s="81" customFormat="1" x14ac:dyDescent="0.15">
      <c r="A234" s="178" t="s">
        <v>6024</v>
      </c>
      <c r="B234" s="178" t="s">
        <v>6025</v>
      </c>
      <c r="C234" s="144" t="s">
        <v>6026</v>
      </c>
      <c r="D234" s="176">
        <v>45789</v>
      </c>
      <c r="E234" s="144" t="s">
        <v>6027</v>
      </c>
      <c r="F234" s="147">
        <v>3350</v>
      </c>
      <c r="G234" s="147"/>
      <c r="H234" s="147" t="s">
        <v>16</v>
      </c>
      <c r="I234" s="46"/>
      <c r="J234" s="46"/>
      <c r="L234" s="82"/>
    </row>
    <row r="235" spans="1:12" s="81" customFormat="1" x14ac:dyDescent="0.15">
      <c r="A235" s="180"/>
      <c r="B235" s="178" t="s">
        <v>6028</v>
      </c>
      <c r="C235" s="144" t="s">
        <v>6029</v>
      </c>
      <c r="D235" s="176">
        <v>45789</v>
      </c>
      <c r="E235" s="144" t="s">
        <v>1779</v>
      </c>
      <c r="F235" s="147">
        <v>3300</v>
      </c>
      <c r="G235" s="147"/>
      <c r="H235" s="147" t="s">
        <v>16</v>
      </c>
      <c r="I235" s="46"/>
      <c r="J235" s="46"/>
      <c r="L235" s="82"/>
    </row>
    <row r="236" spans="1:12" s="81" customFormat="1" x14ac:dyDescent="0.15">
      <c r="A236" s="178" t="s">
        <v>6030</v>
      </c>
      <c r="B236" s="178" t="s">
        <v>6031</v>
      </c>
      <c r="C236" s="144" t="s">
        <v>6032</v>
      </c>
      <c r="D236" s="176">
        <v>45789</v>
      </c>
      <c r="E236" s="144" t="s">
        <v>5570</v>
      </c>
      <c r="F236" s="147">
        <v>1200</v>
      </c>
      <c r="G236" s="147"/>
      <c r="H236" s="147" t="s">
        <v>16</v>
      </c>
      <c r="I236" s="46"/>
      <c r="J236" s="46"/>
      <c r="L236" s="82"/>
    </row>
    <row r="237" spans="1:12" s="81" customFormat="1" x14ac:dyDescent="0.15">
      <c r="A237" s="178" t="s">
        <v>6033</v>
      </c>
      <c r="B237" s="178" t="s">
        <v>6034</v>
      </c>
      <c r="C237" s="144" t="s">
        <v>6035</v>
      </c>
      <c r="D237" s="176">
        <v>45789</v>
      </c>
      <c r="E237" s="144" t="s">
        <v>2010</v>
      </c>
      <c r="F237" s="147">
        <v>4450</v>
      </c>
      <c r="G237" s="147"/>
      <c r="H237" s="147" t="s">
        <v>16</v>
      </c>
      <c r="I237" s="46"/>
      <c r="J237" s="46"/>
      <c r="L237" s="82"/>
    </row>
    <row r="238" spans="1:12" s="81" customFormat="1" x14ac:dyDescent="0.15">
      <c r="A238" s="178" t="s">
        <v>6036</v>
      </c>
      <c r="B238" s="178" t="s">
        <v>6037</v>
      </c>
      <c r="C238" s="144" t="s">
        <v>6038</v>
      </c>
      <c r="D238" s="176">
        <v>45789</v>
      </c>
      <c r="E238" s="144" t="s">
        <v>1779</v>
      </c>
      <c r="F238" s="147" t="s">
        <v>45</v>
      </c>
      <c r="G238" s="147"/>
      <c r="H238" s="147" t="s">
        <v>16</v>
      </c>
      <c r="I238" s="46"/>
      <c r="J238" s="46"/>
      <c r="L238" s="82"/>
    </row>
    <row r="239" spans="1:12" s="81" customFormat="1" x14ac:dyDescent="0.15">
      <c r="A239" s="180"/>
      <c r="B239" s="178" t="s">
        <v>6039</v>
      </c>
      <c r="C239" s="144" t="s">
        <v>6040</v>
      </c>
      <c r="D239" s="176">
        <v>45789</v>
      </c>
      <c r="E239" s="144" t="s">
        <v>6041</v>
      </c>
      <c r="F239" s="147" t="s">
        <v>45</v>
      </c>
      <c r="G239" s="147"/>
      <c r="H239" s="147" t="s">
        <v>16</v>
      </c>
      <c r="I239" s="46"/>
      <c r="J239" s="46"/>
      <c r="L239" s="82"/>
    </row>
    <row r="240" spans="1:12" s="81" customFormat="1" x14ac:dyDescent="0.15">
      <c r="A240" s="178" t="s">
        <v>6042</v>
      </c>
      <c r="B240" s="178" t="s">
        <v>6043</v>
      </c>
      <c r="C240" s="144" t="s">
        <v>6044</v>
      </c>
      <c r="D240" s="176">
        <v>45789</v>
      </c>
      <c r="E240" s="144" t="s">
        <v>1987</v>
      </c>
      <c r="F240" s="147">
        <v>1050</v>
      </c>
      <c r="G240" s="147"/>
      <c r="H240" s="147" t="s">
        <v>16</v>
      </c>
      <c r="I240" s="46"/>
      <c r="J240" s="46"/>
      <c r="L240" s="82"/>
    </row>
    <row r="241" spans="1:12" s="81" customFormat="1" x14ac:dyDescent="0.15">
      <c r="A241" s="180"/>
      <c r="B241" s="178" t="s">
        <v>6045</v>
      </c>
      <c r="C241" s="144" t="s">
        <v>6046</v>
      </c>
      <c r="D241" s="176">
        <v>45789</v>
      </c>
      <c r="E241" s="144" t="s">
        <v>1731</v>
      </c>
      <c r="F241" s="147">
        <v>400</v>
      </c>
      <c r="G241" s="147" t="s">
        <v>29</v>
      </c>
      <c r="H241" s="147" t="s">
        <v>16</v>
      </c>
      <c r="I241" s="46"/>
      <c r="J241" s="46"/>
      <c r="L241" s="82"/>
    </row>
    <row r="242" spans="1:12" s="81" customFormat="1" x14ac:dyDescent="0.15">
      <c r="A242" s="178" t="s">
        <v>6047</v>
      </c>
      <c r="B242" s="178" t="s">
        <v>6048</v>
      </c>
      <c r="C242" s="144" t="s">
        <v>6049</v>
      </c>
      <c r="D242" s="176">
        <v>45789</v>
      </c>
      <c r="E242" s="144" t="s">
        <v>5570</v>
      </c>
      <c r="F242" s="147">
        <v>1000</v>
      </c>
      <c r="G242" s="147"/>
      <c r="H242" s="147" t="s">
        <v>16</v>
      </c>
      <c r="I242" s="46"/>
      <c r="J242" s="46"/>
      <c r="L242" s="82"/>
    </row>
    <row r="243" spans="1:12" s="81" customFormat="1" x14ac:dyDescent="0.15">
      <c r="A243" s="178" t="s">
        <v>6050</v>
      </c>
      <c r="B243" s="178" t="s">
        <v>6051</v>
      </c>
      <c r="C243" s="144" t="s">
        <v>6052</v>
      </c>
      <c r="D243" s="176">
        <v>45789</v>
      </c>
      <c r="E243" s="144" t="s">
        <v>2010</v>
      </c>
      <c r="F243" s="147">
        <v>1300</v>
      </c>
      <c r="G243" s="147"/>
      <c r="H243" s="147" t="s">
        <v>16</v>
      </c>
      <c r="I243" s="46"/>
      <c r="J243" s="46"/>
      <c r="L243" s="82"/>
    </row>
    <row r="244" spans="1:12" s="81" customFormat="1" x14ac:dyDescent="0.15">
      <c r="A244" s="178" t="s">
        <v>6053</v>
      </c>
      <c r="B244" s="178" t="s">
        <v>6054</v>
      </c>
      <c r="C244" s="144" t="s">
        <v>6055</v>
      </c>
      <c r="D244" s="176">
        <v>45789</v>
      </c>
      <c r="E244" s="144" t="s">
        <v>1727</v>
      </c>
      <c r="F244" s="147">
        <v>300</v>
      </c>
      <c r="G244" s="147"/>
      <c r="H244" s="147" t="s">
        <v>16</v>
      </c>
      <c r="I244" s="46"/>
      <c r="J244" s="46"/>
      <c r="L244" s="82"/>
    </row>
    <row r="245" spans="1:12" s="81" customFormat="1" x14ac:dyDescent="0.15">
      <c r="A245" s="180"/>
      <c r="B245" s="178" t="s">
        <v>6056</v>
      </c>
      <c r="C245" s="144" t="s">
        <v>6057</v>
      </c>
      <c r="D245" s="176">
        <v>45789</v>
      </c>
      <c r="E245" s="144" t="s">
        <v>5560</v>
      </c>
      <c r="F245" s="147">
        <v>400</v>
      </c>
      <c r="G245" s="147" t="s">
        <v>29</v>
      </c>
      <c r="H245" s="147" t="s">
        <v>16</v>
      </c>
      <c r="I245" s="46"/>
      <c r="J245" s="46"/>
      <c r="L245" s="82"/>
    </row>
    <row r="246" spans="1:12" s="81" customFormat="1" x14ac:dyDescent="0.15">
      <c r="A246" s="178" t="s">
        <v>6058</v>
      </c>
      <c r="B246" s="178" t="s">
        <v>6059</v>
      </c>
      <c r="C246" s="144" t="s">
        <v>6060</v>
      </c>
      <c r="D246" s="176">
        <v>45789</v>
      </c>
      <c r="E246" s="144" t="s">
        <v>1959</v>
      </c>
      <c r="F246" s="147">
        <v>1300</v>
      </c>
      <c r="G246" s="147"/>
      <c r="H246" s="147" t="s">
        <v>16</v>
      </c>
      <c r="I246" s="46"/>
      <c r="J246" s="46"/>
      <c r="L246" s="82"/>
    </row>
    <row r="247" spans="1:12" s="81" customFormat="1" x14ac:dyDescent="0.15">
      <c r="A247" s="178" t="s">
        <v>6061</v>
      </c>
      <c r="B247" s="178" t="s">
        <v>6062</v>
      </c>
      <c r="C247" s="144" t="s">
        <v>6063</v>
      </c>
      <c r="D247" s="176">
        <v>45789</v>
      </c>
      <c r="E247" s="144" t="s">
        <v>1734</v>
      </c>
      <c r="F247" s="147">
        <v>1400</v>
      </c>
      <c r="G247" s="147"/>
      <c r="H247" s="147" t="s">
        <v>16</v>
      </c>
      <c r="I247" s="46"/>
      <c r="J247" s="46"/>
      <c r="L247" s="82"/>
    </row>
    <row r="248" spans="1:12" s="81" customFormat="1" x14ac:dyDescent="0.15">
      <c r="A248" s="178" t="s">
        <v>6064</v>
      </c>
      <c r="B248" s="178" t="s">
        <v>6065</v>
      </c>
      <c r="C248" s="144" t="s">
        <v>6066</v>
      </c>
      <c r="D248" s="176">
        <v>45789</v>
      </c>
      <c r="E248" s="144" t="s">
        <v>5638</v>
      </c>
      <c r="F248" s="147">
        <v>1000</v>
      </c>
      <c r="G248" s="147"/>
      <c r="H248" s="147" t="s">
        <v>16</v>
      </c>
      <c r="I248" s="46"/>
      <c r="J248" s="46"/>
      <c r="L248" s="82"/>
    </row>
    <row r="249" spans="1:12" s="81" customFormat="1" x14ac:dyDescent="0.15">
      <c r="A249" s="178" t="s">
        <v>6067</v>
      </c>
      <c r="B249" s="178" t="s">
        <v>6068</v>
      </c>
      <c r="C249" s="144" t="s">
        <v>6069</v>
      </c>
      <c r="D249" s="176">
        <v>45789</v>
      </c>
      <c r="E249" s="144" t="s">
        <v>1875</v>
      </c>
      <c r="F249" s="147">
        <v>2450</v>
      </c>
      <c r="G249" s="147"/>
      <c r="H249" s="147" t="s">
        <v>16</v>
      </c>
      <c r="I249" s="46"/>
      <c r="J249" s="46"/>
      <c r="L249" s="82"/>
    </row>
    <row r="250" spans="1:12" s="81" customFormat="1" x14ac:dyDescent="0.15">
      <c r="A250" s="178" t="s">
        <v>6070</v>
      </c>
      <c r="B250" s="178" t="s">
        <v>6071</v>
      </c>
      <c r="C250" s="144" t="s">
        <v>6072</v>
      </c>
      <c r="D250" s="176">
        <v>45789</v>
      </c>
      <c r="E250" s="144" t="s">
        <v>1746</v>
      </c>
      <c r="F250" s="147">
        <v>440</v>
      </c>
      <c r="G250" s="147"/>
      <c r="H250" s="147" t="s">
        <v>16</v>
      </c>
      <c r="I250" s="46"/>
      <c r="J250" s="46"/>
      <c r="L250" s="82"/>
    </row>
    <row r="251" spans="1:12" s="81" customFormat="1" x14ac:dyDescent="0.15">
      <c r="A251" s="178" t="s">
        <v>6073</v>
      </c>
      <c r="B251" s="178" t="s">
        <v>6074</v>
      </c>
      <c r="C251" s="144" t="s">
        <v>6075</v>
      </c>
      <c r="D251" s="176">
        <v>45789</v>
      </c>
      <c r="E251" s="144" t="s">
        <v>5570</v>
      </c>
      <c r="F251" s="147">
        <v>1200</v>
      </c>
      <c r="G251" s="147"/>
      <c r="H251" s="147" t="s">
        <v>16</v>
      </c>
      <c r="I251" s="46"/>
      <c r="J251" s="46"/>
      <c r="L251" s="82"/>
    </row>
    <row r="252" spans="1:12" s="81" customFormat="1" x14ac:dyDescent="0.15">
      <c r="A252" s="178" t="s">
        <v>6076</v>
      </c>
      <c r="B252" s="178" t="s">
        <v>6077</v>
      </c>
      <c r="C252" s="144" t="s">
        <v>6078</v>
      </c>
      <c r="D252" s="176">
        <v>45789</v>
      </c>
      <c r="E252" s="144" t="s">
        <v>1875</v>
      </c>
      <c r="F252" s="147">
        <v>1600</v>
      </c>
      <c r="G252" s="147" t="s">
        <v>29</v>
      </c>
      <c r="H252" s="147" t="s">
        <v>16</v>
      </c>
      <c r="I252" s="46"/>
      <c r="J252" s="46"/>
      <c r="L252" s="82"/>
    </row>
    <row r="253" spans="1:12" s="81" customFormat="1" x14ac:dyDescent="0.15">
      <c r="A253" s="178" t="s">
        <v>6079</v>
      </c>
      <c r="B253" s="178" t="s">
        <v>6080</v>
      </c>
      <c r="C253" s="144" t="s">
        <v>6081</v>
      </c>
      <c r="D253" s="176">
        <v>45789</v>
      </c>
      <c r="E253" s="144" t="s">
        <v>1731</v>
      </c>
      <c r="F253" s="147">
        <v>600</v>
      </c>
      <c r="G253" s="147"/>
      <c r="H253" s="147" t="s">
        <v>16</v>
      </c>
      <c r="I253" s="46"/>
      <c r="J253" s="46"/>
      <c r="L253" s="82"/>
    </row>
    <row r="254" spans="1:12" s="81" customFormat="1" x14ac:dyDescent="0.15">
      <c r="A254" s="178" t="s">
        <v>6082</v>
      </c>
      <c r="B254" s="178" t="s">
        <v>6083</v>
      </c>
      <c r="C254" s="144" t="s">
        <v>6084</v>
      </c>
      <c r="D254" s="176">
        <v>45789</v>
      </c>
      <c r="E254" s="144" t="s">
        <v>5560</v>
      </c>
      <c r="F254" s="147">
        <v>600</v>
      </c>
      <c r="G254" s="147" t="s">
        <v>29</v>
      </c>
      <c r="H254" s="147" t="s">
        <v>16</v>
      </c>
      <c r="I254" s="46"/>
      <c r="J254" s="46"/>
      <c r="L254" s="82"/>
    </row>
    <row r="255" spans="1:12" s="81" customFormat="1" x14ac:dyDescent="0.15">
      <c r="A255" s="178" t="s">
        <v>6085</v>
      </c>
      <c r="B255" s="178" t="s">
        <v>6086</v>
      </c>
      <c r="C255" s="144" t="s">
        <v>6087</v>
      </c>
      <c r="D255" s="176">
        <v>45789</v>
      </c>
      <c r="E255" s="144" t="s">
        <v>1987</v>
      </c>
      <c r="F255" s="147">
        <v>6450</v>
      </c>
      <c r="G255" s="147"/>
      <c r="H255" s="147" t="s">
        <v>16</v>
      </c>
      <c r="I255" s="46"/>
      <c r="J255" s="46"/>
      <c r="L255" s="82"/>
    </row>
    <row r="256" spans="1:12" s="81" customFormat="1" x14ac:dyDescent="0.15">
      <c r="A256" s="178" t="s">
        <v>6088</v>
      </c>
      <c r="B256" s="178" t="s">
        <v>6089</v>
      </c>
      <c r="C256" s="144" t="s">
        <v>6090</v>
      </c>
      <c r="D256" s="176">
        <v>45789</v>
      </c>
      <c r="E256" s="144" t="s">
        <v>1727</v>
      </c>
      <c r="F256" s="147">
        <v>700</v>
      </c>
      <c r="G256" s="147"/>
      <c r="H256" s="147" t="s">
        <v>16</v>
      </c>
      <c r="I256" s="46"/>
      <c r="J256" s="46"/>
      <c r="L256" s="82"/>
    </row>
    <row r="257" spans="1:12" s="81" customFormat="1" x14ac:dyDescent="0.15">
      <c r="A257" s="178" t="s">
        <v>6091</v>
      </c>
      <c r="B257" s="178" t="s">
        <v>6092</v>
      </c>
      <c r="C257" s="144" t="s">
        <v>6093</v>
      </c>
      <c r="D257" s="176">
        <v>45789</v>
      </c>
      <c r="E257" s="144" t="s">
        <v>5638</v>
      </c>
      <c r="F257" s="147">
        <v>1800</v>
      </c>
      <c r="G257" s="147" t="s">
        <v>29</v>
      </c>
      <c r="H257" s="147" t="s">
        <v>16</v>
      </c>
      <c r="I257" s="46"/>
      <c r="J257" s="46"/>
      <c r="L257" s="82"/>
    </row>
    <row r="258" spans="1:12" s="81" customFormat="1" x14ac:dyDescent="0.15">
      <c r="A258" s="178" t="s">
        <v>6094</v>
      </c>
      <c r="B258" s="178" t="s">
        <v>6095</v>
      </c>
      <c r="C258" s="144" t="s">
        <v>6096</v>
      </c>
      <c r="D258" s="176">
        <v>45789</v>
      </c>
      <c r="E258" s="144" t="s">
        <v>2010</v>
      </c>
      <c r="F258" s="147">
        <v>3550</v>
      </c>
      <c r="G258" s="147"/>
      <c r="H258" s="147" t="s">
        <v>16</v>
      </c>
      <c r="I258" s="46"/>
      <c r="J258" s="46"/>
      <c r="L258" s="82"/>
    </row>
    <row r="259" spans="1:12" s="81" customFormat="1" x14ac:dyDescent="0.15">
      <c r="A259" s="178" t="s">
        <v>6097</v>
      </c>
      <c r="B259" s="178" t="s">
        <v>6098</v>
      </c>
      <c r="C259" s="144" t="s">
        <v>6099</v>
      </c>
      <c r="D259" s="176">
        <v>45789</v>
      </c>
      <c r="E259" s="144" t="s">
        <v>1724</v>
      </c>
      <c r="F259" s="147">
        <v>5000</v>
      </c>
      <c r="G259" s="147"/>
      <c r="H259" s="147" t="s">
        <v>16</v>
      </c>
      <c r="I259" s="46"/>
      <c r="J259" s="46"/>
      <c r="L259" s="82"/>
    </row>
    <row r="260" spans="1:12" s="81" customFormat="1" x14ac:dyDescent="0.15">
      <c r="A260" s="178" t="s">
        <v>6100</v>
      </c>
      <c r="B260" s="178" t="s">
        <v>6101</v>
      </c>
      <c r="C260" s="144" t="s">
        <v>6102</v>
      </c>
      <c r="D260" s="176">
        <v>45789</v>
      </c>
      <c r="E260" s="144" t="s">
        <v>5560</v>
      </c>
      <c r="F260" s="147">
        <v>4000</v>
      </c>
      <c r="G260" s="147" t="s">
        <v>6103</v>
      </c>
      <c r="H260" s="147" t="s">
        <v>16</v>
      </c>
      <c r="I260" s="46"/>
      <c r="J260" s="46"/>
      <c r="L260" s="82"/>
    </row>
    <row r="261" spans="1:12" s="81" customFormat="1" x14ac:dyDescent="0.15">
      <c r="A261" s="178" t="s">
        <v>6104</v>
      </c>
      <c r="B261" s="178" t="s">
        <v>6105</v>
      </c>
      <c r="C261" s="144" t="s">
        <v>6106</v>
      </c>
      <c r="D261" s="176">
        <v>45789</v>
      </c>
      <c r="E261" s="144" t="s">
        <v>5485</v>
      </c>
      <c r="F261" s="147">
        <v>600</v>
      </c>
      <c r="G261" s="147"/>
      <c r="H261" s="147" t="s">
        <v>16</v>
      </c>
      <c r="I261" s="46"/>
      <c r="J261" s="46"/>
      <c r="L261" s="82"/>
    </row>
    <row r="262" spans="1:12" s="81" customFormat="1" x14ac:dyDescent="0.15">
      <c r="A262" s="178" t="s">
        <v>6107</v>
      </c>
      <c r="B262" s="178" t="s">
        <v>6108</v>
      </c>
      <c r="C262" s="144" t="s">
        <v>6109</v>
      </c>
      <c r="D262" s="176">
        <v>45789</v>
      </c>
      <c r="E262" s="144" t="s">
        <v>1746</v>
      </c>
      <c r="F262" s="147">
        <v>300</v>
      </c>
      <c r="G262" s="147"/>
      <c r="H262" s="147" t="s">
        <v>16</v>
      </c>
      <c r="I262" s="46"/>
      <c r="J262" s="46"/>
      <c r="L262" s="82"/>
    </row>
    <row r="263" spans="1:12" s="81" customFormat="1" x14ac:dyDescent="0.15">
      <c r="A263" s="178" t="s">
        <v>6110</v>
      </c>
      <c r="B263" s="178" t="s">
        <v>6111</v>
      </c>
      <c r="C263" s="144" t="s">
        <v>6112</v>
      </c>
      <c r="D263" s="176">
        <v>45789</v>
      </c>
      <c r="E263" s="144" t="s">
        <v>5485</v>
      </c>
      <c r="F263" s="147">
        <v>300</v>
      </c>
      <c r="G263" s="147"/>
      <c r="H263" s="147" t="s">
        <v>16</v>
      </c>
      <c r="I263" s="46"/>
      <c r="J263" s="46"/>
      <c r="L263" s="82"/>
    </row>
    <row r="264" spans="1:12" s="81" customFormat="1" x14ac:dyDescent="0.15">
      <c r="A264" s="178" t="s">
        <v>6113</v>
      </c>
      <c r="B264" s="178" t="s">
        <v>6114</v>
      </c>
      <c r="C264" s="144" t="s">
        <v>6115</v>
      </c>
      <c r="D264" s="176">
        <v>45789</v>
      </c>
      <c r="E264" s="144" t="s">
        <v>1724</v>
      </c>
      <c r="F264" s="147">
        <v>300</v>
      </c>
      <c r="G264" s="147"/>
      <c r="H264" s="147" t="s">
        <v>16</v>
      </c>
      <c r="I264" s="46"/>
      <c r="J264" s="46"/>
      <c r="L264" s="82"/>
    </row>
    <row r="265" spans="1:12" s="81" customFormat="1" x14ac:dyDescent="0.15">
      <c r="A265" s="178" t="s">
        <v>6116</v>
      </c>
      <c r="B265" s="178" t="s">
        <v>6117</v>
      </c>
      <c r="C265" s="144" t="s">
        <v>6118</v>
      </c>
      <c r="D265" s="176">
        <v>45789</v>
      </c>
      <c r="E265" s="144" t="s">
        <v>5638</v>
      </c>
      <c r="F265" s="147">
        <v>200</v>
      </c>
      <c r="G265" s="147" t="s">
        <v>29</v>
      </c>
      <c r="H265" s="147" t="s">
        <v>16</v>
      </c>
      <c r="I265" s="46"/>
      <c r="J265" s="46"/>
      <c r="L265" s="82"/>
    </row>
    <row r="266" spans="1:12" s="81" customFormat="1" x14ac:dyDescent="0.15">
      <c r="A266" s="178" t="s">
        <v>6119</v>
      </c>
      <c r="B266" s="178" t="s">
        <v>6119</v>
      </c>
      <c r="C266" s="144" t="s">
        <v>6120</v>
      </c>
      <c r="D266" s="176">
        <v>45790</v>
      </c>
      <c r="E266" s="144" t="s">
        <v>1883</v>
      </c>
      <c r="F266" s="147">
        <v>233</v>
      </c>
      <c r="G266" s="147"/>
      <c r="H266" s="147" t="s">
        <v>16</v>
      </c>
      <c r="I266" s="46"/>
      <c r="J266" s="46"/>
      <c r="L266" s="82"/>
    </row>
    <row r="267" spans="1:12" s="81" customFormat="1" x14ac:dyDescent="0.15">
      <c r="A267" s="178" t="s">
        <v>6121</v>
      </c>
      <c r="B267" s="178" t="s">
        <v>6121</v>
      </c>
      <c r="C267" s="144" t="s">
        <v>6122</v>
      </c>
      <c r="D267" s="176">
        <v>45790</v>
      </c>
      <c r="E267" s="144" t="s">
        <v>123</v>
      </c>
      <c r="F267" s="147">
        <v>44</v>
      </c>
      <c r="G267" s="147"/>
      <c r="H267" s="147" t="s">
        <v>16</v>
      </c>
      <c r="I267" s="46"/>
      <c r="J267" s="46"/>
      <c r="L267" s="82"/>
    </row>
    <row r="268" spans="1:12" s="81" customFormat="1" x14ac:dyDescent="0.15">
      <c r="A268" s="178" t="s">
        <v>6123</v>
      </c>
      <c r="B268" s="178" t="s">
        <v>6124</v>
      </c>
      <c r="C268" s="144" t="s">
        <v>6125</v>
      </c>
      <c r="D268" s="176">
        <v>45790</v>
      </c>
      <c r="E268" s="144" t="s">
        <v>6015</v>
      </c>
      <c r="F268" s="147">
        <v>0</v>
      </c>
      <c r="G268" s="147"/>
      <c r="H268" s="147" t="s">
        <v>16</v>
      </c>
      <c r="I268" s="46"/>
      <c r="J268" s="46"/>
      <c r="L268" s="82"/>
    </row>
    <row r="269" spans="1:12" s="81" customFormat="1" x14ac:dyDescent="0.15">
      <c r="A269" s="178" t="s">
        <v>6126</v>
      </c>
      <c r="B269" s="178" t="s">
        <v>6126</v>
      </c>
      <c r="C269" s="144" t="s">
        <v>6127</v>
      </c>
      <c r="D269" s="176">
        <v>45790</v>
      </c>
      <c r="E269" s="144" t="s">
        <v>1743</v>
      </c>
      <c r="F269" s="147" t="s">
        <v>45</v>
      </c>
      <c r="G269" s="147"/>
      <c r="H269" s="147" t="s">
        <v>16</v>
      </c>
      <c r="I269" s="46"/>
      <c r="J269" s="46"/>
      <c r="L269" s="82"/>
    </row>
    <row r="270" spans="1:12" s="81" customFormat="1" x14ac:dyDescent="0.15">
      <c r="A270" s="178" t="s">
        <v>6128</v>
      </c>
      <c r="B270" s="178" t="s">
        <v>6129</v>
      </c>
      <c r="C270" s="144" t="s">
        <v>6130</v>
      </c>
      <c r="D270" s="176">
        <v>45790</v>
      </c>
      <c r="E270" s="144" t="s">
        <v>6041</v>
      </c>
      <c r="F270" s="147">
        <v>244</v>
      </c>
      <c r="G270" s="147"/>
      <c r="H270" s="147" t="s">
        <v>16</v>
      </c>
      <c r="I270" s="46"/>
      <c r="J270" s="46"/>
      <c r="L270" s="82"/>
    </row>
    <row r="271" spans="1:12" s="81" customFormat="1" x14ac:dyDescent="0.15">
      <c r="A271" s="178" t="s">
        <v>6131</v>
      </c>
      <c r="B271" s="178" t="s">
        <v>6132</v>
      </c>
      <c r="C271" s="144" t="s">
        <v>6133</v>
      </c>
      <c r="D271" s="176">
        <v>45790</v>
      </c>
      <c r="E271" s="3" t="s">
        <v>5423</v>
      </c>
      <c r="F271" s="147">
        <v>900</v>
      </c>
      <c r="G271" s="147"/>
      <c r="H271" s="147" t="s">
        <v>16</v>
      </c>
      <c r="I271" s="46"/>
      <c r="J271" s="46"/>
      <c r="L271" s="82"/>
    </row>
    <row r="272" spans="1:12" s="81" customFormat="1" x14ac:dyDescent="0.15">
      <c r="A272" s="178" t="s">
        <v>6134</v>
      </c>
      <c r="B272" s="178" t="s">
        <v>6135</v>
      </c>
      <c r="C272" s="3" t="s">
        <v>6136</v>
      </c>
      <c r="D272" s="176">
        <v>45790</v>
      </c>
      <c r="E272" s="144" t="s">
        <v>6137</v>
      </c>
      <c r="F272" s="147" t="s">
        <v>45</v>
      </c>
      <c r="G272" s="147"/>
      <c r="H272" s="147" t="s">
        <v>16</v>
      </c>
      <c r="I272" s="46"/>
      <c r="J272" s="46"/>
      <c r="L272" s="82"/>
    </row>
    <row r="273" spans="1:12" s="81" customFormat="1" x14ac:dyDescent="0.15">
      <c r="A273" s="178" t="s">
        <v>6138</v>
      </c>
      <c r="B273" s="178" t="s">
        <v>6139</v>
      </c>
      <c r="C273" s="144" t="s">
        <v>6140</v>
      </c>
      <c r="D273" s="176">
        <v>45790</v>
      </c>
      <c r="E273" s="144" t="s">
        <v>6141</v>
      </c>
      <c r="F273" s="147" t="s">
        <v>45</v>
      </c>
      <c r="G273" s="147"/>
      <c r="H273" s="147" t="s">
        <v>16</v>
      </c>
      <c r="I273" s="46"/>
      <c r="J273" s="46"/>
      <c r="L273" s="82"/>
    </row>
    <row r="274" spans="1:12" s="81" customFormat="1" x14ac:dyDescent="0.15">
      <c r="A274" s="178" t="s">
        <v>6142</v>
      </c>
      <c r="B274" s="178" t="s">
        <v>6143</v>
      </c>
      <c r="C274" s="144" t="s">
        <v>6144</v>
      </c>
      <c r="D274" s="176">
        <v>45790</v>
      </c>
      <c r="E274" s="144" t="s">
        <v>2102</v>
      </c>
      <c r="F274" s="147">
        <v>7400</v>
      </c>
      <c r="G274" s="147"/>
      <c r="H274" s="147" t="s">
        <v>16</v>
      </c>
      <c r="I274" s="46"/>
      <c r="J274" s="46"/>
      <c r="L274" s="82"/>
    </row>
    <row r="275" spans="1:12" s="81" customFormat="1" x14ac:dyDescent="0.15">
      <c r="A275" s="178" t="s">
        <v>6145</v>
      </c>
      <c r="B275" s="178" t="s">
        <v>6146</v>
      </c>
      <c r="C275" s="144" t="s">
        <v>6147</v>
      </c>
      <c r="D275" s="176">
        <v>45790</v>
      </c>
      <c r="E275" s="144" t="s">
        <v>1779</v>
      </c>
      <c r="F275" s="147" t="s">
        <v>45</v>
      </c>
      <c r="G275" s="147"/>
      <c r="H275" s="147" t="s">
        <v>16</v>
      </c>
      <c r="I275" s="46"/>
      <c r="J275" s="46"/>
      <c r="L275" s="82"/>
    </row>
    <row r="276" spans="1:12" s="81" customFormat="1" x14ac:dyDescent="0.15">
      <c r="A276" s="178" t="s">
        <v>6148</v>
      </c>
      <c r="B276" s="178" t="s">
        <v>6149</v>
      </c>
      <c r="C276" s="144" t="s">
        <v>6150</v>
      </c>
      <c r="D276" s="176">
        <v>45790</v>
      </c>
      <c r="E276" s="144" t="s">
        <v>5606</v>
      </c>
      <c r="F276" s="147">
        <v>4600</v>
      </c>
      <c r="G276" s="147"/>
      <c r="H276" s="147" t="s">
        <v>16</v>
      </c>
      <c r="I276" s="46"/>
      <c r="J276" s="46"/>
      <c r="L276" s="82"/>
    </row>
    <row r="277" spans="1:12" s="81" customFormat="1" x14ac:dyDescent="0.15">
      <c r="A277" s="180"/>
      <c r="B277" s="178" t="s">
        <v>6151</v>
      </c>
      <c r="C277" s="144" t="s">
        <v>6152</v>
      </c>
      <c r="D277" s="176">
        <v>45790</v>
      </c>
      <c r="E277" s="144" t="s">
        <v>2300</v>
      </c>
      <c r="F277" s="147">
        <v>4700</v>
      </c>
      <c r="G277" s="147"/>
      <c r="H277" s="147" t="s">
        <v>16</v>
      </c>
      <c r="I277" s="46"/>
      <c r="J277" s="46"/>
      <c r="L277" s="82"/>
    </row>
    <row r="278" spans="1:12" s="81" customFormat="1" x14ac:dyDescent="0.15">
      <c r="A278" s="178" t="s">
        <v>6153</v>
      </c>
      <c r="B278" s="178" t="s">
        <v>6154</v>
      </c>
      <c r="C278" s="144" t="s">
        <v>6155</v>
      </c>
      <c r="D278" s="176">
        <v>45790</v>
      </c>
      <c r="E278" s="144" t="s">
        <v>1758</v>
      </c>
      <c r="F278" s="147">
        <v>1212</v>
      </c>
      <c r="G278" s="147"/>
      <c r="H278" s="147" t="s">
        <v>16</v>
      </c>
      <c r="I278" s="46"/>
      <c r="J278" s="46"/>
      <c r="L278" s="82"/>
    </row>
    <row r="279" spans="1:12" s="81" customFormat="1" x14ac:dyDescent="0.15">
      <c r="A279" s="180"/>
      <c r="B279" s="178" t="s">
        <v>6156</v>
      </c>
      <c r="C279" s="144" t="s">
        <v>6157</v>
      </c>
      <c r="D279" s="176">
        <v>45790</v>
      </c>
      <c r="E279" s="144" t="s">
        <v>6041</v>
      </c>
      <c r="F279" s="147">
        <v>1510</v>
      </c>
      <c r="G279" s="147"/>
      <c r="H279" s="147" t="s">
        <v>16</v>
      </c>
      <c r="I279" s="46"/>
      <c r="J279" s="46"/>
      <c r="L279" s="82"/>
    </row>
    <row r="280" spans="1:12" s="81" customFormat="1" x14ac:dyDescent="0.15">
      <c r="A280" s="178" t="s">
        <v>6158</v>
      </c>
      <c r="B280" s="178" t="s">
        <v>6158</v>
      </c>
      <c r="C280" s="144" t="s">
        <v>6159</v>
      </c>
      <c r="D280" s="176">
        <v>45790</v>
      </c>
      <c r="E280" s="144" t="s">
        <v>1875</v>
      </c>
      <c r="F280" s="147">
        <v>7550</v>
      </c>
      <c r="G280" s="147"/>
      <c r="H280" s="147" t="s">
        <v>16</v>
      </c>
      <c r="I280" s="46"/>
      <c r="J280" s="46"/>
      <c r="L280" s="82"/>
    </row>
    <row r="281" spans="1:12" s="81" customFormat="1" x14ac:dyDescent="0.15">
      <c r="A281" s="178" t="s">
        <v>6160</v>
      </c>
      <c r="B281" s="178" t="s">
        <v>6161</v>
      </c>
      <c r="C281" s="144" t="s">
        <v>6162</v>
      </c>
      <c r="D281" s="176">
        <v>45790</v>
      </c>
      <c r="E281" s="144" t="s">
        <v>1758</v>
      </c>
      <c r="F281" s="147" t="s">
        <v>45</v>
      </c>
      <c r="G281" s="147"/>
      <c r="H281" s="147" t="s">
        <v>16</v>
      </c>
      <c r="I281" s="46"/>
      <c r="J281" s="46"/>
      <c r="L281" s="82"/>
    </row>
    <row r="282" spans="1:12" s="81" customFormat="1" x14ac:dyDescent="0.15">
      <c r="A282" s="180"/>
      <c r="B282" s="178" t="s">
        <v>6163</v>
      </c>
      <c r="C282" s="144" t="s">
        <v>6164</v>
      </c>
      <c r="D282" s="176">
        <v>45790</v>
      </c>
      <c r="E282" s="144" t="s">
        <v>5606</v>
      </c>
      <c r="F282" s="147" t="s">
        <v>45</v>
      </c>
      <c r="G282" s="147"/>
      <c r="H282" s="147" t="s">
        <v>16</v>
      </c>
      <c r="I282" s="46"/>
      <c r="J282" s="46"/>
      <c r="L282" s="82"/>
    </row>
    <row r="283" spans="1:12" s="81" customFormat="1" x14ac:dyDescent="0.15">
      <c r="A283" s="180"/>
      <c r="B283" s="178" t="s">
        <v>6165</v>
      </c>
      <c r="C283" s="144" t="s">
        <v>6166</v>
      </c>
      <c r="D283" s="176">
        <v>45790</v>
      </c>
      <c r="E283" s="144" t="s">
        <v>6027</v>
      </c>
      <c r="F283" s="147" t="s">
        <v>45</v>
      </c>
      <c r="G283" s="147"/>
      <c r="H283" s="147" t="s">
        <v>16</v>
      </c>
      <c r="I283" s="46"/>
      <c r="J283" s="46"/>
      <c r="L283" s="82"/>
    </row>
    <row r="284" spans="1:12" s="81" customFormat="1" ht="13" customHeight="1" x14ac:dyDescent="0.15">
      <c r="A284" s="178" t="s">
        <v>6167</v>
      </c>
      <c r="B284" s="178" t="s">
        <v>6168</v>
      </c>
      <c r="C284" s="144" t="s">
        <v>6169</v>
      </c>
      <c r="D284" s="176">
        <v>45790</v>
      </c>
      <c r="E284" s="144" t="s">
        <v>6170</v>
      </c>
      <c r="F284" s="147" t="s">
        <v>45</v>
      </c>
      <c r="G284" s="147"/>
      <c r="H284" s="147" t="s">
        <v>16</v>
      </c>
      <c r="I284" s="46"/>
      <c r="J284" s="46"/>
      <c r="L284" s="82"/>
    </row>
    <row r="285" spans="1:12" s="81" customFormat="1" x14ac:dyDescent="0.15">
      <c r="A285" s="180"/>
      <c r="B285" s="178" t="s">
        <v>6171</v>
      </c>
      <c r="C285" s="144" t="s">
        <v>6172</v>
      </c>
      <c r="D285" s="176">
        <v>45790</v>
      </c>
      <c r="E285" s="144" t="s">
        <v>6041</v>
      </c>
      <c r="F285" s="147" t="s">
        <v>45</v>
      </c>
      <c r="G285" s="147" t="s">
        <v>5668</v>
      </c>
      <c r="H285" s="147" t="s">
        <v>16</v>
      </c>
      <c r="I285" s="46"/>
      <c r="J285" s="46"/>
      <c r="L285" s="82"/>
    </row>
    <row r="286" spans="1:12" s="81" customFormat="1" x14ac:dyDescent="0.15">
      <c r="A286" s="178" t="s">
        <v>6173</v>
      </c>
      <c r="B286" s="178" t="s">
        <v>6174</v>
      </c>
      <c r="C286" s="144" t="s">
        <v>6175</v>
      </c>
      <c r="D286" s="176">
        <v>45790</v>
      </c>
      <c r="E286" s="144" t="s">
        <v>2102</v>
      </c>
      <c r="F286" s="147">
        <v>2100</v>
      </c>
      <c r="G286" s="147"/>
      <c r="H286" s="147" t="s">
        <v>16</v>
      </c>
      <c r="I286" s="46"/>
      <c r="J286" s="46"/>
      <c r="L286" s="82"/>
    </row>
    <row r="287" spans="1:12" s="81" customFormat="1" x14ac:dyDescent="0.15">
      <c r="A287" s="178" t="s">
        <v>6176</v>
      </c>
      <c r="B287" s="178" t="s">
        <v>6177</v>
      </c>
      <c r="C287" s="3" t="s">
        <v>6178</v>
      </c>
      <c r="D287" s="176">
        <v>45790</v>
      </c>
      <c r="E287" s="144" t="s">
        <v>1803</v>
      </c>
      <c r="F287" s="147" t="s">
        <v>45</v>
      </c>
      <c r="G287" s="147"/>
      <c r="H287" s="147" t="s">
        <v>16</v>
      </c>
      <c r="I287" s="46"/>
      <c r="J287" s="46"/>
      <c r="L287" s="82"/>
    </row>
    <row r="288" spans="1:12" s="81" customFormat="1" ht="13" customHeight="1" x14ac:dyDescent="0.15">
      <c r="A288" s="178" t="s">
        <v>6179</v>
      </c>
      <c r="B288" s="178" t="s">
        <v>6180</v>
      </c>
      <c r="C288" s="144" t="s">
        <v>6181</v>
      </c>
      <c r="D288" s="176">
        <v>45790</v>
      </c>
      <c r="E288" s="144" t="s">
        <v>5588</v>
      </c>
      <c r="F288" s="147" t="s">
        <v>45</v>
      </c>
      <c r="G288" s="147"/>
      <c r="H288" s="147" t="s">
        <v>16</v>
      </c>
      <c r="I288" s="46"/>
      <c r="J288" s="46"/>
      <c r="L288" s="82"/>
    </row>
    <row r="289" spans="1:12" s="81" customFormat="1" x14ac:dyDescent="0.15">
      <c r="A289" s="178" t="s">
        <v>6182</v>
      </c>
      <c r="B289" s="178" t="s">
        <v>6182</v>
      </c>
      <c r="C289" s="144" t="s">
        <v>6183</v>
      </c>
      <c r="D289" s="176">
        <v>45790</v>
      </c>
      <c r="E289" s="144" t="s">
        <v>2127</v>
      </c>
      <c r="F289" s="147" t="s">
        <v>45</v>
      </c>
      <c r="G289" s="147"/>
      <c r="H289" s="147" t="s">
        <v>16</v>
      </c>
      <c r="I289" s="46"/>
      <c r="J289" s="46"/>
      <c r="L289" s="82"/>
    </row>
    <row r="290" spans="1:12" s="81" customFormat="1" ht="13" customHeight="1" x14ac:dyDescent="0.15">
      <c r="A290" s="178" t="s">
        <v>6184</v>
      </c>
      <c r="B290" s="178" t="s">
        <v>6185</v>
      </c>
      <c r="C290" s="3" t="s">
        <v>6186</v>
      </c>
      <c r="D290" s="176">
        <v>45790</v>
      </c>
      <c r="E290" s="144" t="s">
        <v>1803</v>
      </c>
      <c r="F290" s="147" t="s">
        <v>45</v>
      </c>
      <c r="G290" s="147"/>
      <c r="H290" s="147" t="s">
        <v>16</v>
      </c>
      <c r="I290" s="46"/>
      <c r="J290" s="46"/>
      <c r="L290" s="82"/>
    </row>
    <row r="291" spans="1:12" s="81" customFormat="1" x14ac:dyDescent="0.15">
      <c r="A291" s="178" t="s">
        <v>6187</v>
      </c>
      <c r="B291" s="178" t="s">
        <v>6188</v>
      </c>
      <c r="C291" s="144" t="s">
        <v>6189</v>
      </c>
      <c r="D291" s="176">
        <v>45790</v>
      </c>
      <c r="E291" s="3" t="s">
        <v>5570</v>
      </c>
      <c r="F291" s="147" t="s">
        <v>45</v>
      </c>
      <c r="G291" s="147"/>
      <c r="H291" s="147" t="s">
        <v>16</v>
      </c>
      <c r="I291" s="46"/>
      <c r="J291" s="46"/>
      <c r="L291" s="82"/>
    </row>
    <row r="292" spans="1:12" s="81" customFormat="1" x14ac:dyDescent="0.15">
      <c r="A292" s="178" t="s">
        <v>6190</v>
      </c>
      <c r="B292" s="178" t="s">
        <v>6191</v>
      </c>
      <c r="C292" s="144" t="s">
        <v>6192</v>
      </c>
      <c r="D292" s="176">
        <v>45790</v>
      </c>
      <c r="E292" s="144" t="s">
        <v>4478</v>
      </c>
      <c r="F292" s="147">
        <v>1850</v>
      </c>
      <c r="G292" s="147" t="s">
        <v>29</v>
      </c>
      <c r="H292" s="147" t="s">
        <v>16</v>
      </c>
      <c r="I292" s="46"/>
      <c r="J292" s="46"/>
      <c r="L292" s="82"/>
    </row>
    <row r="293" spans="1:12" s="81" customFormat="1" x14ac:dyDescent="0.15">
      <c r="A293" s="178" t="s">
        <v>6193</v>
      </c>
      <c r="B293" s="178" t="s">
        <v>6194</v>
      </c>
      <c r="C293" s="144" t="s">
        <v>6195</v>
      </c>
      <c r="D293" s="176">
        <v>45790</v>
      </c>
      <c r="E293" s="144" t="s">
        <v>1724</v>
      </c>
      <c r="F293" s="147">
        <v>1235</v>
      </c>
      <c r="G293" s="147"/>
      <c r="H293" s="147" t="s">
        <v>16</v>
      </c>
      <c r="I293" s="46"/>
      <c r="J293" s="46"/>
      <c r="L293" s="82"/>
    </row>
    <row r="294" spans="1:12" s="81" customFormat="1" x14ac:dyDescent="0.15">
      <c r="A294" s="178" t="s">
        <v>6196</v>
      </c>
      <c r="B294" s="178" t="s">
        <v>6197</v>
      </c>
      <c r="C294" s="144" t="s">
        <v>6198</v>
      </c>
      <c r="D294" s="176">
        <v>45790</v>
      </c>
      <c r="E294" s="158" t="s">
        <v>5638</v>
      </c>
      <c r="F294" s="147">
        <v>578</v>
      </c>
      <c r="G294" s="147"/>
      <c r="H294" s="147" t="s">
        <v>16</v>
      </c>
      <c r="I294" s="46"/>
      <c r="J294" s="46"/>
      <c r="L294" s="82"/>
    </row>
    <row r="295" spans="1:12" s="81" customFormat="1" x14ac:dyDescent="0.15">
      <c r="A295" s="178" t="s">
        <v>6199</v>
      </c>
      <c r="B295" s="178" t="s">
        <v>6200</v>
      </c>
      <c r="C295" s="144" t="s">
        <v>6201</v>
      </c>
      <c r="D295" s="176">
        <v>45790</v>
      </c>
      <c r="E295" s="144" t="s">
        <v>2010</v>
      </c>
      <c r="F295" s="147">
        <v>5000</v>
      </c>
      <c r="G295" s="147"/>
      <c r="H295" s="147" t="s">
        <v>16</v>
      </c>
      <c r="I295" s="46"/>
      <c r="J295" s="46"/>
      <c r="L295" s="82"/>
    </row>
    <row r="296" spans="1:12" s="81" customFormat="1" x14ac:dyDescent="0.15">
      <c r="A296" s="178" t="s">
        <v>6202</v>
      </c>
      <c r="B296" s="178" t="s">
        <v>6203</v>
      </c>
      <c r="C296" s="144" t="s">
        <v>6204</v>
      </c>
      <c r="D296" s="176">
        <v>45790</v>
      </c>
      <c r="E296" s="144" t="s">
        <v>1734</v>
      </c>
      <c r="F296" s="147">
        <v>3300</v>
      </c>
      <c r="G296" s="147"/>
      <c r="H296" s="147" t="s">
        <v>16</v>
      </c>
      <c r="I296" s="46"/>
      <c r="J296" s="46"/>
      <c r="L296" s="82"/>
    </row>
    <row r="297" spans="1:12" s="81" customFormat="1" x14ac:dyDescent="0.15">
      <c r="A297" s="178" t="s">
        <v>6205</v>
      </c>
      <c r="B297" s="178" t="s">
        <v>6206</v>
      </c>
      <c r="C297" s="144" t="s">
        <v>6207</v>
      </c>
      <c r="D297" s="176">
        <v>45790</v>
      </c>
      <c r="E297" s="144" t="s">
        <v>5570</v>
      </c>
      <c r="F297" s="147">
        <v>3300</v>
      </c>
      <c r="G297" s="147"/>
      <c r="H297" s="147" t="s">
        <v>16</v>
      </c>
      <c r="I297" s="46"/>
      <c r="J297" s="46"/>
      <c r="L297" s="82"/>
    </row>
    <row r="298" spans="1:12" s="81" customFormat="1" x14ac:dyDescent="0.15">
      <c r="A298" s="178" t="s">
        <v>6208</v>
      </c>
      <c r="B298" s="178" t="s">
        <v>6209</v>
      </c>
      <c r="C298" s="144" t="s">
        <v>6210</v>
      </c>
      <c r="D298" s="176">
        <v>45790</v>
      </c>
      <c r="E298" s="144" t="s">
        <v>4478</v>
      </c>
      <c r="F298" s="147">
        <v>269</v>
      </c>
      <c r="G298" s="147" t="s">
        <v>29</v>
      </c>
      <c r="H298" s="147" t="s">
        <v>16</v>
      </c>
      <c r="I298" s="46"/>
      <c r="J298" s="46"/>
      <c r="L298" s="82"/>
    </row>
    <row r="299" spans="1:12" s="81" customFormat="1" x14ac:dyDescent="0.15">
      <c r="A299" s="178" t="s">
        <v>6211</v>
      </c>
      <c r="B299" s="178" t="s">
        <v>6212</v>
      </c>
      <c r="C299" s="144" t="s">
        <v>6213</v>
      </c>
      <c r="D299" s="176">
        <v>45790</v>
      </c>
      <c r="E299" s="144" t="s">
        <v>1727</v>
      </c>
      <c r="F299" s="147">
        <v>918</v>
      </c>
      <c r="G299" s="147"/>
      <c r="H299" s="147" t="s">
        <v>16</v>
      </c>
      <c r="I299" s="46"/>
      <c r="J299" s="46"/>
      <c r="L299" s="82"/>
    </row>
    <row r="300" spans="1:12" s="81" customFormat="1" x14ac:dyDescent="0.15">
      <c r="A300" s="178" t="s">
        <v>6214</v>
      </c>
      <c r="B300" s="178" t="s">
        <v>6215</v>
      </c>
      <c r="C300" s="144" t="s">
        <v>6216</v>
      </c>
      <c r="D300" s="176">
        <v>45790</v>
      </c>
      <c r="E300" s="144" t="s">
        <v>5485</v>
      </c>
      <c r="F300" s="147">
        <v>6800</v>
      </c>
      <c r="G300" s="147"/>
      <c r="H300" s="147" t="s">
        <v>16</v>
      </c>
      <c r="I300" s="46"/>
      <c r="J300" s="46"/>
      <c r="L300" s="82"/>
    </row>
    <row r="301" spans="1:12" s="81" customFormat="1" x14ac:dyDescent="0.15">
      <c r="A301" s="180"/>
      <c r="B301" s="178" t="s">
        <v>6217</v>
      </c>
      <c r="C301" s="144" t="s">
        <v>6218</v>
      </c>
      <c r="D301" s="176">
        <v>45790</v>
      </c>
      <c r="E301" s="144" t="s">
        <v>1987</v>
      </c>
      <c r="F301" s="147">
        <v>10050</v>
      </c>
      <c r="G301" s="147" t="s">
        <v>29</v>
      </c>
      <c r="H301" s="147" t="s">
        <v>16</v>
      </c>
      <c r="I301" s="46"/>
      <c r="J301" s="46"/>
      <c r="L301" s="82"/>
    </row>
    <row r="302" spans="1:12" s="81" customFormat="1" x14ac:dyDescent="0.15">
      <c r="A302" s="178" t="s">
        <v>6219</v>
      </c>
      <c r="B302" s="178" t="s">
        <v>6220</v>
      </c>
      <c r="C302" s="144" t="s">
        <v>6221</v>
      </c>
      <c r="D302" s="176">
        <v>45790</v>
      </c>
      <c r="E302" s="144" t="s">
        <v>1761</v>
      </c>
      <c r="F302" s="147">
        <v>293</v>
      </c>
      <c r="G302" s="147"/>
      <c r="H302" s="147" t="s">
        <v>16</v>
      </c>
      <c r="I302" s="46"/>
      <c r="J302" s="46"/>
      <c r="L302" s="82"/>
    </row>
    <row r="303" spans="1:12" s="81" customFormat="1" x14ac:dyDescent="0.15">
      <c r="A303" s="178" t="s">
        <v>6222</v>
      </c>
      <c r="B303" s="178" t="s">
        <v>6223</v>
      </c>
      <c r="C303" s="144" t="s">
        <v>6224</v>
      </c>
      <c r="D303" s="176">
        <v>45790</v>
      </c>
      <c r="E303" s="144" t="s">
        <v>5485</v>
      </c>
      <c r="F303" s="147">
        <v>66</v>
      </c>
      <c r="G303" s="147"/>
      <c r="H303" s="147" t="s">
        <v>16</v>
      </c>
      <c r="I303" s="46"/>
      <c r="J303" s="46"/>
      <c r="L303" s="82"/>
    </row>
    <row r="304" spans="1:12" s="81" customFormat="1" x14ac:dyDescent="0.15">
      <c r="A304" s="178" t="s">
        <v>6225</v>
      </c>
      <c r="B304" s="178" t="s">
        <v>6225</v>
      </c>
      <c r="C304" s="144" t="s">
        <v>6226</v>
      </c>
      <c r="D304" s="176">
        <v>45791</v>
      </c>
      <c r="E304" s="144" t="s">
        <v>1883</v>
      </c>
      <c r="F304" s="147" t="s">
        <v>45</v>
      </c>
      <c r="G304" s="147"/>
      <c r="H304" s="147" t="s">
        <v>16</v>
      </c>
      <c r="I304" s="46"/>
      <c r="J304" s="46"/>
      <c r="L304" s="82"/>
    </row>
    <row r="305" spans="1:12" s="81" customFormat="1" x14ac:dyDescent="0.15">
      <c r="A305" s="178" t="s">
        <v>6227</v>
      </c>
      <c r="B305" s="178" t="s">
        <v>6227</v>
      </c>
      <c r="C305" s="144" t="s">
        <v>6228</v>
      </c>
      <c r="D305" s="176">
        <v>45791</v>
      </c>
      <c r="E305" s="144" t="s">
        <v>123</v>
      </c>
      <c r="F305" s="147">
        <v>1</v>
      </c>
      <c r="G305" s="147"/>
      <c r="H305" s="147" t="s">
        <v>16</v>
      </c>
      <c r="I305" s="46"/>
      <c r="J305" s="46"/>
      <c r="L305" s="82"/>
    </row>
    <row r="306" spans="1:12" s="81" customFormat="1" x14ac:dyDescent="0.15">
      <c r="A306" s="178" t="s">
        <v>6229</v>
      </c>
      <c r="B306" s="178" t="s">
        <v>6230</v>
      </c>
      <c r="C306" s="144" t="s">
        <v>6231</v>
      </c>
      <c r="D306" s="176">
        <v>45791</v>
      </c>
      <c r="E306" s="144" t="s">
        <v>6232</v>
      </c>
      <c r="F306" s="147">
        <v>800</v>
      </c>
      <c r="G306" s="147" t="s">
        <v>29</v>
      </c>
      <c r="H306" s="147" t="s">
        <v>16</v>
      </c>
      <c r="I306" s="46"/>
      <c r="J306" s="46"/>
      <c r="L306" s="82"/>
    </row>
    <row r="307" spans="1:12" s="81" customFormat="1" x14ac:dyDescent="0.15">
      <c r="A307" s="178" t="s">
        <v>6233</v>
      </c>
      <c r="B307" s="178" t="s">
        <v>6234</v>
      </c>
      <c r="C307" s="144" t="s">
        <v>6235</v>
      </c>
      <c r="D307" s="176">
        <v>45791</v>
      </c>
      <c r="E307" s="144" t="s">
        <v>1875</v>
      </c>
      <c r="F307" s="147">
        <v>1900</v>
      </c>
      <c r="G307" s="147"/>
      <c r="H307" s="147" t="s">
        <v>16</v>
      </c>
      <c r="I307" s="46"/>
      <c r="J307" s="46"/>
      <c r="L307" s="82"/>
    </row>
    <row r="308" spans="1:12" s="81" customFormat="1" x14ac:dyDescent="0.15">
      <c r="A308" s="178" t="s">
        <v>6236</v>
      </c>
      <c r="B308" s="178" t="s">
        <v>6237</v>
      </c>
      <c r="C308" s="144" t="s">
        <v>6238</v>
      </c>
      <c r="D308" s="176">
        <v>45791</v>
      </c>
      <c r="E308" s="144" t="s">
        <v>1779</v>
      </c>
      <c r="F308" s="147" t="s">
        <v>45</v>
      </c>
      <c r="G308" s="147"/>
      <c r="H308" s="147" t="s">
        <v>16</v>
      </c>
      <c r="I308" s="46"/>
      <c r="J308" s="46"/>
      <c r="L308" s="82"/>
    </row>
    <row r="309" spans="1:12" s="81" customFormat="1" x14ac:dyDescent="0.15">
      <c r="A309" s="180"/>
      <c r="B309" s="178" t="s">
        <v>6239</v>
      </c>
      <c r="C309" s="144" t="s">
        <v>6240</v>
      </c>
      <c r="D309" s="176">
        <v>45791</v>
      </c>
      <c r="E309" s="144" t="s">
        <v>5606</v>
      </c>
      <c r="F309" s="147" t="s">
        <v>45</v>
      </c>
      <c r="G309" s="147"/>
      <c r="H309" s="147" t="s">
        <v>16</v>
      </c>
      <c r="I309" s="46"/>
      <c r="J309" s="46"/>
      <c r="L309" s="82"/>
    </row>
    <row r="310" spans="1:12" s="81" customFormat="1" x14ac:dyDescent="0.15">
      <c r="A310" s="178" t="s">
        <v>6241</v>
      </c>
      <c r="B310" s="178" t="s">
        <v>6241</v>
      </c>
      <c r="C310" s="144" t="s">
        <v>6242</v>
      </c>
      <c r="D310" s="176">
        <v>45791</v>
      </c>
      <c r="E310" s="144" t="s">
        <v>6243</v>
      </c>
      <c r="F310" s="147">
        <v>32947</v>
      </c>
      <c r="G310" s="147"/>
      <c r="H310" s="147" t="s">
        <v>16</v>
      </c>
      <c r="I310" s="46"/>
      <c r="J310" s="46"/>
      <c r="L310" s="82"/>
    </row>
    <row r="311" spans="1:12" s="81" customFormat="1" x14ac:dyDescent="0.15">
      <c r="A311" s="180"/>
      <c r="B311" s="178" t="s">
        <v>6244</v>
      </c>
      <c r="C311" s="144" t="s">
        <v>6245</v>
      </c>
      <c r="D311" s="176">
        <v>45791</v>
      </c>
      <c r="E311" s="144" t="s">
        <v>1773</v>
      </c>
      <c r="F311" s="147">
        <v>32947</v>
      </c>
      <c r="G311" s="147"/>
      <c r="H311" s="147" t="s">
        <v>16</v>
      </c>
      <c r="I311" s="46"/>
      <c r="J311" s="46"/>
      <c r="L311" s="82"/>
    </row>
    <row r="312" spans="1:12" s="81" customFormat="1" x14ac:dyDescent="0.15">
      <c r="A312" s="180"/>
      <c r="B312" s="178" t="s">
        <v>6246</v>
      </c>
      <c r="C312" s="144" t="s">
        <v>6247</v>
      </c>
      <c r="D312" s="176">
        <v>45791</v>
      </c>
      <c r="E312" s="144" t="s">
        <v>5504</v>
      </c>
      <c r="F312" s="147">
        <v>30947</v>
      </c>
      <c r="G312" s="147"/>
      <c r="H312" s="147" t="s">
        <v>16</v>
      </c>
      <c r="I312" s="46"/>
      <c r="J312" s="46"/>
      <c r="L312" s="82"/>
    </row>
    <row r="313" spans="1:12" s="81" customFormat="1" x14ac:dyDescent="0.15">
      <c r="A313" s="178" t="s">
        <v>6248</v>
      </c>
      <c r="B313" s="178" t="s">
        <v>6248</v>
      </c>
      <c r="C313" s="144" t="s">
        <v>6249</v>
      </c>
      <c r="D313" s="176">
        <v>45791</v>
      </c>
      <c r="E313" s="144" t="s">
        <v>6243</v>
      </c>
      <c r="F313" s="147">
        <v>1559</v>
      </c>
      <c r="G313" s="147"/>
      <c r="H313" s="147" t="s">
        <v>16</v>
      </c>
      <c r="I313" s="46"/>
      <c r="J313" s="46"/>
      <c r="L313" s="82"/>
    </row>
    <row r="314" spans="1:12" s="81" customFormat="1" ht="14" customHeight="1" x14ac:dyDescent="0.15">
      <c r="A314" s="180"/>
      <c r="B314" s="178" t="s">
        <v>6250</v>
      </c>
      <c r="C314" s="144" t="s">
        <v>6251</v>
      </c>
      <c r="D314" s="176">
        <v>45791</v>
      </c>
      <c r="E314" s="144" t="s">
        <v>1773</v>
      </c>
      <c r="F314" s="147">
        <v>1559</v>
      </c>
      <c r="G314" s="147"/>
      <c r="H314" s="147" t="s">
        <v>16</v>
      </c>
      <c r="I314" s="46"/>
      <c r="J314" s="46"/>
      <c r="L314" s="82"/>
    </row>
    <row r="315" spans="1:12" s="81" customFormat="1" x14ac:dyDescent="0.15">
      <c r="A315" s="178" t="s">
        <v>6252</v>
      </c>
      <c r="B315" s="178" t="s">
        <v>6253</v>
      </c>
      <c r="C315" s="144" t="s">
        <v>6254</v>
      </c>
      <c r="D315" s="176">
        <v>45791</v>
      </c>
      <c r="E315" s="144" t="s">
        <v>5534</v>
      </c>
      <c r="F315" s="147">
        <v>82546</v>
      </c>
      <c r="G315" s="147"/>
      <c r="H315" s="147" t="s">
        <v>16</v>
      </c>
      <c r="I315" s="46"/>
      <c r="J315" s="46"/>
      <c r="L315" s="82"/>
    </row>
    <row r="316" spans="1:12" s="81" customFormat="1" x14ac:dyDescent="0.15">
      <c r="A316" s="180"/>
      <c r="B316" s="178" t="s">
        <v>6252</v>
      </c>
      <c r="C316" s="144" t="s">
        <v>6255</v>
      </c>
      <c r="D316" s="176">
        <v>45791</v>
      </c>
      <c r="E316" s="144" t="s">
        <v>6243</v>
      </c>
      <c r="F316" s="147">
        <v>82246</v>
      </c>
      <c r="G316" s="147"/>
      <c r="H316" s="147" t="s">
        <v>16</v>
      </c>
      <c r="I316" s="46"/>
      <c r="J316" s="46"/>
      <c r="L316" s="82"/>
    </row>
    <row r="317" spans="1:12" s="81" customFormat="1" x14ac:dyDescent="0.15">
      <c r="A317" s="178" t="s">
        <v>6256</v>
      </c>
      <c r="B317" s="178" t="s">
        <v>6257</v>
      </c>
      <c r="C317" s="144" t="s">
        <v>6258</v>
      </c>
      <c r="D317" s="176">
        <v>45791</v>
      </c>
      <c r="E317" s="144" t="s">
        <v>1724</v>
      </c>
      <c r="F317" s="147">
        <v>5100</v>
      </c>
      <c r="G317" s="147"/>
      <c r="H317" s="147" t="s">
        <v>16</v>
      </c>
      <c r="I317" s="46"/>
      <c r="J317" s="46"/>
      <c r="L317" s="82"/>
    </row>
    <row r="318" spans="1:12" s="81" customFormat="1" x14ac:dyDescent="0.15">
      <c r="A318" s="178" t="s">
        <v>6259</v>
      </c>
      <c r="B318" s="178" t="s">
        <v>6260</v>
      </c>
      <c r="C318" s="144" t="s">
        <v>6261</v>
      </c>
      <c r="D318" s="176">
        <v>45791</v>
      </c>
      <c r="E318" s="144" t="s">
        <v>6262</v>
      </c>
      <c r="F318" s="147">
        <v>3</v>
      </c>
      <c r="G318" s="147"/>
      <c r="H318" s="147" t="s">
        <v>16</v>
      </c>
      <c r="I318" s="46"/>
      <c r="J318" s="46"/>
      <c r="L318" s="82"/>
    </row>
    <row r="319" spans="1:12" s="81" customFormat="1" x14ac:dyDescent="0.15">
      <c r="A319" s="178" t="s">
        <v>6263</v>
      </c>
      <c r="B319" s="178" t="s">
        <v>6264</v>
      </c>
      <c r="C319" s="144" t="s">
        <v>6265</v>
      </c>
      <c r="D319" s="176">
        <v>45791</v>
      </c>
      <c r="E319" s="144" t="s">
        <v>2300</v>
      </c>
      <c r="F319" s="147">
        <v>1810</v>
      </c>
      <c r="G319" s="147"/>
      <c r="H319" s="147" t="s">
        <v>16</v>
      </c>
      <c r="I319" s="46"/>
      <c r="J319" s="46"/>
      <c r="L319" s="82"/>
    </row>
    <row r="320" spans="1:12" s="81" customFormat="1" x14ac:dyDescent="0.15">
      <c r="A320" s="178" t="s">
        <v>6266</v>
      </c>
      <c r="B320" s="178" t="s">
        <v>6267</v>
      </c>
      <c r="C320" s="144" t="s">
        <v>6268</v>
      </c>
      <c r="D320" s="176">
        <v>45791</v>
      </c>
      <c r="E320" s="144" t="s">
        <v>1773</v>
      </c>
      <c r="F320" s="147">
        <v>671</v>
      </c>
      <c r="G320" s="147"/>
      <c r="H320" s="147" t="s">
        <v>16</v>
      </c>
      <c r="I320" s="46"/>
      <c r="J320" s="46"/>
      <c r="L320" s="82"/>
    </row>
    <row r="321" spans="1:12" s="81" customFormat="1" x14ac:dyDescent="0.15">
      <c r="A321" s="180"/>
      <c r="B321" s="178" t="s">
        <v>6269</v>
      </c>
      <c r="C321" s="144" t="s">
        <v>6270</v>
      </c>
      <c r="D321" s="176">
        <v>45791</v>
      </c>
      <c r="E321" s="144" t="s">
        <v>5534</v>
      </c>
      <c r="F321" s="147">
        <v>571</v>
      </c>
      <c r="G321" s="147"/>
      <c r="H321" s="147" t="s">
        <v>16</v>
      </c>
      <c r="I321" s="46"/>
      <c r="J321" s="46"/>
      <c r="L321" s="82"/>
    </row>
    <row r="322" spans="1:12" s="81" customFormat="1" x14ac:dyDescent="0.15">
      <c r="A322" s="178" t="s">
        <v>6271</v>
      </c>
      <c r="B322" s="178" t="s">
        <v>6272</v>
      </c>
      <c r="C322" s="144" t="s">
        <v>6273</v>
      </c>
      <c r="D322" s="176">
        <v>45791</v>
      </c>
      <c r="E322" s="144" t="s">
        <v>1875</v>
      </c>
      <c r="F322" s="147">
        <v>5950</v>
      </c>
      <c r="G322" s="147"/>
      <c r="H322" s="147" t="s">
        <v>16</v>
      </c>
      <c r="I322" s="46"/>
      <c r="J322" s="46"/>
      <c r="L322" s="82"/>
    </row>
    <row r="323" spans="1:12" s="81" customFormat="1" x14ac:dyDescent="0.15">
      <c r="A323" s="178" t="s">
        <v>6274</v>
      </c>
      <c r="B323" s="178" t="s">
        <v>6275</v>
      </c>
      <c r="C323" s="144" t="s">
        <v>6276</v>
      </c>
      <c r="D323" s="176">
        <v>45791</v>
      </c>
      <c r="E323" s="144" t="s">
        <v>1727</v>
      </c>
      <c r="F323" s="147">
        <v>900</v>
      </c>
      <c r="G323" s="147"/>
      <c r="H323" s="147" t="s">
        <v>16</v>
      </c>
      <c r="I323" s="46"/>
      <c r="J323" s="46"/>
      <c r="L323" s="82"/>
    </row>
    <row r="324" spans="1:12" s="81" customFormat="1" x14ac:dyDescent="0.15">
      <c r="A324" s="178" t="s">
        <v>6277</v>
      </c>
      <c r="B324" s="178" t="s">
        <v>6278</v>
      </c>
      <c r="C324" s="144" t="s">
        <v>6279</v>
      </c>
      <c r="D324" s="176">
        <v>45791</v>
      </c>
      <c r="E324" s="144" t="s">
        <v>5485</v>
      </c>
      <c r="F324" s="147">
        <v>110</v>
      </c>
      <c r="G324" s="147"/>
      <c r="H324" s="147" t="s">
        <v>16</v>
      </c>
      <c r="I324" s="46"/>
      <c r="J324" s="46"/>
      <c r="L324" s="82"/>
    </row>
    <row r="325" spans="1:12" s="81" customFormat="1" x14ac:dyDescent="0.15">
      <c r="A325" s="178" t="s">
        <v>6280</v>
      </c>
      <c r="B325" s="178" t="s">
        <v>6281</v>
      </c>
      <c r="C325" s="144" t="s">
        <v>6282</v>
      </c>
      <c r="D325" s="176">
        <v>45791</v>
      </c>
      <c r="E325" s="144" t="s">
        <v>1974</v>
      </c>
      <c r="F325" s="147">
        <v>621</v>
      </c>
      <c r="G325" s="147"/>
      <c r="H325" s="147" t="s">
        <v>16</v>
      </c>
      <c r="I325" s="46"/>
      <c r="J325" s="46"/>
      <c r="L325" s="82"/>
    </row>
    <row r="326" spans="1:12" s="81" customFormat="1" x14ac:dyDescent="0.15">
      <c r="A326" s="178" t="s">
        <v>6283</v>
      </c>
      <c r="B326" s="178" t="s">
        <v>6284</v>
      </c>
      <c r="C326" s="144" t="s">
        <v>6285</v>
      </c>
      <c r="D326" s="176">
        <v>45791</v>
      </c>
      <c r="E326" s="144" t="s">
        <v>1746</v>
      </c>
      <c r="F326" s="147">
        <v>357</v>
      </c>
      <c r="G326" s="147"/>
      <c r="H326" s="147" t="s">
        <v>16</v>
      </c>
      <c r="I326" s="46"/>
      <c r="J326" s="46"/>
      <c r="L326" s="82"/>
    </row>
    <row r="327" spans="1:12" s="81" customFormat="1" x14ac:dyDescent="0.15">
      <c r="A327" s="178" t="s">
        <v>6286</v>
      </c>
      <c r="B327" s="178" t="s">
        <v>6287</v>
      </c>
      <c r="C327" s="144" t="s">
        <v>6288</v>
      </c>
      <c r="D327" s="176">
        <v>45791</v>
      </c>
      <c r="E327" s="144" t="s">
        <v>5570</v>
      </c>
      <c r="F327" s="147">
        <v>351</v>
      </c>
      <c r="G327" s="147"/>
      <c r="H327" s="147" t="s">
        <v>16</v>
      </c>
      <c r="I327" s="46"/>
      <c r="J327" s="46"/>
      <c r="L327" s="82"/>
    </row>
    <row r="328" spans="1:12" s="81" customFormat="1" x14ac:dyDescent="0.15">
      <c r="A328" s="178" t="s">
        <v>6289</v>
      </c>
      <c r="B328" s="178" t="s">
        <v>6290</v>
      </c>
      <c r="C328" s="144" t="s">
        <v>6291</v>
      </c>
      <c r="D328" s="176">
        <v>45791</v>
      </c>
      <c r="E328" s="144" t="s">
        <v>2102</v>
      </c>
      <c r="F328" s="147">
        <v>1300</v>
      </c>
      <c r="G328" s="147"/>
      <c r="H328" s="147" t="s">
        <v>16</v>
      </c>
      <c r="I328" s="46"/>
      <c r="J328" s="46"/>
      <c r="L328" s="82"/>
    </row>
    <row r="329" spans="1:12" s="81" customFormat="1" x14ac:dyDescent="0.15">
      <c r="A329" s="178" t="s">
        <v>6292</v>
      </c>
      <c r="B329" s="178" t="s">
        <v>6293</v>
      </c>
      <c r="C329" s="144" t="s">
        <v>6294</v>
      </c>
      <c r="D329" s="176">
        <v>45791</v>
      </c>
      <c r="E329" s="144" t="s">
        <v>1731</v>
      </c>
      <c r="F329" s="147">
        <v>830</v>
      </c>
      <c r="G329" s="147"/>
      <c r="H329" s="147" t="s">
        <v>16</v>
      </c>
      <c r="I329" s="46"/>
      <c r="J329" s="46"/>
      <c r="L329" s="82"/>
    </row>
    <row r="330" spans="1:12" s="81" customFormat="1" x14ac:dyDescent="0.15">
      <c r="A330" s="178" t="s">
        <v>6295</v>
      </c>
      <c r="B330" s="178" t="s">
        <v>6296</v>
      </c>
      <c r="C330" s="144" t="s">
        <v>6297</v>
      </c>
      <c r="D330" s="176">
        <v>45791</v>
      </c>
      <c r="E330" s="144" t="s">
        <v>5570</v>
      </c>
      <c r="F330" s="147">
        <v>1400</v>
      </c>
      <c r="G330" s="147"/>
      <c r="H330" s="147" t="s">
        <v>16</v>
      </c>
      <c r="I330" s="46"/>
      <c r="J330" s="46"/>
      <c r="L330" s="82"/>
    </row>
    <row r="331" spans="1:12" s="81" customFormat="1" x14ac:dyDescent="0.15">
      <c r="A331" s="178" t="s">
        <v>6298</v>
      </c>
      <c r="B331" s="178" t="s">
        <v>6299</v>
      </c>
      <c r="C331" s="144" t="s">
        <v>6300</v>
      </c>
      <c r="D331" s="176">
        <v>45791</v>
      </c>
      <c r="E331" s="144" t="s">
        <v>2102</v>
      </c>
      <c r="F331" s="147">
        <v>2100</v>
      </c>
      <c r="G331" s="147"/>
      <c r="H331" s="147" t="s">
        <v>16</v>
      </c>
      <c r="I331" s="46"/>
      <c r="J331" s="46"/>
      <c r="L331" s="82"/>
    </row>
    <row r="332" spans="1:12" s="81" customFormat="1" x14ac:dyDescent="0.15">
      <c r="A332" s="180"/>
      <c r="B332" s="178" t="s">
        <v>6301</v>
      </c>
      <c r="C332" s="144" t="s">
        <v>6302</v>
      </c>
      <c r="D332" s="176">
        <v>45791</v>
      </c>
      <c r="E332" s="144" t="s">
        <v>1746</v>
      </c>
      <c r="F332" s="147">
        <v>2100</v>
      </c>
      <c r="G332" s="147" t="s">
        <v>29</v>
      </c>
      <c r="H332" s="147" t="s">
        <v>16</v>
      </c>
      <c r="I332" s="46"/>
      <c r="J332" s="46"/>
      <c r="L332" s="82"/>
    </row>
    <row r="333" spans="1:12" s="81" customFormat="1" ht="15" customHeight="1" x14ac:dyDescent="0.15">
      <c r="A333" s="178" t="s">
        <v>6303</v>
      </c>
      <c r="B333" s="178" t="s">
        <v>6304</v>
      </c>
      <c r="C333" s="144" t="s">
        <v>6305</v>
      </c>
      <c r="D333" s="176">
        <v>45791</v>
      </c>
      <c r="E333" s="144" t="s">
        <v>5638</v>
      </c>
      <c r="F333" s="147">
        <v>1245</v>
      </c>
      <c r="G333" s="147"/>
      <c r="H333" s="147" t="s">
        <v>16</v>
      </c>
      <c r="I333" s="46"/>
      <c r="J333" s="46"/>
      <c r="L333" s="82"/>
    </row>
    <row r="334" spans="1:12" s="81" customFormat="1" x14ac:dyDescent="0.15">
      <c r="A334" s="180"/>
      <c r="B334" s="178" t="s">
        <v>6306</v>
      </c>
      <c r="C334" s="144" t="s">
        <v>6307</v>
      </c>
      <c r="D334" s="176">
        <v>45791</v>
      </c>
      <c r="E334" s="144" t="s">
        <v>4298</v>
      </c>
      <c r="F334" s="147">
        <v>1245</v>
      </c>
      <c r="G334" s="147"/>
      <c r="H334" s="147" t="s">
        <v>16</v>
      </c>
      <c r="I334" s="46"/>
      <c r="J334" s="46"/>
      <c r="L334" s="82"/>
    </row>
    <row r="335" spans="1:12" s="81" customFormat="1" x14ac:dyDescent="0.15">
      <c r="A335" s="178" t="s">
        <v>6308</v>
      </c>
      <c r="B335" s="178" t="s">
        <v>6309</v>
      </c>
      <c r="C335" s="144" t="s">
        <v>6310</v>
      </c>
      <c r="D335" s="176">
        <v>45791</v>
      </c>
      <c r="E335" s="144" t="s">
        <v>1727</v>
      </c>
      <c r="F335" s="147" t="s">
        <v>45</v>
      </c>
      <c r="G335" s="147"/>
      <c r="H335" s="147" t="s">
        <v>16</v>
      </c>
      <c r="I335" s="46"/>
      <c r="J335" s="46"/>
      <c r="L335" s="82"/>
    </row>
    <row r="336" spans="1:12" s="81" customFormat="1" x14ac:dyDescent="0.15">
      <c r="A336" s="178" t="s">
        <v>6311</v>
      </c>
      <c r="B336" s="178" t="s">
        <v>6312</v>
      </c>
      <c r="C336" s="144" t="s">
        <v>6313</v>
      </c>
      <c r="D336" s="176">
        <v>45791</v>
      </c>
      <c r="E336" s="144" t="s">
        <v>5638</v>
      </c>
      <c r="F336" s="147">
        <v>1300</v>
      </c>
      <c r="G336" s="147"/>
      <c r="H336" s="147" t="s">
        <v>16</v>
      </c>
      <c r="I336" s="46"/>
      <c r="J336" s="46"/>
      <c r="L336" s="82"/>
    </row>
    <row r="337" spans="1:12" s="81" customFormat="1" x14ac:dyDescent="0.15">
      <c r="A337" s="178" t="s">
        <v>6314</v>
      </c>
      <c r="B337" s="178" t="s">
        <v>6315</v>
      </c>
      <c r="C337" s="144" t="s">
        <v>6316</v>
      </c>
      <c r="D337" s="176">
        <v>45791</v>
      </c>
      <c r="E337" s="144" t="s">
        <v>2102</v>
      </c>
      <c r="F337" s="147">
        <v>1150</v>
      </c>
      <c r="G337" s="147"/>
      <c r="H337" s="147" t="s">
        <v>16</v>
      </c>
      <c r="I337" s="46"/>
      <c r="J337" s="46"/>
      <c r="L337" s="82"/>
    </row>
    <row r="338" spans="1:12" s="81" customFormat="1" x14ac:dyDescent="0.15">
      <c r="A338" s="178" t="s">
        <v>6317</v>
      </c>
      <c r="B338" s="178" t="s">
        <v>6318</v>
      </c>
      <c r="C338" s="144" t="s">
        <v>6319</v>
      </c>
      <c r="D338" s="176">
        <v>45791</v>
      </c>
      <c r="E338" s="144" t="s">
        <v>1724</v>
      </c>
      <c r="F338" s="147">
        <v>1800</v>
      </c>
      <c r="G338" s="147"/>
      <c r="H338" s="147" t="s">
        <v>16</v>
      </c>
      <c r="I338" s="46"/>
      <c r="J338" s="46"/>
      <c r="L338" s="82"/>
    </row>
    <row r="339" spans="1:12" s="81" customFormat="1" x14ac:dyDescent="0.15">
      <c r="A339" s="178" t="s">
        <v>6320</v>
      </c>
      <c r="B339" s="178" t="s">
        <v>6321</v>
      </c>
      <c r="C339" s="144" t="s">
        <v>6322</v>
      </c>
      <c r="D339" s="176">
        <v>45791</v>
      </c>
      <c r="E339" s="144" t="s">
        <v>5485</v>
      </c>
      <c r="F339" s="147">
        <v>800</v>
      </c>
      <c r="G339" s="147"/>
      <c r="H339" s="147" t="s">
        <v>16</v>
      </c>
      <c r="I339" s="46"/>
      <c r="J339" s="46"/>
      <c r="L339" s="82"/>
    </row>
    <row r="340" spans="1:12" s="81" customFormat="1" x14ac:dyDescent="0.15">
      <c r="A340" s="178" t="s">
        <v>6323</v>
      </c>
      <c r="B340" s="178" t="s">
        <v>6324</v>
      </c>
      <c r="C340" s="144" t="s">
        <v>6325</v>
      </c>
      <c r="D340" s="176">
        <v>45792</v>
      </c>
      <c r="E340" s="144" t="s">
        <v>1974</v>
      </c>
      <c r="F340" s="147">
        <v>940</v>
      </c>
      <c r="G340" s="147" t="s">
        <v>29</v>
      </c>
      <c r="H340" s="147" t="s">
        <v>16</v>
      </c>
      <c r="I340" s="46"/>
      <c r="J340" s="46"/>
      <c r="L340" s="82"/>
    </row>
    <row r="341" spans="1:12" s="81" customFormat="1" ht="11" customHeight="1" x14ac:dyDescent="0.15">
      <c r="A341" s="178" t="s">
        <v>6326</v>
      </c>
      <c r="B341" s="178" t="s">
        <v>6327</v>
      </c>
      <c r="C341" s="144" t="s">
        <v>6328</v>
      </c>
      <c r="D341" s="176">
        <v>45792</v>
      </c>
      <c r="E341" s="144" t="s">
        <v>1724</v>
      </c>
      <c r="F341" s="147">
        <v>465</v>
      </c>
      <c r="G341" s="147"/>
      <c r="H341" s="147" t="s">
        <v>16</v>
      </c>
      <c r="I341" s="46"/>
      <c r="J341" s="46"/>
      <c r="L341" s="82"/>
    </row>
    <row r="342" spans="1:12" s="81" customFormat="1" x14ac:dyDescent="0.15">
      <c r="A342" s="178" t="s">
        <v>6329</v>
      </c>
      <c r="B342" s="178" t="s">
        <v>6330</v>
      </c>
      <c r="C342" s="144" t="s">
        <v>6331</v>
      </c>
      <c r="D342" s="176">
        <v>45792</v>
      </c>
      <c r="E342" s="144" t="s">
        <v>5560</v>
      </c>
      <c r="F342" s="147">
        <v>2300</v>
      </c>
      <c r="G342" s="147"/>
      <c r="H342" s="147" t="s">
        <v>16</v>
      </c>
      <c r="I342" s="46"/>
      <c r="J342" s="46"/>
      <c r="L342" s="82"/>
    </row>
    <row r="343" spans="1:12" s="81" customFormat="1" x14ac:dyDescent="0.15">
      <c r="A343" s="178" t="s">
        <v>6332</v>
      </c>
      <c r="B343" s="178" t="s">
        <v>6333</v>
      </c>
      <c r="C343" s="144" t="s">
        <v>6334</v>
      </c>
      <c r="D343" s="176">
        <v>45792</v>
      </c>
      <c r="E343" s="144" t="s">
        <v>4478</v>
      </c>
      <c r="F343" s="147">
        <v>1450</v>
      </c>
      <c r="G343" s="147" t="s">
        <v>29</v>
      </c>
      <c r="H343" s="147" t="s">
        <v>16</v>
      </c>
      <c r="I343" s="46"/>
      <c r="J343" s="46"/>
      <c r="L343" s="82"/>
    </row>
    <row r="344" spans="1:12" s="81" customFormat="1" x14ac:dyDescent="0.15">
      <c r="A344" s="178" t="s">
        <v>6335</v>
      </c>
      <c r="B344" s="178" t="s">
        <v>6336</v>
      </c>
      <c r="C344" s="144" t="s">
        <v>6337</v>
      </c>
      <c r="D344" s="176">
        <v>45792</v>
      </c>
      <c r="E344" s="144" t="s">
        <v>1731</v>
      </c>
      <c r="F344" s="147">
        <v>2800</v>
      </c>
      <c r="G344" s="147"/>
      <c r="H344" s="147" t="s">
        <v>16</v>
      </c>
      <c r="I344" s="46"/>
      <c r="J344" s="46"/>
      <c r="L344" s="82"/>
    </row>
    <row r="345" spans="1:12" s="81" customFormat="1" x14ac:dyDescent="0.15">
      <c r="A345" s="178" t="s">
        <v>6338</v>
      </c>
      <c r="B345" s="178" t="s">
        <v>6338</v>
      </c>
      <c r="C345" s="144" t="s">
        <v>6339</v>
      </c>
      <c r="D345" s="176">
        <v>45792</v>
      </c>
      <c r="E345" s="144" t="s">
        <v>6262</v>
      </c>
      <c r="F345" s="147">
        <v>3994</v>
      </c>
      <c r="G345" s="147"/>
      <c r="H345" s="147" t="s">
        <v>16</v>
      </c>
      <c r="I345" s="46"/>
      <c r="J345" s="46"/>
      <c r="L345" s="82"/>
    </row>
    <row r="346" spans="1:12" s="81" customFormat="1" x14ac:dyDescent="0.15">
      <c r="A346" s="179"/>
      <c r="B346" s="178" t="s">
        <v>6338</v>
      </c>
      <c r="C346" s="144" t="s">
        <v>6340</v>
      </c>
      <c r="D346" s="176">
        <v>45792</v>
      </c>
      <c r="E346" s="144" t="s">
        <v>1883</v>
      </c>
      <c r="F346" s="147">
        <v>3994</v>
      </c>
      <c r="G346" s="147"/>
      <c r="H346" s="147" t="s">
        <v>16</v>
      </c>
      <c r="I346" s="46"/>
      <c r="J346" s="46"/>
      <c r="L346" s="82"/>
    </row>
    <row r="347" spans="1:12" s="81" customFormat="1" x14ac:dyDescent="0.15">
      <c r="A347" s="178" t="s">
        <v>6341</v>
      </c>
      <c r="B347" s="178" t="s">
        <v>6342</v>
      </c>
      <c r="C347" s="144" t="s">
        <v>6343</v>
      </c>
      <c r="D347" s="176">
        <v>45792</v>
      </c>
      <c r="E347" s="144" t="s">
        <v>1761</v>
      </c>
      <c r="F347" s="147">
        <v>500</v>
      </c>
      <c r="G347" s="147" t="s">
        <v>29</v>
      </c>
      <c r="H347" s="147" t="s">
        <v>16</v>
      </c>
      <c r="I347" s="46"/>
      <c r="J347" s="46"/>
      <c r="L347" s="82"/>
    </row>
    <row r="348" spans="1:12" s="81" customFormat="1" x14ac:dyDescent="0.15">
      <c r="A348" s="179"/>
      <c r="B348" s="178" t="s">
        <v>6344</v>
      </c>
      <c r="C348" s="144" t="s">
        <v>6345</v>
      </c>
      <c r="D348" s="176">
        <v>45792</v>
      </c>
      <c r="E348" s="144" t="s">
        <v>5485</v>
      </c>
      <c r="F348" s="147">
        <v>500</v>
      </c>
      <c r="G348" s="147"/>
      <c r="H348" s="147" t="s">
        <v>16</v>
      </c>
      <c r="I348" s="46"/>
      <c r="J348" s="46"/>
      <c r="L348" s="82"/>
    </row>
    <row r="349" spans="1:12" s="81" customFormat="1" x14ac:dyDescent="0.15">
      <c r="A349" s="178" t="s">
        <v>6346</v>
      </c>
      <c r="B349" s="178" t="s">
        <v>6346</v>
      </c>
      <c r="C349" s="144" t="s">
        <v>6347</v>
      </c>
      <c r="D349" s="176">
        <v>45792</v>
      </c>
      <c r="E349" s="144" t="s">
        <v>5544</v>
      </c>
      <c r="F349" s="147">
        <v>6015</v>
      </c>
      <c r="G349" s="147"/>
      <c r="H349" s="147" t="s">
        <v>16</v>
      </c>
      <c r="I349" s="46"/>
      <c r="J349" s="46"/>
      <c r="L349" s="82"/>
    </row>
    <row r="350" spans="1:12" s="81" customFormat="1" x14ac:dyDescent="0.15">
      <c r="A350" s="180"/>
      <c r="B350" s="178" t="s">
        <v>6348</v>
      </c>
      <c r="C350" s="144" t="s">
        <v>6349</v>
      </c>
      <c r="D350" s="176">
        <v>45792</v>
      </c>
      <c r="E350" s="144" t="s">
        <v>183</v>
      </c>
      <c r="F350" s="147">
        <v>6015</v>
      </c>
      <c r="G350" s="147"/>
      <c r="H350" s="147" t="s">
        <v>16</v>
      </c>
      <c r="I350" s="46"/>
      <c r="J350" s="46"/>
      <c r="L350" s="82"/>
    </row>
    <row r="351" spans="1:12" s="81" customFormat="1" x14ac:dyDescent="0.15">
      <c r="A351" s="178" t="s">
        <v>6350</v>
      </c>
      <c r="B351" s="178" t="s">
        <v>6351</v>
      </c>
      <c r="C351" s="144" t="s">
        <v>6352</v>
      </c>
      <c r="D351" s="176">
        <v>45792</v>
      </c>
      <c r="E351" s="144" t="s">
        <v>5504</v>
      </c>
      <c r="F351" s="147">
        <v>10302</v>
      </c>
      <c r="G351" s="147"/>
      <c r="H351" s="147" t="s">
        <v>16</v>
      </c>
      <c r="I351" s="46"/>
      <c r="J351" s="46"/>
      <c r="L351" s="82"/>
    </row>
    <row r="352" spans="1:12" s="81" customFormat="1" x14ac:dyDescent="0.15">
      <c r="A352" s="180"/>
      <c r="B352" s="178" t="s">
        <v>6350</v>
      </c>
      <c r="C352" s="144" t="s">
        <v>6353</v>
      </c>
      <c r="D352" s="176">
        <v>45792</v>
      </c>
      <c r="E352" s="144" t="s">
        <v>5544</v>
      </c>
      <c r="F352" s="147">
        <v>24302</v>
      </c>
      <c r="G352" s="147"/>
      <c r="H352" s="147" t="s">
        <v>16</v>
      </c>
      <c r="I352" s="46"/>
      <c r="J352" s="46"/>
      <c r="L352" s="82"/>
    </row>
    <row r="353" spans="1:12" s="81" customFormat="1" x14ac:dyDescent="0.15">
      <c r="A353" s="178" t="s">
        <v>6354</v>
      </c>
      <c r="B353" s="178" t="s">
        <v>6355</v>
      </c>
      <c r="C353" s="144" t="s">
        <v>6356</v>
      </c>
      <c r="D353" s="176">
        <v>45792</v>
      </c>
      <c r="E353" s="144" t="s">
        <v>1779</v>
      </c>
      <c r="F353" s="147" t="s">
        <v>45</v>
      </c>
      <c r="G353" s="147"/>
      <c r="H353" s="147" t="s">
        <v>16</v>
      </c>
      <c r="I353" s="46"/>
      <c r="J353" s="46"/>
      <c r="L353" s="82"/>
    </row>
    <row r="354" spans="1:12" s="81" customFormat="1" x14ac:dyDescent="0.15">
      <c r="A354" s="178" t="s">
        <v>6357</v>
      </c>
      <c r="B354" s="178" t="s">
        <v>6358</v>
      </c>
      <c r="C354" s="144" t="s">
        <v>6359</v>
      </c>
      <c r="D354" s="176">
        <v>45792</v>
      </c>
      <c r="E354" s="144" t="s">
        <v>6360</v>
      </c>
      <c r="F354" s="147">
        <v>294</v>
      </c>
      <c r="G354" s="147"/>
      <c r="H354" s="147" t="s">
        <v>16</v>
      </c>
      <c r="I354" s="46"/>
      <c r="J354" s="46"/>
      <c r="L354" s="82"/>
    </row>
    <row r="355" spans="1:12" s="81" customFormat="1" x14ac:dyDescent="0.15">
      <c r="A355" s="178" t="s">
        <v>6361</v>
      </c>
      <c r="B355" s="178" t="s">
        <v>6362</v>
      </c>
      <c r="C355" s="144" t="s">
        <v>6363</v>
      </c>
      <c r="D355" s="176">
        <v>45792</v>
      </c>
      <c r="E355" s="144" t="s">
        <v>1974</v>
      </c>
      <c r="F355" s="147">
        <v>117000</v>
      </c>
      <c r="G355" s="147"/>
      <c r="H355" s="147" t="s">
        <v>16</v>
      </c>
      <c r="I355" s="46"/>
      <c r="J355" s="46"/>
      <c r="L355" s="82"/>
    </row>
    <row r="356" spans="1:12" s="81" customFormat="1" x14ac:dyDescent="0.15">
      <c r="A356" s="180"/>
      <c r="B356" s="178" t="s">
        <v>6364</v>
      </c>
      <c r="C356" s="144" t="s">
        <v>6365</v>
      </c>
      <c r="D356" s="176">
        <v>45792</v>
      </c>
      <c r="E356" s="144" t="s">
        <v>6366</v>
      </c>
      <c r="F356" s="147">
        <v>116900</v>
      </c>
      <c r="G356" s="147" t="s">
        <v>29</v>
      </c>
      <c r="H356" s="147" t="s">
        <v>16</v>
      </c>
      <c r="I356" s="46"/>
      <c r="J356" s="46"/>
      <c r="L356" s="82"/>
    </row>
    <row r="357" spans="1:12" s="81" customFormat="1" x14ac:dyDescent="0.15">
      <c r="A357" s="180"/>
      <c r="B357" s="178" t="s">
        <v>6367</v>
      </c>
      <c r="C357" s="144" t="s">
        <v>6368</v>
      </c>
      <c r="D357" s="176">
        <v>45792</v>
      </c>
      <c r="E357" s="144" t="s">
        <v>5883</v>
      </c>
      <c r="F357" s="147">
        <v>90900</v>
      </c>
      <c r="G357" s="147"/>
      <c r="H357" s="147" t="s">
        <v>16</v>
      </c>
      <c r="I357" s="46"/>
      <c r="J357" s="46"/>
      <c r="L357" s="82"/>
    </row>
    <row r="358" spans="1:12" s="81" customFormat="1" x14ac:dyDescent="0.15">
      <c r="A358" s="178" t="s">
        <v>6369</v>
      </c>
      <c r="B358" s="178" t="s">
        <v>6370</v>
      </c>
      <c r="C358" s="144" t="s">
        <v>6371</v>
      </c>
      <c r="D358" s="176">
        <v>45792</v>
      </c>
      <c r="E358" s="144" t="s">
        <v>4478</v>
      </c>
      <c r="F358" s="147" t="s">
        <v>45</v>
      </c>
      <c r="G358" s="147"/>
      <c r="H358" s="147" t="s">
        <v>16</v>
      </c>
      <c r="I358" s="46"/>
      <c r="J358" s="46"/>
      <c r="L358" s="82"/>
    </row>
    <row r="359" spans="1:12" s="81" customFormat="1" x14ac:dyDescent="0.15">
      <c r="A359" s="178" t="s">
        <v>6372</v>
      </c>
      <c r="B359" s="178" t="s">
        <v>6373</v>
      </c>
      <c r="C359" s="144" t="s">
        <v>6374</v>
      </c>
      <c r="D359" s="176">
        <v>45792</v>
      </c>
      <c r="E359" s="144" t="s">
        <v>1724</v>
      </c>
      <c r="F359" s="147">
        <v>1100</v>
      </c>
      <c r="G359" s="147"/>
      <c r="H359" s="147" t="s">
        <v>16</v>
      </c>
      <c r="I359" s="46"/>
      <c r="J359" s="46"/>
      <c r="L359" s="82"/>
    </row>
    <row r="360" spans="1:12" s="81" customFormat="1" x14ac:dyDescent="0.15">
      <c r="A360" s="180"/>
      <c r="B360" s="178" t="s">
        <v>6375</v>
      </c>
      <c r="C360" s="144" t="s">
        <v>6376</v>
      </c>
      <c r="D360" s="176">
        <v>45792</v>
      </c>
      <c r="E360" s="144" t="s">
        <v>5883</v>
      </c>
      <c r="F360" s="147">
        <v>900</v>
      </c>
      <c r="G360" s="147"/>
      <c r="H360" s="147" t="s">
        <v>16</v>
      </c>
      <c r="I360" s="46"/>
      <c r="J360" s="46"/>
      <c r="L360" s="82"/>
    </row>
    <row r="361" spans="1:12" s="81" customFormat="1" x14ac:dyDescent="0.15">
      <c r="A361" s="178" t="s">
        <v>6377</v>
      </c>
      <c r="B361" s="178" t="s">
        <v>6378</v>
      </c>
      <c r="C361" s="144" t="s">
        <v>6379</v>
      </c>
      <c r="D361" s="176">
        <v>45792</v>
      </c>
      <c r="E361" s="144" t="s">
        <v>2010</v>
      </c>
      <c r="F361" s="147">
        <v>3360</v>
      </c>
      <c r="G361" s="147"/>
      <c r="H361" s="147" t="s">
        <v>16</v>
      </c>
      <c r="I361" s="46"/>
      <c r="J361" s="46"/>
      <c r="L361" s="82"/>
    </row>
    <row r="362" spans="1:12" s="81" customFormat="1" x14ac:dyDescent="0.15">
      <c r="A362" s="178" t="s">
        <v>6380</v>
      </c>
      <c r="B362" s="178" t="s">
        <v>6381</v>
      </c>
      <c r="C362" s="144" t="s">
        <v>6382</v>
      </c>
      <c r="D362" s="176">
        <v>45792</v>
      </c>
      <c r="E362" s="144" t="s">
        <v>1761</v>
      </c>
      <c r="F362" s="147">
        <v>87</v>
      </c>
      <c r="G362" s="147"/>
      <c r="H362" s="147" t="s">
        <v>16</v>
      </c>
      <c r="I362" s="46"/>
      <c r="J362" s="46"/>
      <c r="L362" s="82"/>
    </row>
    <row r="363" spans="1:12" s="81" customFormat="1" x14ac:dyDescent="0.15">
      <c r="A363" s="178" t="s">
        <v>6383</v>
      </c>
      <c r="B363" s="178" t="s">
        <v>6384</v>
      </c>
      <c r="C363" s="144" t="s">
        <v>6385</v>
      </c>
      <c r="D363" s="176">
        <v>45792</v>
      </c>
      <c r="E363" s="144" t="s">
        <v>5485</v>
      </c>
      <c r="F363" s="147">
        <v>2100</v>
      </c>
      <c r="G363" s="147"/>
      <c r="H363" s="147" t="s">
        <v>16</v>
      </c>
      <c r="I363" s="46"/>
      <c r="J363" s="46"/>
      <c r="L363" s="82"/>
    </row>
    <row r="364" spans="1:12" s="81" customFormat="1" x14ac:dyDescent="0.15">
      <c r="A364" s="178" t="s">
        <v>6386</v>
      </c>
      <c r="B364" s="178" t="s">
        <v>6387</v>
      </c>
      <c r="C364" s="144" t="s">
        <v>6388</v>
      </c>
      <c r="D364" s="176">
        <v>45792</v>
      </c>
      <c r="E364" s="144" t="s">
        <v>4478</v>
      </c>
      <c r="F364" s="147">
        <v>1040</v>
      </c>
      <c r="G364" s="147"/>
      <c r="H364" s="147" t="s">
        <v>16</v>
      </c>
      <c r="I364" s="46"/>
      <c r="J364" s="46"/>
      <c r="L364" s="82"/>
    </row>
    <row r="365" spans="1:12" s="81" customFormat="1" ht="13" customHeight="1" x14ac:dyDescent="0.15">
      <c r="A365" s="178" t="s">
        <v>6389</v>
      </c>
      <c r="B365" s="178" t="s">
        <v>6390</v>
      </c>
      <c r="C365" s="144" t="s">
        <v>6391</v>
      </c>
      <c r="D365" s="176">
        <v>45792</v>
      </c>
      <c r="E365" s="144" t="s">
        <v>1731</v>
      </c>
      <c r="F365" s="147">
        <v>2700</v>
      </c>
      <c r="G365" s="147"/>
      <c r="H365" s="147" t="s">
        <v>16</v>
      </c>
      <c r="I365" s="46"/>
      <c r="J365" s="46"/>
      <c r="L365" s="82"/>
    </row>
    <row r="366" spans="1:12" s="81" customFormat="1" x14ac:dyDescent="0.15">
      <c r="A366" s="180"/>
      <c r="B366" s="178" t="s">
        <v>6392</v>
      </c>
      <c r="C366" s="144" t="s">
        <v>6393</v>
      </c>
      <c r="D366" s="176">
        <v>45792</v>
      </c>
      <c r="E366" s="144" t="s">
        <v>6232</v>
      </c>
      <c r="F366" s="147">
        <v>2200</v>
      </c>
      <c r="G366" s="147"/>
      <c r="H366" s="147" t="s">
        <v>16</v>
      </c>
      <c r="I366" s="46"/>
      <c r="J366" s="46"/>
      <c r="L366" s="82"/>
    </row>
    <row r="367" spans="1:12" s="81" customFormat="1" x14ac:dyDescent="0.15">
      <c r="A367" s="178" t="s">
        <v>6394</v>
      </c>
      <c r="B367" s="178" t="s">
        <v>6395</v>
      </c>
      <c r="C367" s="144" t="s">
        <v>6396</v>
      </c>
      <c r="D367" s="176">
        <v>45792</v>
      </c>
      <c r="E367" s="144" t="s">
        <v>1974</v>
      </c>
      <c r="F367" s="147">
        <v>4300</v>
      </c>
      <c r="G367" s="147"/>
      <c r="H367" s="147" t="s">
        <v>16</v>
      </c>
      <c r="I367" s="46"/>
      <c r="J367" s="46"/>
      <c r="L367" s="82"/>
    </row>
    <row r="368" spans="1:12" s="81" customFormat="1" x14ac:dyDescent="0.15">
      <c r="A368" s="180"/>
      <c r="B368" s="178" t="s">
        <v>6397</v>
      </c>
      <c r="C368" s="144" t="s">
        <v>6398</v>
      </c>
      <c r="D368" s="176">
        <v>45792</v>
      </c>
      <c r="E368" s="144" t="s">
        <v>1746</v>
      </c>
      <c r="F368" s="147">
        <v>4200</v>
      </c>
      <c r="G368" s="147" t="s">
        <v>29</v>
      </c>
      <c r="H368" s="147" t="s">
        <v>16</v>
      </c>
      <c r="I368" s="46"/>
      <c r="J368" s="46"/>
      <c r="L368" s="82"/>
    </row>
    <row r="369" spans="1:12" s="81" customFormat="1" x14ac:dyDescent="0.15">
      <c r="A369" s="178" t="s">
        <v>6399</v>
      </c>
      <c r="B369" s="178" t="s">
        <v>6400</v>
      </c>
      <c r="C369" s="144" t="s">
        <v>6401</v>
      </c>
      <c r="D369" s="176">
        <v>45792</v>
      </c>
      <c r="E369" s="144" t="s">
        <v>5638</v>
      </c>
      <c r="F369" s="147">
        <v>1800</v>
      </c>
      <c r="G369" s="147"/>
      <c r="H369" s="147" t="s">
        <v>16</v>
      </c>
      <c r="I369" s="46"/>
      <c r="J369" s="46"/>
      <c r="L369" s="82"/>
    </row>
    <row r="370" spans="1:12" s="81" customFormat="1" x14ac:dyDescent="0.15">
      <c r="A370" s="178" t="s">
        <v>6402</v>
      </c>
      <c r="B370" s="178" t="s">
        <v>6403</v>
      </c>
      <c r="C370" s="144" t="s">
        <v>6404</v>
      </c>
      <c r="D370" s="176">
        <v>45792</v>
      </c>
      <c r="E370" s="144" t="s">
        <v>4478</v>
      </c>
      <c r="F370" s="147">
        <v>3050</v>
      </c>
      <c r="G370" s="147" t="s">
        <v>29</v>
      </c>
      <c r="H370" s="147" t="s">
        <v>16</v>
      </c>
      <c r="I370" s="46"/>
      <c r="J370" s="46"/>
      <c r="L370" s="82"/>
    </row>
    <row r="371" spans="1:12" s="81" customFormat="1" x14ac:dyDescent="0.15">
      <c r="A371" s="178" t="s">
        <v>6405</v>
      </c>
      <c r="B371" s="178" t="s">
        <v>6406</v>
      </c>
      <c r="C371" s="144" t="s">
        <v>6407</v>
      </c>
      <c r="D371" s="176">
        <v>45792</v>
      </c>
      <c r="E371" s="144" t="s">
        <v>6366</v>
      </c>
      <c r="F371" s="147">
        <v>1700</v>
      </c>
      <c r="G371" s="147"/>
      <c r="H371" s="147" t="s">
        <v>16</v>
      </c>
      <c r="I371" s="46"/>
      <c r="J371" s="46"/>
      <c r="L371" s="82"/>
    </row>
    <row r="372" spans="1:12" s="81" customFormat="1" x14ac:dyDescent="0.15">
      <c r="A372" s="178" t="s">
        <v>6408</v>
      </c>
      <c r="B372" s="178" t="s">
        <v>6409</v>
      </c>
      <c r="C372" s="144" t="s">
        <v>6410</v>
      </c>
      <c r="D372" s="176">
        <v>45792</v>
      </c>
      <c r="E372" s="144" t="s">
        <v>5883</v>
      </c>
      <c r="F372" s="147">
        <v>6000</v>
      </c>
      <c r="G372" s="147" t="s">
        <v>29</v>
      </c>
      <c r="H372" s="147" t="s">
        <v>16</v>
      </c>
      <c r="I372" s="46"/>
      <c r="J372" s="46"/>
      <c r="L372" s="82"/>
    </row>
    <row r="373" spans="1:12" s="81" customFormat="1" x14ac:dyDescent="0.15">
      <c r="A373" s="178" t="s">
        <v>6411</v>
      </c>
      <c r="B373" s="178" t="s">
        <v>6412</v>
      </c>
      <c r="C373" s="144" t="s">
        <v>6413</v>
      </c>
      <c r="D373" s="176">
        <v>45792</v>
      </c>
      <c r="E373" s="144" t="s">
        <v>1974</v>
      </c>
      <c r="F373" s="147">
        <v>8550</v>
      </c>
      <c r="G373" s="147"/>
      <c r="H373" s="147" t="s">
        <v>16</v>
      </c>
      <c r="I373" s="46"/>
      <c r="J373" s="46"/>
      <c r="L373" s="82"/>
    </row>
    <row r="374" spans="1:12" s="81" customFormat="1" x14ac:dyDescent="0.15">
      <c r="A374" s="180"/>
      <c r="B374" s="178" t="s">
        <v>6414</v>
      </c>
      <c r="C374" s="144" t="s">
        <v>6415</v>
      </c>
      <c r="D374" s="176">
        <v>45792</v>
      </c>
      <c r="E374" s="144" t="s">
        <v>1746</v>
      </c>
      <c r="F374" s="147">
        <v>8200</v>
      </c>
      <c r="G374" s="147"/>
      <c r="H374" s="147" t="s">
        <v>16</v>
      </c>
      <c r="I374" s="46"/>
      <c r="J374" s="46"/>
      <c r="L374" s="82"/>
    </row>
    <row r="375" spans="1:12" s="81" customFormat="1" x14ac:dyDescent="0.15">
      <c r="A375" s="178" t="s">
        <v>6416</v>
      </c>
      <c r="B375" s="178" t="s">
        <v>6417</v>
      </c>
      <c r="C375" s="144" t="s">
        <v>6418</v>
      </c>
      <c r="D375" s="176">
        <v>45792</v>
      </c>
      <c r="E375" s="144" t="s">
        <v>5638</v>
      </c>
      <c r="F375" s="147" t="s">
        <v>45</v>
      </c>
      <c r="G375" s="147"/>
      <c r="H375" s="147" t="s">
        <v>16</v>
      </c>
      <c r="I375" s="46"/>
      <c r="J375" s="46"/>
      <c r="L375" s="82"/>
    </row>
    <row r="376" spans="1:12" s="81" customFormat="1" x14ac:dyDescent="0.15">
      <c r="A376" s="178" t="s">
        <v>6419</v>
      </c>
      <c r="B376" s="178" t="s">
        <v>6420</v>
      </c>
      <c r="C376" s="144" t="s">
        <v>6421</v>
      </c>
      <c r="D376" s="176">
        <v>45792</v>
      </c>
      <c r="E376" s="144" t="s">
        <v>2102</v>
      </c>
      <c r="F376" s="147">
        <v>13900</v>
      </c>
      <c r="G376" s="147"/>
      <c r="H376" s="147" t="s">
        <v>16</v>
      </c>
      <c r="I376" s="46"/>
      <c r="J376" s="46"/>
      <c r="L376" s="82"/>
    </row>
    <row r="377" spans="1:12" s="81" customFormat="1" ht="13" customHeight="1" x14ac:dyDescent="0.15">
      <c r="A377" s="178" t="s">
        <v>6422</v>
      </c>
      <c r="B377" s="178" t="s">
        <v>6423</v>
      </c>
      <c r="C377" s="144" t="s">
        <v>6424</v>
      </c>
      <c r="D377" s="176">
        <v>45793</v>
      </c>
      <c r="E377" s="144" t="s">
        <v>1875</v>
      </c>
      <c r="F377" s="147" t="s">
        <v>45</v>
      </c>
      <c r="G377" s="147"/>
      <c r="H377" s="147" t="s">
        <v>16</v>
      </c>
      <c r="I377" s="46"/>
      <c r="J377" s="46"/>
      <c r="L377" s="82"/>
    </row>
    <row r="378" spans="1:12" s="81" customFormat="1" x14ac:dyDescent="0.15">
      <c r="A378" s="178" t="s">
        <v>6425</v>
      </c>
      <c r="B378" s="178" t="s">
        <v>6426</v>
      </c>
      <c r="C378" s="144" t="s">
        <v>6427</v>
      </c>
      <c r="D378" s="176">
        <v>45793</v>
      </c>
      <c r="E378" s="144" t="s">
        <v>116</v>
      </c>
      <c r="F378" s="147" t="s">
        <v>45</v>
      </c>
      <c r="G378" s="147"/>
      <c r="H378" s="147" t="s">
        <v>16</v>
      </c>
      <c r="I378" s="46"/>
      <c r="J378" s="46"/>
      <c r="L378" s="82"/>
    </row>
    <row r="379" spans="1:12" s="81" customFormat="1" x14ac:dyDescent="0.15">
      <c r="A379" s="180"/>
      <c r="B379" s="178" t="s">
        <v>6428</v>
      </c>
      <c r="C379" s="144" t="s">
        <v>6429</v>
      </c>
      <c r="D379" s="176">
        <v>45793</v>
      </c>
      <c r="E379" s="144" t="s">
        <v>5475</v>
      </c>
      <c r="F379" s="147" t="s">
        <v>45</v>
      </c>
      <c r="G379" s="147"/>
      <c r="H379" s="147" t="s">
        <v>16</v>
      </c>
      <c r="I379" s="46"/>
      <c r="J379" s="46"/>
      <c r="L379" s="82"/>
    </row>
    <row r="380" spans="1:12" s="81" customFormat="1" x14ac:dyDescent="0.15">
      <c r="A380" s="178" t="s">
        <v>6430</v>
      </c>
      <c r="B380" s="178" t="s">
        <v>6431</v>
      </c>
      <c r="C380" s="144" t="s">
        <v>6432</v>
      </c>
      <c r="D380" s="176">
        <v>45793</v>
      </c>
      <c r="E380" s="144" t="s">
        <v>4478</v>
      </c>
      <c r="F380" s="147">
        <v>3900</v>
      </c>
      <c r="G380" s="147"/>
      <c r="H380" s="147" t="s">
        <v>16</v>
      </c>
      <c r="I380" s="46"/>
      <c r="J380" s="46"/>
      <c r="L380" s="82"/>
    </row>
    <row r="381" spans="1:12" s="81" customFormat="1" x14ac:dyDescent="0.15">
      <c r="A381" s="178" t="s">
        <v>6433</v>
      </c>
      <c r="B381" s="178" t="s">
        <v>6434</v>
      </c>
      <c r="C381" s="144" t="s">
        <v>6435</v>
      </c>
      <c r="D381" s="176">
        <v>45793</v>
      </c>
      <c r="E381" s="144" t="s">
        <v>1734</v>
      </c>
      <c r="F381" s="147">
        <v>1800</v>
      </c>
      <c r="G381" s="147" t="s">
        <v>29</v>
      </c>
      <c r="H381" s="147" t="s">
        <v>16</v>
      </c>
      <c r="I381" s="46"/>
      <c r="J381" s="46"/>
      <c r="L381" s="82"/>
    </row>
    <row r="382" spans="1:12" s="81" customFormat="1" x14ac:dyDescent="0.15">
      <c r="A382" s="178" t="s">
        <v>6436</v>
      </c>
      <c r="B382" s="178" t="s">
        <v>6437</v>
      </c>
      <c r="C382" s="144" t="s">
        <v>6438</v>
      </c>
      <c r="D382" s="176">
        <v>45793</v>
      </c>
      <c r="E382" s="144" t="s">
        <v>5485</v>
      </c>
      <c r="F382" s="147">
        <v>1100</v>
      </c>
      <c r="G382" s="147"/>
      <c r="H382" s="147" t="s">
        <v>16</v>
      </c>
      <c r="I382" s="46"/>
      <c r="J382" s="46"/>
      <c r="L382" s="82"/>
    </row>
    <row r="383" spans="1:12" s="81" customFormat="1" x14ac:dyDescent="0.15">
      <c r="A383" s="178" t="s">
        <v>6439</v>
      </c>
      <c r="B383" s="178" t="s">
        <v>6440</v>
      </c>
      <c r="C383" s="144" t="s">
        <v>6441</v>
      </c>
      <c r="D383" s="176">
        <v>45793</v>
      </c>
      <c r="E383" s="144" t="s">
        <v>1875</v>
      </c>
      <c r="F383" s="147">
        <v>3350</v>
      </c>
      <c r="G383" s="147"/>
      <c r="H383" s="147" t="s">
        <v>16</v>
      </c>
      <c r="I383" s="46"/>
      <c r="J383" s="46"/>
      <c r="L383" s="82"/>
    </row>
    <row r="384" spans="1:12" s="81" customFormat="1" x14ac:dyDescent="0.15">
      <c r="A384" s="178" t="s">
        <v>6442</v>
      </c>
      <c r="B384" s="178" t="s">
        <v>6443</v>
      </c>
      <c r="C384" s="144" t="s">
        <v>6444</v>
      </c>
      <c r="D384" s="176">
        <v>45793</v>
      </c>
      <c r="E384" s="144" t="s">
        <v>1731</v>
      </c>
      <c r="F384" s="147">
        <v>1100</v>
      </c>
      <c r="G384" s="147"/>
      <c r="H384" s="147" t="s">
        <v>16</v>
      </c>
      <c r="I384" s="46"/>
      <c r="J384" s="46"/>
      <c r="L384" s="82"/>
    </row>
    <row r="385" spans="1:12" s="81" customFormat="1" x14ac:dyDescent="0.15">
      <c r="A385" s="178" t="s">
        <v>6445</v>
      </c>
      <c r="B385" s="178" t="s">
        <v>6446</v>
      </c>
      <c r="C385" s="144" t="s">
        <v>6447</v>
      </c>
      <c r="D385" s="176">
        <v>45793</v>
      </c>
      <c r="E385" s="144" t="s">
        <v>5638</v>
      </c>
      <c r="F385" s="147">
        <v>667</v>
      </c>
      <c r="G385" s="147" t="s">
        <v>29</v>
      </c>
      <c r="H385" s="147" t="s">
        <v>16</v>
      </c>
      <c r="I385" s="46"/>
      <c r="J385" s="46"/>
      <c r="L385" s="82"/>
    </row>
    <row r="386" spans="1:12" s="81" customFormat="1" x14ac:dyDescent="0.15">
      <c r="A386" s="178" t="s">
        <v>6448</v>
      </c>
      <c r="B386" s="178" t="s">
        <v>6449</v>
      </c>
      <c r="C386" s="144" t="s">
        <v>6450</v>
      </c>
      <c r="D386" s="176">
        <v>45793</v>
      </c>
      <c r="E386" s="144" t="s">
        <v>4478</v>
      </c>
      <c r="F386" s="147">
        <v>1750</v>
      </c>
      <c r="G386" s="147" t="s">
        <v>29</v>
      </c>
      <c r="H386" s="147" t="s">
        <v>16</v>
      </c>
      <c r="I386" s="46"/>
      <c r="J386" s="46"/>
      <c r="L386" s="82"/>
    </row>
    <row r="387" spans="1:12" s="81" customFormat="1" x14ac:dyDescent="0.15">
      <c r="A387" s="180"/>
      <c r="B387" s="178" t="s">
        <v>6451</v>
      </c>
      <c r="C387" s="144" t="s">
        <v>6452</v>
      </c>
      <c r="D387" s="176">
        <v>45793</v>
      </c>
      <c r="E387" s="144" t="s">
        <v>1724</v>
      </c>
      <c r="F387" s="147">
        <v>1700</v>
      </c>
      <c r="G387" s="147"/>
      <c r="H387" s="147" t="s">
        <v>16</v>
      </c>
      <c r="I387" s="46"/>
      <c r="J387" s="46"/>
      <c r="L387" s="82"/>
    </row>
    <row r="388" spans="1:12" s="81" customFormat="1" x14ac:dyDescent="0.15">
      <c r="A388" s="178" t="s">
        <v>6453</v>
      </c>
      <c r="B388" s="178" t="s">
        <v>6454</v>
      </c>
      <c r="C388" s="144" t="s">
        <v>6455</v>
      </c>
      <c r="D388" s="176">
        <v>45793</v>
      </c>
      <c r="E388" s="144" t="s">
        <v>5570</v>
      </c>
      <c r="F388" s="147">
        <v>600</v>
      </c>
      <c r="G388" s="147"/>
      <c r="H388" s="147" t="s">
        <v>16</v>
      </c>
      <c r="I388" s="46"/>
      <c r="J388" s="46"/>
      <c r="L388" s="82"/>
    </row>
    <row r="389" spans="1:12" s="81" customFormat="1" x14ac:dyDescent="0.15">
      <c r="A389" s="178" t="s">
        <v>6456</v>
      </c>
      <c r="B389" s="178" t="s">
        <v>6457</v>
      </c>
      <c r="C389" s="144" t="s">
        <v>6458</v>
      </c>
      <c r="D389" s="176">
        <v>45793</v>
      </c>
      <c r="E389" s="144" t="s">
        <v>1959</v>
      </c>
      <c r="F389" s="147">
        <v>1300</v>
      </c>
      <c r="G389" s="147" t="s">
        <v>29</v>
      </c>
      <c r="H389" s="147" t="s">
        <v>16</v>
      </c>
      <c r="I389" s="46"/>
      <c r="J389" s="46"/>
      <c r="L389" s="82"/>
    </row>
    <row r="390" spans="1:12" s="81" customFormat="1" x14ac:dyDescent="0.15">
      <c r="A390" s="178" t="s">
        <v>6459</v>
      </c>
      <c r="B390" s="178" t="s">
        <v>6460</v>
      </c>
      <c r="C390" s="144" t="s">
        <v>6461</v>
      </c>
      <c r="D390" s="176">
        <v>45793</v>
      </c>
      <c r="E390" s="144" t="s">
        <v>6366</v>
      </c>
      <c r="F390" s="147">
        <v>800</v>
      </c>
      <c r="G390" s="147"/>
      <c r="H390" s="147" t="s">
        <v>16</v>
      </c>
      <c r="I390" s="46"/>
      <c r="J390" s="46"/>
      <c r="L390" s="82"/>
    </row>
    <row r="391" spans="1:12" s="81" customFormat="1" x14ac:dyDescent="0.15">
      <c r="A391" s="178" t="s">
        <v>6462</v>
      </c>
      <c r="B391" s="178" t="s">
        <v>6463</v>
      </c>
      <c r="C391" s="144" t="s">
        <v>6464</v>
      </c>
      <c r="D391" s="176">
        <v>45793</v>
      </c>
      <c r="E391" s="144" t="s">
        <v>5570</v>
      </c>
      <c r="F391" s="147">
        <v>100</v>
      </c>
      <c r="G391" s="147"/>
      <c r="H391" s="147" t="s">
        <v>16</v>
      </c>
      <c r="I391" s="46"/>
      <c r="J391" s="46"/>
      <c r="L391" s="82"/>
    </row>
    <row r="392" spans="1:12" s="81" customFormat="1" ht="12" customHeight="1" x14ac:dyDescent="0.15">
      <c r="A392" s="178" t="s">
        <v>6465</v>
      </c>
      <c r="B392" s="178" t="s">
        <v>6466</v>
      </c>
      <c r="C392" s="144" t="s">
        <v>6467</v>
      </c>
      <c r="D392" s="176">
        <v>45793</v>
      </c>
      <c r="E392" s="144" t="s">
        <v>1875</v>
      </c>
      <c r="F392" s="147">
        <v>7000</v>
      </c>
      <c r="G392" s="147" t="s">
        <v>29</v>
      </c>
      <c r="H392" s="147" t="s">
        <v>16</v>
      </c>
      <c r="I392" s="46"/>
      <c r="J392" s="46"/>
      <c r="L392" s="82"/>
    </row>
    <row r="393" spans="1:12" s="81" customFormat="1" x14ac:dyDescent="0.15">
      <c r="A393" s="178" t="s">
        <v>6468</v>
      </c>
      <c r="B393" s="178" t="s">
        <v>6469</v>
      </c>
      <c r="C393" s="144" t="s">
        <v>6470</v>
      </c>
      <c r="D393" s="176">
        <v>45793</v>
      </c>
      <c r="E393" s="144" t="s">
        <v>1761</v>
      </c>
      <c r="F393" s="147">
        <v>600</v>
      </c>
      <c r="G393" s="147"/>
      <c r="H393" s="147" t="s">
        <v>16</v>
      </c>
      <c r="I393" s="46"/>
      <c r="J393" s="46"/>
      <c r="L393" s="82"/>
    </row>
    <row r="394" spans="1:12" s="81" customFormat="1" x14ac:dyDescent="0.15">
      <c r="A394" s="180"/>
      <c r="B394" s="178" t="s">
        <v>6471</v>
      </c>
      <c r="C394" s="144" t="s">
        <v>6472</v>
      </c>
      <c r="D394" s="176">
        <v>45793</v>
      </c>
      <c r="E394" s="144" t="s">
        <v>5560</v>
      </c>
      <c r="F394" s="147">
        <v>600</v>
      </c>
      <c r="G394" s="147"/>
      <c r="H394" s="147" t="s">
        <v>16</v>
      </c>
      <c r="I394" s="46"/>
      <c r="J394" s="46"/>
      <c r="L394" s="82"/>
    </row>
    <row r="395" spans="1:12" s="81" customFormat="1" x14ac:dyDescent="0.15">
      <c r="A395" s="178" t="s">
        <v>6473</v>
      </c>
      <c r="B395" s="178" t="s">
        <v>6474</v>
      </c>
      <c r="C395" s="144" t="s">
        <v>6475</v>
      </c>
      <c r="D395" s="176">
        <v>45793</v>
      </c>
      <c r="E395" s="144" t="s">
        <v>2010</v>
      </c>
      <c r="F395" s="147">
        <v>1140</v>
      </c>
      <c r="G395" s="147"/>
      <c r="H395" s="147" t="s">
        <v>16</v>
      </c>
      <c r="I395" s="46"/>
      <c r="J395" s="46"/>
      <c r="L395" s="82"/>
    </row>
    <row r="396" spans="1:12" s="81" customFormat="1" x14ac:dyDescent="0.15">
      <c r="A396" s="178" t="s">
        <v>6476</v>
      </c>
      <c r="B396" s="178" t="s">
        <v>6477</v>
      </c>
      <c r="C396" s="144" t="s">
        <v>6478</v>
      </c>
      <c r="D396" s="176">
        <v>45793</v>
      </c>
      <c r="E396" s="144" t="s">
        <v>6366</v>
      </c>
      <c r="F396" s="147">
        <v>137</v>
      </c>
      <c r="G396" s="147"/>
      <c r="H396" s="147" t="s">
        <v>16</v>
      </c>
      <c r="I396" s="46"/>
      <c r="J396" s="46"/>
      <c r="L396" s="82"/>
    </row>
    <row r="397" spans="1:12" s="81" customFormat="1" x14ac:dyDescent="0.15">
      <c r="A397" s="178" t="s">
        <v>6479</v>
      </c>
      <c r="B397" s="178" t="s">
        <v>6480</v>
      </c>
      <c r="C397" s="144" t="s">
        <v>6481</v>
      </c>
      <c r="D397" s="176">
        <v>45793</v>
      </c>
      <c r="E397" s="144" t="s">
        <v>5560</v>
      </c>
      <c r="F397" s="147">
        <v>200</v>
      </c>
      <c r="G397" s="147"/>
      <c r="H397" s="147" t="s">
        <v>16</v>
      </c>
      <c r="I397" s="46"/>
      <c r="J397" s="46"/>
      <c r="L397" s="82"/>
    </row>
    <row r="398" spans="1:12" s="81" customFormat="1" x14ac:dyDescent="0.15">
      <c r="A398" s="178" t="s">
        <v>6482</v>
      </c>
      <c r="B398" s="178" t="s">
        <v>6483</v>
      </c>
      <c r="C398" s="144" t="s">
        <v>6484</v>
      </c>
      <c r="D398" s="176">
        <v>45793</v>
      </c>
      <c r="E398" s="144" t="s">
        <v>4478</v>
      </c>
      <c r="F398" s="147">
        <v>3300</v>
      </c>
      <c r="G398" s="147" t="s">
        <v>29</v>
      </c>
      <c r="H398" s="147" t="s">
        <v>16</v>
      </c>
      <c r="I398" s="46"/>
      <c r="J398" s="46"/>
      <c r="L398" s="82"/>
    </row>
    <row r="399" spans="1:12" s="81" customFormat="1" x14ac:dyDescent="0.15">
      <c r="A399" s="178" t="s">
        <v>6485</v>
      </c>
      <c r="B399" s="178" t="s">
        <v>6486</v>
      </c>
      <c r="C399" s="144" t="s">
        <v>6487</v>
      </c>
      <c r="D399" s="176">
        <v>45793</v>
      </c>
      <c r="E399" s="144" t="s">
        <v>1734</v>
      </c>
      <c r="F399" s="147">
        <v>500</v>
      </c>
      <c r="G399" s="147"/>
      <c r="H399" s="147" t="s">
        <v>16</v>
      </c>
      <c r="I399" s="46"/>
      <c r="J399" s="46"/>
      <c r="L399" s="82"/>
    </row>
    <row r="400" spans="1:12" s="81" customFormat="1" x14ac:dyDescent="0.15">
      <c r="A400" s="178" t="s">
        <v>6488</v>
      </c>
      <c r="B400" s="178" t="s">
        <v>6489</v>
      </c>
      <c r="C400" s="144" t="s">
        <v>6490</v>
      </c>
      <c r="D400" s="176">
        <v>45793</v>
      </c>
      <c r="E400" s="144" t="s">
        <v>5570</v>
      </c>
      <c r="F400" s="147">
        <v>5500</v>
      </c>
      <c r="G400" s="147"/>
      <c r="H400" s="147" t="s">
        <v>16</v>
      </c>
      <c r="I400" s="46"/>
      <c r="J400" s="46"/>
      <c r="L400" s="82"/>
    </row>
    <row r="401" spans="1:12" s="81" customFormat="1" x14ac:dyDescent="0.15">
      <c r="A401" s="178" t="s">
        <v>6491</v>
      </c>
      <c r="B401" s="178" t="s">
        <v>6492</v>
      </c>
      <c r="C401" s="144" t="s">
        <v>6493</v>
      </c>
      <c r="D401" s="176">
        <v>45793</v>
      </c>
      <c r="E401" s="144" t="s">
        <v>1959</v>
      </c>
      <c r="F401" s="147">
        <v>1150</v>
      </c>
      <c r="G401" s="147"/>
      <c r="H401" s="147" t="s">
        <v>16</v>
      </c>
      <c r="I401" s="46"/>
      <c r="J401" s="46"/>
      <c r="L401" s="82"/>
    </row>
    <row r="402" spans="1:12" s="81" customFormat="1" x14ac:dyDescent="0.15">
      <c r="A402" s="178" t="s">
        <v>6494</v>
      </c>
      <c r="B402" s="178" t="s">
        <v>6495</v>
      </c>
      <c r="C402" s="144" t="s">
        <v>6496</v>
      </c>
      <c r="D402" s="176">
        <v>45793</v>
      </c>
      <c r="E402" s="144" t="s">
        <v>1724</v>
      </c>
      <c r="F402" s="147">
        <v>17100</v>
      </c>
      <c r="G402" s="147" t="s">
        <v>29</v>
      </c>
      <c r="H402" s="147" t="s">
        <v>16</v>
      </c>
      <c r="I402" s="46"/>
      <c r="J402" s="46"/>
      <c r="L402" s="82"/>
    </row>
    <row r="403" spans="1:12" s="81" customFormat="1" x14ac:dyDescent="0.15">
      <c r="A403" s="178" t="s">
        <v>6497</v>
      </c>
      <c r="B403" s="178" t="s">
        <v>6498</v>
      </c>
      <c r="C403" s="144" t="s">
        <v>6499</v>
      </c>
      <c r="D403" s="176">
        <v>45793</v>
      </c>
      <c r="E403" s="144" t="s">
        <v>5638</v>
      </c>
      <c r="F403" s="147">
        <v>2600</v>
      </c>
      <c r="G403" s="147"/>
      <c r="H403" s="147" t="s">
        <v>16</v>
      </c>
      <c r="I403" s="46"/>
      <c r="J403" s="46"/>
      <c r="L403" s="82"/>
    </row>
    <row r="404" spans="1:12" s="81" customFormat="1" x14ac:dyDescent="0.15">
      <c r="A404" s="178" t="s">
        <v>6500</v>
      </c>
      <c r="B404" s="178" t="s">
        <v>6501</v>
      </c>
      <c r="C404" s="144" t="s">
        <v>6502</v>
      </c>
      <c r="D404" s="176">
        <v>45793</v>
      </c>
      <c r="E404" s="144" t="s">
        <v>2010</v>
      </c>
      <c r="F404" s="147">
        <v>970</v>
      </c>
      <c r="G404" s="147"/>
      <c r="H404" s="147" t="s">
        <v>16</v>
      </c>
      <c r="I404" s="46"/>
      <c r="J404" s="46"/>
      <c r="L404" s="82"/>
    </row>
    <row r="405" spans="1:12" s="81" customFormat="1" x14ac:dyDescent="0.15">
      <c r="A405" s="178" t="s">
        <v>6503</v>
      </c>
      <c r="B405" s="178" t="s">
        <v>6504</v>
      </c>
      <c r="C405" s="144" t="s">
        <v>6505</v>
      </c>
      <c r="D405" s="176">
        <v>45793</v>
      </c>
      <c r="E405" s="144" t="s">
        <v>1731</v>
      </c>
      <c r="F405" s="147">
        <v>163</v>
      </c>
      <c r="G405" s="147" t="s">
        <v>29</v>
      </c>
      <c r="H405" s="147" t="s">
        <v>16</v>
      </c>
      <c r="I405" s="46"/>
      <c r="J405" s="46"/>
      <c r="L405" s="82"/>
    </row>
    <row r="406" spans="1:12" s="81" customFormat="1" x14ac:dyDescent="0.15">
      <c r="A406" s="178" t="s">
        <v>6506</v>
      </c>
      <c r="B406" s="178" t="s">
        <v>6507</v>
      </c>
      <c r="C406" s="144" t="s">
        <v>6508</v>
      </c>
      <c r="D406" s="176">
        <v>45793</v>
      </c>
      <c r="E406" s="144" t="s">
        <v>5560</v>
      </c>
      <c r="F406" s="147">
        <v>2000</v>
      </c>
      <c r="G406" s="147"/>
      <c r="H406" s="147" t="s">
        <v>16</v>
      </c>
      <c r="I406" s="46"/>
      <c r="J406" s="46"/>
      <c r="L406" s="82"/>
    </row>
    <row r="407" spans="1:12" s="81" customFormat="1" ht="11" customHeight="1" x14ac:dyDescent="0.15">
      <c r="A407" s="178" t="s">
        <v>6509</v>
      </c>
      <c r="B407" s="178" t="s">
        <v>6509</v>
      </c>
      <c r="C407" s="144" t="s">
        <v>6510</v>
      </c>
      <c r="D407" s="176">
        <v>45793</v>
      </c>
      <c r="E407" s="144" t="s">
        <v>2385</v>
      </c>
      <c r="F407" s="147" t="s">
        <v>45</v>
      </c>
      <c r="G407" s="147"/>
      <c r="H407" s="147" t="s">
        <v>16</v>
      </c>
      <c r="I407" s="46"/>
      <c r="J407" s="46"/>
      <c r="L407" s="82"/>
    </row>
    <row r="408" spans="1:12" s="81" customFormat="1" x14ac:dyDescent="0.15">
      <c r="A408" s="178" t="s">
        <v>6511</v>
      </c>
      <c r="B408" s="178" t="s">
        <v>6511</v>
      </c>
      <c r="C408" s="144" t="s">
        <v>6512</v>
      </c>
      <c r="D408" s="176">
        <v>45793</v>
      </c>
      <c r="E408" s="144" t="s">
        <v>1752</v>
      </c>
      <c r="F408" s="147" t="s">
        <v>45</v>
      </c>
      <c r="G408" s="147"/>
      <c r="H408" s="147" t="s">
        <v>16</v>
      </c>
      <c r="I408" s="46"/>
      <c r="J408" s="46"/>
      <c r="L408" s="82"/>
    </row>
    <row r="409" spans="1:12" s="81" customFormat="1" x14ac:dyDescent="0.15">
      <c r="A409" s="178" t="s">
        <v>6513</v>
      </c>
      <c r="B409" s="178" t="s">
        <v>6514</v>
      </c>
      <c r="C409" s="144" t="s">
        <v>6515</v>
      </c>
      <c r="D409" s="176">
        <v>45793</v>
      </c>
      <c r="E409" s="144" t="s">
        <v>5654</v>
      </c>
      <c r="F409" s="147" t="s">
        <v>45</v>
      </c>
      <c r="G409" s="147"/>
      <c r="H409" s="147" t="s">
        <v>16</v>
      </c>
      <c r="I409" s="46"/>
      <c r="J409" s="46"/>
      <c r="L409" s="82"/>
    </row>
    <row r="410" spans="1:12" s="81" customFormat="1" x14ac:dyDescent="0.15">
      <c r="A410" s="178" t="s">
        <v>6516</v>
      </c>
      <c r="B410" s="178" t="s">
        <v>6516</v>
      </c>
      <c r="C410" s="144" t="s">
        <v>6517</v>
      </c>
      <c r="D410" s="176">
        <v>45793</v>
      </c>
      <c r="E410" s="144" t="s">
        <v>2385</v>
      </c>
      <c r="F410" s="147" t="s">
        <v>45</v>
      </c>
      <c r="G410" s="147"/>
      <c r="H410" s="147" t="s">
        <v>16</v>
      </c>
      <c r="I410" s="46"/>
      <c r="J410" s="46"/>
      <c r="L410" s="82"/>
    </row>
    <row r="411" spans="1:12" s="81" customFormat="1" x14ac:dyDescent="0.15">
      <c r="A411" s="178" t="s">
        <v>6518</v>
      </c>
      <c r="B411" s="178" t="s">
        <v>6518</v>
      </c>
      <c r="C411" s="144" t="s">
        <v>6519</v>
      </c>
      <c r="D411" s="176">
        <v>45793</v>
      </c>
      <c r="E411" s="144" t="s">
        <v>1752</v>
      </c>
      <c r="F411" s="147" t="s">
        <v>45</v>
      </c>
      <c r="G411" s="147"/>
      <c r="H411" s="147" t="s">
        <v>16</v>
      </c>
      <c r="I411" s="46"/>
      <c r="J411" s="46"/>
      <c r="L411" s="82"/>
    </row>
    <row r="412" spans="1:12" s="81" customFormat="1" x14ac:dyDescent="0.15">
      <c r="A412" s="180"/>
      <c r="B412" s="178" t="s">
        <v>6520</v>
      </c>
      <c r="C412" s="144" t="s">
        <v>6521</v>
      </c>
      <c r="D412" s="176">
        <v>45793</v>
      </c>
      <c r="E412" s="144" t="s">
        <v>5667</v>
      </c>
      <c r="F412" s="147" t="s">
        <v>45</v>
      </c>
      <c r="G412" s="147"/>
      <c r="H412" s="147" t="s">
        <v>16</v>
      </c>
      <c r="I412" s="46"/>
      <c r="J412" s="46"/>
      <c r="L412" s="82"/>
    </row>
    <row r="413" spans="1:12" s="81" customFormat="1" ht="13" customHeight="1" x14ac:dyDescent="0.15">
      <c r="A413" s="178" t="s">
        <v>6522</v>
      </c>
      <c r="B413" s="178" t="s">
        <v>6522</v>
      </c>
      <c r="C413" s="144" t="s">
        <v>6523</v>
      </c>
      <c r="D413" s="176">
        <v>45793</v>
      </c>
      <c r="E413" s="144" t="s">
        <v>6524</v>
      </c>
      <c r="F413" s="147" t="s">
        <v>45</v>
      </c>
      <c r="G413" s="147"/>
      <c r="H413" s="147" t="s">
        <v>16</v>
      </c>
      <c r="I413" s="46"/>
      <c r="J413" s="46"/>
      <c r="L413" s="82"/>
    </row>
    <row r="414" spans="1:12" s="81" customFormat="1" x14ac:dyDescent="0.15">
      <c r="A414" s="178" t="s">
        <v>6525</v>
      </c>
      <c r="B414" s="178" t="s">
        <v>6526</v>
      </c>
      <c r="C414" s="148" t="s">
        <v>6527</v>
      </c>
      <c r="D414" s="176">
        <v>45793</v>
      </c>
      <c r="E414" s="144" t="s">
        <v>5638</v>
      </c>
      <c r="F414" s="147">
        <v>200</v>
      </c>
      <c r="G414" s="147"/>
      <c r="H414" s="147" t="s">
        <v>16</v>
      </c>
      <c r="I414" s="46"/>
      <c r="J414" s="46"/>
      <c r="L414" s="82"/>
    </row>
    <row r="415" spans="1:12" s="81" customFormat="1" x14ac:dyDescent="0.15">
      <c r="A415" s="178" t="s">
        <v>6528</v>
      </c>
      <c r="B415" s="178" t="s">
        <v>6529</v>
      </c>
      <c r="C415" s="144" t="s">
        <v>6530</v>
      </c>
      <c r="D415" s="176">
        <v>45796</v>
      </c>
      <c r="E415" s="144" t="s">
        <v>1734</v>
      </c>
      <c r="F415" s="147">
        <v>200</v>
      </c>
      <c r="G415" s="147"/>
      <c r="H415" s="147" t="s">
        <v>16</v>
      </c>
      <c r="I415" s="46"/>
      <c r="J415" s="46"/>
      <c r="L415" s="82"/>
    </row>
    <row r="416" spans="1:12" s="81" customFormat="1" x14ac:dyDescent="0.15">
      <c r="A416" s="178" t="s">
        <v>6531</v>
      </c>
      <c r="B416" s="178" t="s">
        <v>6532</v>
      </c>
      <c r="C416" s="144" t="s">
        <v>6533</v>
      </c>
      <c r="D416" s="176">
        <v>45796</v>
      </c>
      <c r="E416" s="144" t="s">
        <v>6360</v>
      </c>
      <c r="F416" s="147">
        <v>5</v>
      </c>
      <c r="G416" s="147"/>
      <c r="H416" s="147" t="s">
        <v>16</v>
      </c>
      <c r="I416" s="46"/>
      <c r="J416" s="46"/>
      <c r="L416" s="82"/>
    </row>
    <row r="417" spans="1:12" s="81" customFormat="1" x14ac:dyDescent="0.15">
      <c r="A417" s="178" t="s">
        <v>6534</v>
      </c>
      <c r="B417" s="178" t="s">
        <v>6534</v>
      </c>
      <c r="C417" s="144" t="s">
        <v>6535</v>
      </c>
      <c r="D417" s="176">
        <v>45796</v>
      </c>
      <c r="E417" s="144" t="s">
        <v>6536</v>
      </c>
      <c r="F417" s="147" t="s">
        <v>45</v>
      </c>
      <c r="G417" s="147"/>
      <c r="H417" s="147" t="s">
        <v>16</v>
      </c>
      <c r="I417" s="46"/>
      <c r="J417" s="46"/>
      <c r="L417" s="82"/>
    </row>
    <row r="418" spans="1:12" s="81" customFormat="1" x14ac:dyDescent="0.15">
      <c r="A418" s="178" t="s">
        <v>6537</v>
      </c>
      <c r="B418" s="178" t="s">
        <v>6537</v>
      </c>
      <c r="C418" s="144" t="s">
        <v>6538</v>
      </c>
      <c r="D418" s="176">
        <v>45796</v>
      </c>
      <c r="E418" s="144" t="s">
        <v>6539</v>
      </c>
      <c r="F418" s="147">
        <v>633</v>
      </c>
      <c r="G418" s="147"/>
      <c r="H418" s="147" t="s">
        <v>16</v>
      </c>
      <c r="I418" s="46"/>
      <c r="J418" s="46"/>
      <c r="L418" s="82"/>
    </row>
    <row r="419" spans="1:12" s="81" customFormat="1" x14ac:dyDescent="0.15">
      <c r="A419" s="178" t="s">
        <v>6540</v>
      </c>
      <c r="B419" s="178" t="s">
        <v>6541</v>
      </c>
      <c r="C419" s="144" t="s">
        <v>6542</v>
      </c>
      <c r="D419" s="176">
        <v>45796</v>
      </c>
      <c r="E419" s="144" t="s">
        <v>5570</v>
      </c>
      <c r="F419" s="147">
        <v>42600</v>
      </c>
      <c r="G419" s="147" t="s">
        <v>29</v>
      </c>
      <c r="H419" s="147" t="s">
        <v>16</v>
      </c>
      <c r="I419" s="46"/>
      <c r="J419" s="46"/>
      <c r="L419" s="82"/>
    </row>
    <row r="420" spans="1:12" s="81" customFormat="1" x14ac:dyDescent="0.15">
      <c r="A420" s="178" t="s">
        <v>6543</v>
      </c>
      <c r="B420" s="178" t="s">
        <v>6544</v>
      </c>
      <c r="C420" s="144" t="s">
        <v>6545</v>
      </c>
      <c r="D420" s="176">
        <v>45796</v>
      </c>
      <c r="E420" s="144" t="s">
        <v>6546</v>
      </c>
      <c r="F420" s="147" t="s">
        <v>45</v>
      </c>
      <c r="G420" s="147"/>
      <c r="H420" s="147" t="s">
        <v>16</v>
      </c>
      <c r="I420" s="46"/>
      <c r="J420" s="46"/>
      <c r="L420" s="82"/>
    </row>
    <row r="421" spans="1:12" s="81" customFormat="1" x14ac:dyDescent="0.15">
      <c r="A421" s="179"/>
      <c r="B421" s="178" t="s">
        <v>6547</v>
      </c>
      <c r="C421" s="144" t="s">
        <v>6548</v>
      </c>
      <c r="D421" s="176">
        <v>45796</v>
      </c>
      <c r="E421" s="144" t="s">
        <v>1949</v>
      </c>
      <c r="F421" s="147" t="s">
        <v>45</v>
      </c>
      <c r="G421" s="147"/>
      <c r="H421" s="147" t="s">
        <v>16</v>
      </c>
      <c r="I421" s="46"/>
      <c r="J421" s="46"/>
      <c r="L421" s="82"/>
    </row>
    <row r="422" spans="1:12" s="81" customFormat="1" x14ac:dyDescent="0.15">
      <c r="A422" s="178" t="s">
        <v>6549</v>
      </c>
      <c r="B422" s="178" t="s">
        <v>6550</v>
      </c>
      <c r="C422" s="144" t="s">
        <v>6551</v>
      </c>
      <c r="D422" s="176">
        <v>45796</v>
      </c>
      <c r="E422" s="144" t="s">
        <v>6552</v>
      </c>
      <c r="F422" s="147" t="s">
        <v>45</v>
      </c>
      <c r="G422" s="147"/>
      <c r="H422" s="147" t="s">
        <v>16</v>
      </c>
      <c r="I422" s="46"/>
      <c r="J422" s="46"/>
      <c r="L422" s="82"/>
    </row>
    <row r="423" spans="1:12" s="81" customFormat="1" x14ac:dyDescent="0.15">
      <c r="A423" s="179"/>
      <c r="B423" s="178" t="s">
        <v>6553</v>
      </c>
      <c r="C423" s="144" t="s">
        <v>6554</v>
      </c>
      <c r="D423" s="176">
        <v>45796</v>
      </c>
      <c r="E423" s="144" t="s">
        <v>67</v>
      </c>
      <c r="F423" s="147" t="s">
        <v>45</v>
      </c>
      <c r="G423" s="147"/>
      <c r="H423" s="147" t="s">
        <v>16</v>
      </c>
      <c r="I423" s="46"/>
      <c r="J423" s="46"/>
      <c r="L423" s="82"/>
    </row>
    <row r="424" spans="1:12" s="81" customFormat="1" x14ac:dyDescent="0.15">
      <c r="A424" s="178" t="s">
        <v>6555</v>
      </c>
      <c r="B424" s="178" t="s">
        <v>6556</v>
      </c>
      <c r="C424" s="144" t="s">
        <v>6557</v>
      </c>
      <c r="D424" s="176">
        <v>45796</v>
      </c>
      <c r="E424" s="144" t="s">
        <v>1734</v>
      </c>
      <c r="F424" s="147">
        <v>500</v>
      </c>
      <c r="G424" s="147" t="s">
        <v>29</v>
      </c>
      <c r="H424" s="147" t="s">
        <v>16</v>
      </c>
      <c r="I424" s="46"/>
      <c r="J424" s="46"/>
      <c r="L424" s="82"/>
    </row>
    <row r="425" spans="1:12" s="81" customFormat="1" x14ac:dyDescent="0.15">
      <c r="A425" s="180"/>
      <c r="B425" s="178" t="s">
        <v>6558</v>
      </c>
      <c r="C425" s="144" t="s">
        <v>6559</v>
      </c>
      <c r="D425" s="176">
        <v>45796</v>
      </c>
      <c r="E425" s="144" t="s">
        <v>5570</v>
      </c>
      <c r="F425" s="147">
        <v>500</v>
      </c>
      <c r="G425" s="147" t="s">
        <v>29</v>
      </c>
      <c r="H425" s="147" t="s">
        <v>16</v>
      </c>
      <c r="I425" s="46"/>
      <c r="J425" s="46"/>
      <c r="L425" s="82"/>
    </row>
    <row r="426" spans="1:12" s="81" customFormat="1" x14ac:dyDescent="0.15">
      <c r="A426" s="178" t="s">
        <v>6560</v>
      </c>
      <c r="B426" s="178" t="s">
        <v>6560</v>
      </c>
      <c r="C426" s="144" t="s">
        <v>6561</v>
      </c>
      <c r="D426" s="176">
        <v>45796</v>
      </c>
      <c r="E426" s="144" t="s">
        <v>1883</v>
      </c>
      <c r="F426" s="147">
        <v>2</v>
      </c>
      <c r="G426" s="147"/>
      <c r="H426" s="147" t="s">
        <v>16</v>
      </c>
      <c r="I426" s="46"/>
      <c r="J426" s="46"/>
      <c r="L426" s="82"/>
    </row>
    <row r="427" spans="1:12" s="81" customFormat="1" x14ac:dyDescent="0.15">
      <c r="A427" s="178" t="s">
        <v>6562</v>
      </c>
      <c r="B427" s="178" t="s">
        <v>6563</v>
      </c>
      <c r="C427" s="144" t="s">
        <v>6564</v>
      </c>
      <c r="D427" s="176">
        <v>45796</v>
      </c>
      <c r="E427" s="144" t="s">
        <v>1724</v>
      </c>
      <c r="F427" s="147">
        <v>500</v>
      </c>
      <c r="G427" s="147"/>
      <c r="H427" s="147" t="s">
        <v>16</v>
      </c>
      <c r="I427" s="46"/>
      <c r="J427" s="46"/>
      <c r="L427" s="82"/>
    </row>
    <row r="428" spans="1:12" s="81" customFormat="1" x14ac:dyDescent="0.15">
      <c r="A428" s="180"/>
      <c r="B428" s="178" t="s">
        <v>6565</v>
      </c>
      <c r="C428" s="144" t="s">
        <v>6566</v>
      </c>
      <c r="D428" s="176">
        <v>45796</v>
      </c>
      <c r="E428" s="144" t="s">
        <v>5638</v>
      </c>
      <c r="F428" s="147">
        <v>500</v>
      </c>
      <c r="G428" s="147"/>
      <c r="H428" s="147" t="s">
        <v>16</v>
      </c>
      <c r="I428" s="46"/>
      <c r="J428" s="46"/>
      <c r="L428" s="82"/>
    </row>
    <row r="429" spans="1:12" s="81" customFormat="1" x14ac:dyDescent="0.15">
      <c r="A429" s="178" t="s">
        <v>6567</v>
      </c>
      <c r="B429" s="178" t="s">
        <v>6568</v>
      </c>
      <c r="C429" s="144" t="s">
        <v>6569</v>
      </c>
      <c r="D429" s="176">
        <v>45796</v>
      </c>
      <c r="E429" s="144" t="s">
        <v>1959</v>
      </c>
      <c r="F429" s="147">
        <v>1000</v>
      </c>
      <c r="G429" s="147"/>
      <c r="H429" s="147" t="s">
        <v>16</v>
      </c>
      <c r="I429" s="46"/>
      <c r="J429" s="46"/>
      <c r="L429" s="82"/>
    </row>
    <row r="430" spans="1:12" s="81" customFormat="1" x14ac:dyDescent="0.15">
      <c r="A430" s="180"/>
      <c r="B430" s="178" t="s">
        <v>6570</v>
      </c>
      <c r="C430" s="144" t="s">
        <v>6571</v>
      </c>
      <c r="D430" s="176">
        <v>45796</v>
      </c>
      <c r="E430" s="144" t="s">
        <v>1731</v>
      </c>
      <c r="F430" s="147">
        <v>900</v>
      </c>
      <c r="G430" s="147" t="s">
        <v>29</v>
      </c>
      <c r="H430" s="147" t="s">
        <v>16</v>
      </c>
      <c r="I430" s="46"/>
      <c r="J430" s="46"/>
      <c r="L430" s="82"/>
    </row>
    <row r="431" spans="1:12" s="81" customFormat="1" x14ac:dyDescent="0.15">
      <c r="A431" s="178" t="s">
        <v>6572</v>
      </c>
      <c r="B431" s="178" t="s">
        <v>6573</v>
      </c>
      <c r="C431" s="144" t="s">
        <v>6574</v>
      </c>
      <c r="D431" s="176">
        <v>45796</v>
      </c>
      <c r="E431" s="144" t="s">
        <v>5606</v>
      </c>
      <c r="F431" s="147">
        <v>294</v>
      </c>
      <c r="G431" s="147"/>
      <c r="H431" s="147" t="s">
        <v>16</v>
      </c>
      <c r="I431" s="46"/>
      <c r="J431" s="46"/>
      <c r="L431" s="82"/>
    </row>
    <row r="432" spans="1:12" s="81" customFormat="1" x14ac:dyDescent="0.15">
      <c r="A432" s="178"/>
      <c r="B432" s="178" t="s">
        <v>6576</v>
      </c>
      <c r="C432" s="144" t="s">
        <v>6577</v>
      </c>
      <c r="D432" s="176">
        <v>45796</v>
      </c>
      <c r="E432" s="144" t="s">
        <v>1974</v>
      </c>
      <c r="F432" s="147">
        <v>425</v>
      </c>
      <c r="G432" s="147"/>
      <c r="H432" s="147" t="s">
        <v>16</v>
      </c>
      <c r="I432" s="46"/>
      <c r="J432" s="46"/>
      <c r="L432" s="82"/>
    </row>
    <row r="433" spans="1:12" s="81" customFormat="1" x14ac:dyDescent="0.15">
      <c r="A433" s="178" t="s">
        <v>6578</v>
      </c>
      <c r="B433" s="178" t="s">
        <v>6579</v>
      </c>
      <c r="C433" s="144" t="s">
        <v>6580</v>
      </c>
      <c r="D433" s="176">
        <v>45796</v>
      </c>
      <c r="E433" s="144" t="s">
        <v>1731</v>
      </c>
      <c r="F433" s="147">
        <v>1400</v>
      </c>
      <c r="G433" s="147" t="s">
        <v>29</v>
      </c>
      <c r="H433" s="147" t="s">
        <v>16</v>
      </c>
      <c r="I433" s="46"/>
      <c r="J433" s="46"/>
      <c r="L433" s="82"/>
    </row>
    <row r="434" spans="1:12" s="81" customFormat="1" x14ac:dyDescent="0.15">
      <c r="A434" s="178" t="s">
        <v>6581</v>
      </c>
      <c r="B434" s="178" t="s">
        <v>6582</v>
      </c>
      <c r="C434" s="144" t="s">
        <v>6583</v>
      </c>
      <c r="D434" s="176">
        <v>45796</v>
      </c>
      <c r="E434" s="144" t="s">
        <v>5606</v>
      </c>
      <c r="F434" s="147">
        <v>1600</v>
      </c>
      <c r="G434" s="147"/>
      <c r="H434" s="147" t="s">
        <v>16</v>
      </c>
      <c r="I434" s="46"/>
      <c r="J434" s="46"/>
      <c r="L434" s="82"/>
    </row>
    <row r="435" spans="1:12" s="81" customFormat="1" x14ac:dyDescent="0.15">
      <c r="A435" s="178" t="s">
        <v>6584</v>
      </c>
      <c r="B435" s="178" t="s">
        <v>6585</v>
      </c>
      <c r="C435" s="144" t="s">
        <v>6586</v>
      </c>
      <c r="D435" s="176">
        <v>45796</v>
      </c>
      <c r="E435" s="144" t="s">
        <v>1803</v>
      </c>
      <c r="F435" s="147" t="s">
        <v>45</v>
      </c>
      <c r="G435" s="147"/>
      <c r="H435" s="147" t="s">
        <v>16</v>
      </c>
      <c r="I435" s="46"/>
      <c r="J435" s="46"/>
      <c r="L435" s="82"/>
    </row>
    <row r="436" spans="1:12" s="81" customFormat="1" x14ac:dyDescent="0.15">
      <c r="A436" s="178" t="s">
        <v>6587</v>
      </c>
      <c r="B436" s="178" t="s">
        <v>6588</v>
      </c>
      <c r="C436" s="144" t="s">
        <v>6589</v>
      </c>
      <c r="D436" s="176">
        <v>45796</v>
      </c>
      <c r="E436" s="144" t="s">
        <v>5560</v>
      </c>
      <c r="F436" s="147">
        <v>1500</v>
      </c>
      <c r="G436" s="147"/>
      <c r="H436" s="147" t="s">
        <v>16</v>
      </c>
      <c r="I436" s="46"/>
      <c r="J436" s="46"/>
      <c r="L436" s="82"/>
    </row>
    <row r="437" spans="1:12" s="81" customFormat="1" x14ac:dyDescent="0.15">
      <c r="A437" s="178" t="s">
        <v>6590</v>
      </c>
      <c r="B437" s="178" t="s">
        <v>6591</v>
      </c>
      <c r="C437" s="144" t="s">
        <v>6592</v>
      </c>
      <c r="D437" s="176">
        <v>45796</v>
      </c>
      <c r="E437" s="144" t="s">
        <v>1875</v>
      </c>
      <c r="F437" s="147" t="s">
        <v>45</v>
      </c>
      <c r="G437" s="147"/>
      <c r="H437" s="147" t="s">
        <v>16</v>
      </c>
      <c r="I437" s="46"/>
      <c r="J437" s="46"/>
      <c r="L437" s="82"/>
    </row>
    <row r="438" spans="1:12" s="81" customFormat="1" x14ac:dyDescent="0.15">
      <c r="A438" s="180"/>
      <c r="B438" s="178" t="s">
        <v>6593</v>
      </c>
      <c r="C438" s="144" t="s">
        <v>6594</v>
      </c>
      <c r="D438" s="176">
        <v>45796</v>
      </c>
      <c r="E438" s="144" t="s">
        <v>1803</v>
      </c>
      <c r="F438" s="147" t="s">
        <v>45</v>
      </c>
      <c r="G438" s="147"/>
      <c r="H438" s="147" t="s">
        <v>16</v>
      </c>
      <c r="I438" s="46"/>
      <c r="J438" s="46"/>
      <c r="L438" s="82"/>
    </row>
    <row r="439" spans="1:12" s="81" customFormat="1" x14ac:dyDescent="0.15">
      <c r="A439" s="178" t="s">
        <v>6595</v>
      </c>
      <c r="B439" s="178" t="s">
        <v>6596</v>
      </c>
      <c r="C439" s="144" t="s">
        <v>6597</v>
      </c>
      <c r="D439" s="176">
        <v>45796</v>
      </c>
      <c r="E439" s="144" t="s">
        <v>6598</v>
      </c>
      <c r="F439" s="147">
        <v>400</v>
      </c>
      <c r="G439" s="147"/>
      <c r="H439" s="147" t="s">
        <v>16</v>
      </c>
      <c r="I439" s="46"/>
      <c r="J439" s="46"/>
      <c r="L439" s="82"/>
    </row>
    <row r="440" spans="1:12" s="81" customFormat="1" x14ac:dyDescent="0.15">
      <c r="A440" s="180"/>
      <c r="B440" s="178" t="s">
        <v>6599</v>
      </c>
      <c r="C440" s="144" t="s">
        <v>6600</v>
      </c>
      <c r="D440" s="176">
        <v>45796</v>
      </c>
      <c r="E440" s="144" t="s">
        <v>1987</v>
      </c>
      <c r="F440" s="147">
        <v>400</v>
      </c>
      <c r="G440" s="147" t="s">
        <v>29</v>
      </c>
      <c r="H440" s="147" t="s">
        <v>16</v>
      </c>
      <c r="I440" s="46"/>
      <c r="J440" s="46"/>
      <c r="L440" s="82"/>
    </row>
    <row r="441" spans="1:12" s="81" customFormat="1" x14ac:dyDescent="0.15">
      <c r="A441" s="178" t="s">
        <v>6601</v>
      </c>
      <c r="B441" s="178" t="s">
        <v>6602</v>
      </c>
      <c r="C441" s="144" t="s">
        <v>6603</v>
      </c>
      <c r="D441" s="176">
        <v>45796</v>
      </c>
      <c r="E441" s="144" t="s">
        <v>1724</v>
      </c>
      <c r="F441" s="147">
        <v>400</v>
      </c>
      <c r="G441" s="147"/>
      <c r="H441" s="147" t="s">
        <v>16</v>
      </c>
      <c r="I441" s="46"/>
      <c r="J441" s="46"/>
      <c r="L441" s="82"/>
    </row>
    <row r="442" spans="1:12" s="81" customFormat="1" x14ac:dyDescent="0.15">
      <c r="A442" s="180"/>
      <c r="B442" s="178" t="s">
        <v>6604</v>
      </c>
      <c r="C442" s="144" t="s">
        <v>6605</v>
      </c>
      <c r="D442" s="176">
        <v>45796</v>
      </c>
      <c r="E442" s="144" t="s">
        <v>5570</v>
      </c>
      <c r="F442" s="147">
        <v>400</v>
      </c>
      <c r="G442" s="147" t="s">
        <v>29</v>
      </c>
      <c r="H442" s="147" t="s">
        <v>16</v>
      </c>
      <c r="I442" s="46"/>
      <c r="J442" s="46"/>
      <c r="L442" s="82"/>
    </row>
    <row r="443" spans="1:12" s="81" customFormat="1" x14ac:dyDescent="0.15">
      <c r="A443" s="178" t="s">
        <v>6606</v>
      </c>
      <c r="B443" s="178" t="s">
        <v>6607</v>
      </c>
      <c r="C443" s="144" t="s">
        <v>6608</v>
      </c>
      <c r="D443" s="176">
        <v>45796</v>
      </c>
      <c r="E443" s="144" t="s">
        <v>1974</v>
      </c>
      <c r="F443" s="147">
        <v>500</v>
      </c>
      <c r="G443" s="147"/>
      <c r="H443" s="147" t="s">
        <v>16</v>
      </c>
      <c r="I443" s="46"/>
      <c r="J443" s="46"/>
      <c r="L443" s="82"/>
    </row>
    <row r="444" spans="1:12" s="81" customFormat="1" x14ac:dyDescent="0.15">
      <c r="A444" s="180"/>
      <c r="B444" s="178" t="s">
        <v>6609</v>
      </c>
      <c r="C444" s="144" t="s">
        <v>6610</v>
      </c>
      <c r="D444" s="176">
        <v>45796</v>
      </c>
      <c r="E444" s="144" t="s">
        <v>6366</v>
      </c>
      <c r="F444" s="147">
        <v>500</v>
      </c>
      <c r="G444" s="147"/>
      <c r="H444" s="147" t="s">
        <v>16</v>
      </c>
      <c r="I444" s="46"/>
      <c r="J444" s="46"/>
      <c r="L444" s="82"/>
    </row>
    <row r="445" spans="1:12" s="81" customFormat="1" x14ac:dyDescent="0.15">
      <c r="A445" s="178" t="s">
        <v>6611</v>
      </c>
      <c r="B445" s="178" t="s">
        <v>6612</v>
      </c>
      <c r="C445" s="144" t="s">
        <v>6613</v>
      </c>
      <c r="D445" s="176">
        <v>45796</v>
      </c>
      <c r="E445" s="144" t="s">
        <v>6614</v>
      </c>
      <c r="F445" s="147">
        <v>1900</v>
      </c>
      <c r="G445" s="147"/>
      <c r="H445" s="147" t="s">
        <v>16</v>
      </c>
      <c r="I445" s="46"/>
      <c r="J445" s="46"/>
      <c r="L445" s="82"/>
    </row>
    <row r="446" spans="1:12" s="81" customFormat="1" x14ac:dyDescent="0.15">
      <c r="A446" s="180"/>
      <c r="B446" s="178" t="s">
        <v>6615</v>
      </c>
      <c r="C446" s="144" t="s">
        <v>6616</v>
      </c>
      <c r="D446" s="176">
        <v>45796</v>
      </c>
      <c r="E446" s="144" t="s">
        <v>2102</v>
      </c>
      <c r="F446" s="147">
        <v>3000</v>
      </c>
      <c r="G446" s="147"/>
      <c r="H446" s="147" t="s">
        <v>16</v>
      </c>
      <c r="I446" s="46"/>
      <c r="J446" s="46"/>
      <c r="L446" s="82"/>
    </row>
    <row r="447" spans="1:12" s="81" customFormat="1" x14ac:dyDescent="0.15">
      <c r="A447" s="178" t="s">
        <v>6617</v>
      </c>
      <c r="B447" s="178" t="s">
        <v>6618</v>
      </c>
      <c r="C447" s="144" t="s">
        <v>6619</v>
      </c>
      <c r="D447" s="176">
        <v>45796</v>
      </c>
      <c r="E447" s="144" t="s">
        <v>1746</v>
      </c>
      <c r="F447" s="147">
        <v>700</v>
      </c>
      <c r="G447" s="147" t="s">
        <v>29</v>
      </c>
      <c r="H447" s="147" t="s">
        <v>16</v>
      </c>
      <c r="I447" s="46"/>
      <c r="J447" s="46"/>
      <c r="L447" s="82"/>
    </row>
    <row r="448" spans="1:12" s="81" customFormat="1" x14ac:dyDescent="0.15">
      <c r="A448" s="178" t="s">
        <v>6620</v>
      </c>
      <c r="B448" s="178" t="s">
        <v>6621</v>
      </c>
      <c r="C448" s="144" t="s">
        <v>6622</v>
      </c>
      <c r="D448" s="176">
        <v>45796</v>
      </c>
      <c r="E448" s="144" t="s">
        <v>6614</v>
      </c>
      <c r="F448" s="147">
        <v>202</v>
      </c>
      <c r="G448" s="147"/>
      <c r="H448" s="147" t="s">
        <v>16</v>
      </c>
      <c r="I448" s="46"/>
      <c r="J448" s="46"/>
      <c r="L448" s="82"/>
    </row>
    <row r="449" spans="1:12" s="81" customFormat="1" ht="12" customHeight="1" x14ac:dyDescent="0.15">
      <c r="A449" s="178" t="s">
        <v>6623</v>
      </c>
      <c r="B449" s="178" t="s">
        <v>6624</v>
      </c>
      <c r="C449" s="144" t="s">
        <v>6625</v>
      </c>
      <c r="D449" s="176">
        <v>45796</v>
      </c>
      <c r="E449" s="144" t="s">
        <v>1959</v>
      </c>
      <c r="F449" s="147">
        <v>500</v>
      </c>
      <c r="G449" s="147"/>
      <c r="H449" s="147" t="s">
        <v>16</v>
      </c>
      <c r="I449" s="46"/>
      <c r="J449" s="46"/>
      <c r="L449" s="82"/>
    </row>
    <row r="450" spans="1:12" s="81" customFormat="1" x14ac:dyDescent="0.15">
      <c r="A450" s="180"/>
      <c r="B450" s="178" t="s">
        <v>6626</v>
      </c>
      <c r="C450" s="144" t="s">
        <v>6627</v>
      </c>
      <c r="D450" s="176">
        <v>45796</v>
      </c>
      <c r="E450" s="144" t="s">
        <v>1746</v>
      </c>
      <c r="F450" s="147">
        <v>600</v>
      </c>
      <c r="G450" s="147" t="s">
        <v>29</v>
      </c>
      <c r="H450" s="147" t="s">
        <v>16</v>
      </c>
      <c r="I450" s="46"/>
      <c r="J450" s="46"/>
      <c r="L450" s="82"/>
    </row>
    <row r="451" spans="1:12" s="81" customFormat="1" x14ac:dyDescent="0.15">
      <c r="A451" s="178" t="s">
        <v>6628</v>
      </c>
      <c r="B451" s="178" t="s">
        <v>6629</v>
      </c>
      <c r="C451" s="144" t="s">
        <v>6630</v>
      </c>
      <c r="D451" s="176">
        <v>45796</v>
      </c>
      <c r="E451" s="144" t="s">
        <v>6614</v>
      </c>
      <c r="F451" s="147">
        <v>1500</v>
      </c>
      <c r="G451" s="147" t="s">
        <v>29</v>
      </c>
      <c r="H451" s="147" t="s">
        <v>16</v>
      </c>
      <c r="I451" s="46"/>
      <c r="J451" s="46"/>
      <c r="L451" s="82"/>
    </row>
    <row r="452" spans="1:12" s="81" customFormat="1" x14ac:dyDescent="0.15">
      <c r="A452" s="180"/>
      <c r="B452" s="178" t="s">
        <v>6631</v>
      </c>
      <c r="C452" s="144" t="s">
        <v>6632</v>
      </c>
      <c r="D452" s="176">
        <v>45796</v>
      </c>
      <c r="E452" s="144" t="s">
        <v>1987</v>
      </c>
      <c r="F452" s="147">
        <v>1400</v>
      </c>
      <c r="G452" s="147"/>
      <c r="H452" s="147" t="s">
        <v>16</v>
      </c>
      <c r="I452" s="46"/>
      <c r="J452" s="46"/>
      <c r="L452" s="82"/>
    </row>
    <row r="453" spans="1:12" s="81" customFormat="1" ht="13" customHeight="1" x14ac:dyDescent="0.15">
      <c r="A453" s="178" t="s">
        <v>6575</v>
      </c>
      <c r="B453" s="178" t="s">
        <v>6633</v>
      </c>
      <c r="C453" s="144" t="s">
        <v>6634</v>
      </c>
      <c r="D453" s="176">
        <v>45796</v>
      </c>
      <c r="E453" s="144" t="s">
        <v>6366</v>
      </c>
      <c r="F453" s="147">
        <v>234</v>
      </c>
      <c r="G453" s="147" t="s">
        <v>29</v>
      </c>
      <c r="H453" s="147" t="s">
        <v>16</v>
      </c>
      <c r="I453" s="46"/>
      <c r="J453" s="46"/>
      <c r="L453" s="82"/>
    </row>
    <row r="454" spans="1:12" s="81" customFormat="1" x14ac:dyDescent="0.15">
      <c r="A454" s="178" t="s">
        <v>6635</v>
      </c>
      <c r="B454" s="178" t="s">
        <v>6636</v>
      </c>
      <c r="C454" s="144" t="s">
        <v>6637</v>
      </c>
      <c r="D454" s="176">
        <v>45796</v>
      </c>
      <c r="E454" s="144" t="s">
        <v>5654</v>
      </c>
      <c r="F454" s="147" t="s">
        <v>45</v>
      </c>
      <c r="G454" s="147"/>
      <c r="H454" s="147" t="s">
        <v>16</v>
      </c>
      <c r="I454" s="46"/>
      <c r="J454" s="46"/>
      <c r="L454" s="82"/>
    </row>
    <row r="455" spans="1:12" s="81" customFormat="1" x14ac:dyDescent="0.15">
      <c r="A455" s="178" t="s">
        <v>6638</v>
      </c>
      <c r="B455" s="178" t="s">
        <v>6638</v>
      </c>
      <c r="C455" s="144" t="s">
        <v>6639</v>
      </c>
      <c r="D455" s="176">
        <v>45796</v>
      </c>
      <c r="E455" s="144" t="s">
        <v>2385</v>
      </c>
      <c r="F455" s="147" t="s">
        <v>45</v>
      </c>
      <c r="G455" s="147"/>
      <c r="H455" s="147" t="s">
        <v>16</v>
      </c>
      <c r="I455" s="46"/>
      <c r="J455" s="46"/>
      <c r="L455" s="82"/>
    </row>
    <row r="456" spans="1:12" s="81" customFormat="1" x14ac:dyDescent="0.15">
      <c r="A456" s="178" t="s">
        <v>6640</v>
      </c>
      <c r="B456" s="178" t="s">
        <v>6640</v>
      </c>
      <c r="C456" s="144" t="s">
        <v>6641</v>
      </c>
      <c r="D456" s="176">
        <v>45796</v>
      </c>
      <c r="E456" s="144" t="s">
        <v>1752</v>
      </c>
      <c r="F456" s="147" t="s">
        <v>45</v>
      </c>
      <c r="G456" s="147"/>
      <c r="H456" s="147" t="s">
        <v>16</v>
      </c>
      <c r="I456" s="46"/>
      <c r="J456" s="46"/>
      <c r="L456" s="82"/>
    </row>
    <row r="457" spans="1:12" s="81" customFormat="1" x14ac:dyDescent="0.15">
      <c r="A457" s="178" t="s">
        <v>6642</v>
      </c>
      <c r="B457" s="178" t="s">
        <v>6643</v>
      </c>
      <c r="C457" s="144" t="s">
        <v>6644</v>
      </c>
      <c r="D457" s="176">
        <v>45796</v>
      </c>
      <c r="E457" s="144" t="s">
        <v>5638</v>
      </c>
      <c r="F457" s="147">
        <v>100</v>
      </c>
      <c r="G457" s="147"/>
      <c r="H457" s="147" t="s">
        <v>16</v>
      </c>
      <c r="I457" s="46"/>
      <c r="J457" s="46"/>
      <c r="L457" s="82"/>
    </row>
    <row r="458" spans="1:12" s="81" customFormat="1" x14ac:dyDescent="0.15">
      <c r="A458" s="178" t="s">
        <v>6645</v>
      </c>
      <c r="B458" s="178" t="s">
        <v>6646</v>
      </c>
      <c r="C458" s="144" t="s">
        <v>6647</v>
      </c>
      <c r="D458" s="176">
        <v>45796</v>
      </c>
      <c r="E458" s="144" t="s">
        <v>4478</v>
      </c>
      <c r="F458" s="147" t="s">
        <v>45</v>
      </c>
      <c r="G458" s="147" t="s">
        <v>29</v>
      </c>
      <c r="H458" s="147" t="s">
        <v>16</v>
      </c>
      <c r="I458" s="46"/>
      <c r="J458" s="46"/>
      <c r="L458" s="82"/>
    </row>
    <row r="459" spans="1:12" s="81" customFormat="1" x14ac:dyDescent="0.15">
      <c r="A459" s="178" t="s">
        <v>6648</v>
      </c>
      <c r="B459" s="178" t="s">
        <v>6648</v>
      </c>
      <c r="C459" s="144" t="s">
        <v>6649</v>
      </c>
      <c r="D459" s="176">
        <v>45797</v>
      </c>
      <c r="E459" s="144" t="s">
        <v>6650</v>
      </c>
      <c r="F459" s="147" t="s">
        <v>45</v>
      </c>
      <c r="G459" s="147"/>
      <c r="H459" s="147" t="s">
        <v>16</v>
      </c>
      <c r="I459" s="46"/>
      <c r="J459" s="46"/>
      <c r="L459" s="82"/>
    </row>
    <row r="460" spans="1:12" s="81" customFormat="1" x14ac:dyDescent="0.15">
      <c r="A460" s="178" t="s">
        <v>6651</v>
      </c>
      <c r="B460" s="178" t="s">
        <v>6652</v>
      </c>
      <c r="C460" s="144" t="s">
        <v>6653</v>
      </c>
      <c r="D460" s="176">
        <v>45797</v>
      </c>
      <c r="E460" s="144" t="s">
        <v>6654</v>
      </c>
      <c r="F460" s="147">
        <v>2500</v>
      </c>
      <c r="G460" s="147"/>
      <c r="H460" s="147" t="s">
        <v>16</v>
      </c>
      <c r="I460" s="46"/>
      <c r="J460" s="46"/>
      <c r="L460" s="82"/>
    </row>
    <row r="461" spans="1:12" s="81" customFormat="1" x14ac:dyDescent="0.15">
      <c r="A461" s="178" t="s">
        <v>6655</v>
      </c>
      <c r="B461" s="178" t="s">
        <v>6655</v>
      </c>
      <c r="C461" s="144" t="s">
        <v>6656</v>
      </c>
      <c r="D461" s="176">
        <v>45797</v>
      </c>
      <c r="E461" s="144" t="s">
        <v>1936</v>
      </c>
      <c r="F461" s="147">
        <v>14828</v>
      </c>
      <c r="G461" s="147"/>
      <c r="H461" s="147" t="s">
        <v>16</v>
      </c>
      <c r="I461" s="46"/>
      <c r="J461" s="46"/>
      <c r="L461" s="82"/>
    </row>
    <row r="462" spans="1:12" s="81" customFormat="1" x14ac:dyDescent="0.15">
      <c r="A462" s="179"/>
      <c r="B462" s="178" t="s">
        <v>6657</v>
      </c>
      <c r="C462" s="144" t="s">
        <v>6658</v>
      </c>
      <c r="D462" s="176">
        <v>45797</v>
      </c>
      <c r="E462" s="144" t="s">
        <v>183</v>
      </c>
      <c r="F462" s="147">
        <v>14828</v>
      </c>
      <c r="G462" s="147"/>
      <c r="H462" s="147" t="s">
        <v>16</v>
      </c>
      <c r="I462" s="46"/>
      <c r="J462" s="46"/>
      <c r="L462" s="82"/>
    </row>
    <row r="463" spans="1:12" s="81" customFormat="1" x14ac:dyDescent="0.15">
      <c r="A463" s="178" t="s">
        <v>6659</v>
      </c>
      <c r="B463" s="178" t="s">
        <v>6659</v>
      </c>
      <c r="C463" s="144" t="s">
        <v>6660</v>
      </c>
      <c r="D463" s="176">
        <v>45797</v>
      </c>
      <c r="E463" s="144" t="s">
        <v>6661</v>
      </c>
      <c r="F463" s="147">
        <v>7422</v>
      </c>
      <c r="G463" s="147"/>
      <c r="H463" s="147" t="s">
        <v>16</v>
      </c>
      <c r="I463" s="46"/>
      <c r="J463" s="46"/>
      <c r="L463" s="82"/>
    </row>
    <row r="464" spans="1:12" s="81" customFormat="1" x14ac:dyDescent="0.15">
      <c r="A464" s="178" t="s">
        <v>6662</v>
      </c>
      <c r="B464" s="178" t="s">
        <v>6662</v>
      </c>
      <c r="C464" s="144" t="s">
        <v>6663</v>
      </c>
      <c r="D464" s="176">
        <v>45797</v>
      </c>
      <c r="E464" s="144" t="s">
        <v>6536</v>
      </c>
      <c r="F464" s="147">
        <v>2761</v>
      </c>
      <c r="G464" s="147"/>
      <c r="H464" s="147" t="s">
        <v>16</v>
      </c>
      <c r="I464" s="46"/>
      <c r="J464" s="46"/>
      <c r="L464" s="82"/>
    </row>
    <row r="465" spans="1:12" s="81" customFormat="1" x14ac:dyDescent="0.15">
      <c r="A465" s="178" t="s">
        <v>6664</v>
      </c>
      <c r="B465" s="178" t="s">
        <v>6665</v>
      </c>
      <c r="C465" s="144" t="s">
        <v>6666</v>
      </c>
      <c r="D465" s="176">
        <v>45797</v>
      </c>
      <c r="E465" s="144" t="s">
        <v>183</v>
      </c>
      <c r="F465" s="147">
        <v>839</v>
      </c>
      <c r="G465" s="147"/>
      <c r="H465" s="147" t="s">
        <v>16</v>
      </c>
      <c r="I465" s="46"/>
      <c r="J465" s="46"/>
      <c r="L465" s="82"/>
    </row>
    <row r="466" spans="1:12" s="81" customFormat="1" x14ac:dyDescent="0.15">
      <c r="A466" s="180"/>
      <c r="B466" s="178" t="s">
        <v>6667</v>
      </c>
      <c r="C466" s="144" t="s">
        <v>6668</v>
      </c>
      <c r="D466" s="176">
        <v>45797</v>
      </c>
      <c r="E466" s="144" t="s">
        <v>5504</v>
      </c>
      <c r="F466" s="147">
        <v>739</v>
      </c>
      <c r="G466" s="147"/>
      <c r="H466" s="147" t="s">
        <v>16</v>
      </c>
      <c r="I466" s="46"/>
      <c r="J466" s="46"/>
      <c r="L466" s="82"/>
    </row>
    <row r="467" spans="1:12" s="81" customFormat="1" x14ac:dyDescent="0.15">
      <c r="A467" s="178" t="s">
        <v>6669</v>
      </c>
      <c r="B467" s="178" t="s">
        <v>6670</v>
      </c>
      <c r="C467" s="144" t="s">
        <v>6671</v>
      </c>
      <c r="D467" s="176">
        <v>45797</v>
      </c>
      <c r="E467" s="144" t="s">
        <v>1987</v>
      </c>
      <c r="F467" s="147">
        <v>3200</v>
      </c>
      <c r="G467" s="147" t="s">
        <v>29</v>
      </c>
      <c r="H467" s="147" t="s">
        <v>16</v>
      </c>
      <c r="I467" s="46"/>
      <c r="J467" s="46"/>
      <c r="L467" s="82"/>
    </row>
    <row r="468" spans="1:12" s="81" customFormat="1" x14ac:dyDescent="0.15">
      <c r="A468" s="178" t="s">
        <v>6672</v>
      </c>
      <c r="B468" s="178" t="s">
        <v>6673</v>
      </c>
      <c r="C468" s="144" t="s">
        <v>6674</v>
      </c>
      <c r="D468" s="176">
        <v>45797</v>
      </c>
      <c r="E468" s="144" t="s">
        <v>1724</v>
      </c>
      <c r="F468" s="147">
        <v>700</v>
      </c>
      <c r="G468" s="147" t="s">
        <v>29</v>
      </c>
      <c r="H468" s="147" t="s">
        <v>16</v>
      </c>
      <c r="I468" s="46"/>
      <c r="J468" s="46"/>
      <c r="L468" s="82"/>
    </row>
    <row r="469" spans="1:12" s="81" customFormat="1" x14ac:dyDescent="0.15">
      <c r="A469" s="178" t="s">
        <v>6675</v>
      </c>
      <c r="B469" s="178" t="s">
        <v>6676</v>
      </c>
      <c r="C469" s="144" t="s">
        <v>6677</v>
      </c>
      <c r="D469" s="176">
        <v>45797</v>
      </c>
      <c r="E469" s="144" t="s">
        <v>6614</v>
      </c>
      <c r="F469" s="147">
        <v>300</v>
      </c>
      <c r="G469" s="147"/>
      <c r="H469" s="147" t="s">
        <v>16</v>
      </c>
      <c r="I469" s="46"/>
      <c r="J469" s="46"/>
      <c r="L469" s="82"/>
    </row>
    <row r="470" spans="1:12" s="81" customFormat="1" x14ac:dyDescent="0.15">
      <c r="A470" s="178" t="s">
        <v>6678</v>
      </c>
      <c r="B470" s="178" t="s">
        <v>6679</v>
      </c>
      <c r="C470" s="144" t="s">
        <v>6680</v>
      </c>
      <c r="D470" s="176">
        <v>45797</v>
      </c>
      <c r="E470" s="144" t="s">
        <v>4478</v>
      </c>
      <c r="F470" s="147">
        <v>5600</v>
      </c>
      <c r="G470" s="147" t="s">
        <v>29</v>
      </c>
      <c r="H470" s="147" t="s">
        <v>16</v>
      </c>
      <c r="I470" s="46"/>
      <c r="J470" s="46"/>
      <c r="L470" s="82"/>
    </row>
    <row r="471" spans="1:12" s="81" customFormat="1" x14ac:dyDescent="0.15">
      <c r="A471" s="180"/>
      <c r="B471" s="178" t="s">
        <v>6681</v>
      </c>
      <c r="C471" s="144" t="s">
        <v>6682</v>
      </c>
      <c r="D471" s="176">
        <v>45797</v>
      </c>
      <c r="E471" s="144" t="s">
        <v>1731</v>
      </c>
      <c r="F471" s="147">
        <v>5600</v>
      </c>
      <c r="G471" s="147"/>
      <c r="H471" s="147" t="s">
        <v>16</v>
      </c>
      <c r="I471" s="46"/>
      <c r="J471" s="46"/>
      <c r="L471" s="82"/>
    </row>
    <row r="472" spans="1:12" s="81" customFormat="1" x14ac:dyDescent="0.15">
      <c r="A472" s="178" t="s">
        <v>6683</v>
      </c>
      <c r="B472" s="178" t="s">
        <v>6684</v>
      </c>
      <c r="C472" s="144" t="s">
        <v>6685</v>
      </c>
      <c r="D472" s="176">
        <v>45797</v>
      </c>
      <c r="E472" s="144" t="s">
        <v>6686</v>
      </c>
      <c r="F472" s="147">
        <v>3305</v>
      </c>
      <c r="G472" s="147"/>
      <c r="H472" s="147" t="s">
        <v>16</v>
      </c>
      <c r="I472" s="46"/>
      <c r="J472" s="46"/>
      <c r="L472" s="82"/>
    </row>
    <row r="473" spans="1:12" s="81" customFormat="1" x14ac:dyDescent="0.15">
      <c r="A473" s="180"/>
      <c r="B473" s="178" t="s">
        <v>6684</v>
      </c>
      <c r="C473" s="144" t="s">
        <v>6687</v>
      </c>
      <c r="D473" s="176">
        <v>45797</v>
      </c>
      <c r="E473" s="144" t="s">
        <v>5544</v>
      </c>
      <c r="F473" s="147">
        <v>3305</v>
      </c>
      <c r="G473" s="147"/>
      <c r="H473" s="147" t="s">
        <v>16</v>
      </c>
      <c r="I473" s="46"/>
      <c r="J473" s="46"/>
      <c r="L473" s="82"/>
    </row>
    <row r="474" spans="1:12" s="81" customFormat="1" x14ac:dyDescent="0.15">
      <c r="A474" s="178" t="s">
        <v>6688</v>
      </c>
      <c r="B474" s="178" t="s">
        <v>6689</v>
      </c>
      <c r="C474" s="144" t="s">
        <v>6690</v>
      </c>
      <c r="D474" s="176">
        <v>45797</v>
      </c>
      <c r="E474" s="144" t="s">
        <v>6366</v>
      </c>
      <c r="F474" s="147">
        <v>500</v>
      </c>
      <c r="G474" s="147"/>
      <c r="H474" s="147" t="s">
        <v>16</v>
      </c>
      <c r="I474" s="46"/>
      <c r="J474" s="46"/>
      <c r="L474" s="82"/>
    </row>
    <row r="475" spans="1:12" s="81" customFormat="1" x14ac:dyDescent="0.15">
      <c r="A475" s="178" t="s">
        <v>6691</v>
      </c>
      <c r="B475" s="178" t="s">
        <v>6691</v>
      </c>
      <c r="C475" s="144" t="s">
        <v>6692</v>
      </c>
      <c r="D475" s="176">
        <v>45797</v>
      </c>
      <c r="E475" s="144" t="s">
        <v>6693</v>
      </c>
      <c r="F475" s="147">
        <v>9</v>
      </c>
      <c r="G475" s="147"/>
      <c r="H475" s="147" t="s">
        <v>16</v>
      </c>
      <c r="I475" s="46"/>
      <c r="J475" s="46"/>
      <c r="L475" s="82"/>
    </row>
    <row r="476" spans="1:12" s="81" customFormat="1" x14ac:dyDescent="0.15">
      <c r="A476" s="178" t="s">
        <v>6694</v>
      </c>
      <c r="B476" s="178" t="s">
        <v>6694</v>
      </c>
      <c r="C476" s="144" t="s">
        <v>6695</v>
      </c>
      <c r="D476" s="176">
        <v>45797</v>
      </c>
      <c r="E476" s="144" t="s">
        <v>1936</v>
      </c>
      <c r="F476" s="147">
        <v>22377</v>
      </c>
      <c r="G476" s="147"/>
      <c r="H476" s="147" t="s">
        <v>16</v>
      </c>
      <c r="I476" s="46"/>
      <c r="J476" s="46"/>
      <c r="L476" s="82"/>
    </row>
    <row r="477" spans="1:12" s="81" customFormat="1" x14ac:dyDescent="0.15">
      <c r="A477" s="178" t="s">
        <v>6696</v>
      </c>
      <c r="B477" s="178" t="s">
        <v>6697</v>
      </c>
      <c r="C477" s="144" t="s">
        <v>6698</v>
      </c>
      <c r="D477" s="176">
        <v>45797</v>
      </c>
      <c r="E477" s="144" t="s">
        <v>1734</v>
      </c>
      <c r="F477" s="147">
        <v>1500</v>
      </c>
      <c r="G477" s="147" t="s">
        <v>29</v>
      </c>
      <c r="H477" s="147" t="s">
        <v>16</v>
      </c>
      <c r="I477" s="46"/>
      <c r="J477" s="46"/>
      <c r="L477" s="82"/>
    </row>
    <row r="478" spans="1:12" s="81" customFormat="1" x14ac:dyDescent="0.15">
      <c r="A478" s="180"/>
      <c r="B478" s="178" t="s">
        <v>6699</v>
      </c>
      <c r="C478" s="144" t="s">
        <v>6700</v>
      </c>
      <c r="D478" s="176">
        <v>45797</v>
      </c>
      <c r="E478" s="144" t="s">
        <v>5638</v>
      </c>
      <c r="F478" s="147">
        <v>1000</v>
      </c>
      <c r="G478" s="147"/>
      <c r="H478" s="147" t="s">
        <v>16</v>
      </c>
      <c r="I478" s="46"/>
      <c r="J478" s="46"/>
      <c r="L478" s="82"/>
    </row>
    <row r="479" spans="1:12" s="81" customFormat="1" x14ac:dyDescent="0.15">
      <c r="A479" s="178" t="s">
        <v>6701</v>
      </c>
      <c r="B479" s="178" t="s">
        <v>6702</v>
      </c>
      <c r="C479" s="144" t="s">
        <v>6703</v>
      </c>
      <c r="D479" s="176">
        <v>45797</v>
      </c>
      <c r="E479" s="144" t="s">
        <v>1987</v>
      </c>
      <c r="F479" s="147">
        <v>22800</v>
      </c>
      <c r="G479" s="147" t="s">
        <v>29</v>
      </c>
      <c r="H479" s="147" t="s">
        <v>16</v>
      </c>
      <c r="I479" s="46"/>
      <c r="J479" s="46"/>
      <c r="L479" s="82"/>
    </row>
    <row r="480" spans="1:12" s="81" customFormat="1" x14ac:dyDescent="0.15">
      <c r="A480" s="180"/>
      <c r="B480" s="178" t="s">
        <v>6704</v>
      </c>
      <c r="C480" s="144" t="s">
        <v>6705</v>
      </c>
      <c r="D480" s="176">
        <v>45797</v>
      </c>
      <c r="E480" s="144" t="s">
        <v>1724</v>
      </c>
      <c r="F480" s="147">
        <v>27000</v>
      </c>
      <c r="G480" s="147"/>
      <c r="H480" s="147" t="s">
        <v>16</v>
      </c>
      <c r="I480" s="46"/>
      <c r="J480" s="46"/>
      <c r="L480" s="82"/>
    </row>
    <row r="481" spans="1:12" s="81" customFormat="1" x14ac:dyDescent="0.15">
      <c r="A481" s="180"/>
      <c r="B481" s="178" t="s">
        <v>6706</v>
      </c>
      <c r="C481" s="144" t="s">
        <v>6707</v>
      </c>
      <c r="D481" s="176">
        <v>45797</v>
      </c>
      <c r="E481" s="144" t="s">
        <v>5570</v>
      </c>
      <c r="F481" s="147">
        <v>23400</v>
      </c>
      <c r="G481" s="147" t="s">
        <v>29</v>
      </c>
      <c r="H481" s="147" t="s">
        <v>16</v>
      </c>
      <c r="I481" s="46"/>
      <c r="J481" s="46"/>
      <c r="L481" s="82"/>
    </row>
    <row r="482" spans="1:12" s="81" customFormat="1" x14ac:dyDescent="0.15">
      <c r="A482" s="178" t="s">
        <v>6708</v>
      </c>
      <c r="B482" s="178" t="s">
        <v>6709</v>
      </c>
      <c r="C482" s="144" t="s">
        <v>6710</v>
      </c>
      <c r="D482" s="176">
        <v>45797</v>
      </c>
      <c r="E482" s="144" t="s">
        <v>4478</v>
      </c>
      <c r="F482" s="147">
        <v>184</v>
      </c>
      <c r="G482" s="147"/>
      <c r="H482" s="147" t="s">
        <v>16</v>
      </c>
      <c r="I482" s="46"/>
      <c r="J482" s="46"/>
      <c r="L482" s="82"/>
    </row>
    <row r="483" spans="1:12" s="81" customFormat="1" x14ac:dyDescent="0.15">
      <c r="A483" s="180"/>
      <c r="B483" s="178" t="s">
        <v>6711</v>
      </c>
      <c r="C483" s="144" t="s">
        <v>6712</v>
      </c>
      <c r="D483" s="176">
        <v>45797</v>
      </c>
      <c r="E483" s="144" t="s">
        <v>1727</v>
      </c>
      <c r="F483" s="147">
        <v>225</v>
      </c>
      <c r="G483" s="147"/>
      <c r="H483" s="147" t="s">
        <v>16</v>
      </c>
      <c r="I483" s="46"/>
      <c r="J483" s="46"/>
      <c r="L483" s="82"/>
    </row>
    <row r="484" spans="1:12" s="81" customFormat="1" ht="14" customHeight="1" x14ac:dyDescent="0.15">
      <c r="A484" s="178" t="s">
        <v>6713</v>
      </c>
      <c r="B484" s="178" t="s">
        <v>6714</v>
      </c>
      <c r="C484" s="144" t="s">
        <v>6715</v>
      </c>
      <c r="D484" s="176">
        <v>45797</v>
      </c>
      <c r="E484" s="144" t="s">
        <v>6654</v>
      </c>
      <c r="F484" s="147">
        <v>6300</v>
      </c>
      <c r="G484" s="147"/>
      <c r="H484" s="147" t="s">
        <v>16</v>
      </c>
      <c r="I484" s="46"/>
      <c r="J484" s="46"/>
      <c r="L484" s="82"/>
    </row>
    <row r="485" spans="1:12" s="81" customFormat="1" x14ac:dyDescent="0.15">
      <c r="A485" s="180"/>
      <c r="B485" s="178" t="s">
        <v>6716</v>
      </c>
      <c r="C485" s="144" t="s">
        <v>6717</v>
      </c>
      <c r="D485" s="176">
        <v>45797</v>
      </c>
      <c r="E485" s="144" t="s">
        <v>6718</v>
      </c>
      <c r="F485" s="147" t="s">
        <v>45</v>
      </c>
      <c r="G485" s="147"/>
      <c r="H485" s="147" t="s">
        <v>16</v>
      </c>
      <c r="I485" s="46"/>
      <c r="J485" s="46"/>
      <c r="L485" s="82"/>
    </row>
    <row r="486" spans="1:12" s="81" customFormat="1" x14ac:dyDescent="0.15">
      <c r="A486" s="178" t="s">
        <v>6719</v>
      </c>
      <c r="B486" s="178" t="s">
        <v>6720</v>
      </c>
      <c r="C486" s="144" t="s">
        <v>6721</v>
      </c>
      <c r="D486" s="176">
        <v>45797</v>
      </c>
      <c r="E486" s="144" t="s">
        <v>1731</v>
      </c>
      <c r="F486" s="147">
        <v>1000</v>
      </c>
      <c r="G486" s="147"/>
      <c r="H486" s="147" t="s">
        <v>16</v>
      </c>
      <c r="I486" s="46"/>
      <c r="J486" s="46"/>
      <c r="L486" s="82"/>
    </row>
    <row r="487" spans="1:12" s="81" customFormat="1" x14ac:dyDescent="0.15">
      <c r="A487" s="178" t="s">
        <v>6722</v>
      </c>
      <c r="B487" s="178" t="s">
        <v>6723</v>
      </c>
      <c r="C487" s="144" t="s">
        <v>6724</v>
      </c>
      <c r="D487" s="176">
        <v>45797</v>
      </c>
      <c r="E487" s="144" t="s">
        <v>5560</v>
      </c>
      <c r="F487" s="147">
        <v>7200</v>
      </c>
      <c r="G487" s="147" t="s">
        <v>29</v>
      </c>
      <c r="H487" s="147" t="s">
        <v>16</v>
      </c>
      <c r="I487" s="46"/>
      <c r="J487" s="46"/>
      <c r="L487" s="82"/>
    </row>
    <row r="488" spans="1:12" s="81" customFormat="1" x14ac:dyDescent="0.15">
      <c r="A488" s="180"/>
      <c r="B488" s="178" t="s">
        <v>6725</v>
      </c>
      <c r="C488" s="144" t="s">
        <v>6726</v>
      </c>
      <c r="D488" s="176">
        <v>45797</v>
      </c>
      <c r="E488" s="144" t="s">
        <v>4478</v>
      </c>
      <c r="F488" s="147">
        <v>7100</v>
      </c>
      <c r="G488" s="147" t="s">
        <v>29</v>
      </c>
      <c r="H488" s="147" t="s">
        <v>16</v>
      </c>
      <c r="I488" s="46"/>
      <c r="J488" s="46"/>
      <c r="L488" s="82"/>
    </row>
    <row r="489" spans="1:12" s="81" customFormat="1" x14ac:dyDescent="0.15">
      <c r="A489" s="178" t="s">
        <v>6727</v>
      </c>
      <c r="B489" s="178" t="s">
        <v>6728</v>
      </c>
      <c r="C489" s="144" t="s">
        <v>6729</v>
      </c>
      <c r="D489" s="176">
        <v>45797</v>
      </c>
      <c r="E489" s="144" t="s">
        <v>1734</v>
      </c>
      <c r="F489" s="147">
        <v>900</v>
      </c>
      <c r="G489" s="147"/>
      <c r="H489" s="147" t="s">
        <v>16</v>
      </c>
      <c r="I489" s="46"/>
      <c r="J489" s="46"/>
      <c r="L489" s="82"/>
    </row>
    <row r="490" spans="1:12" s="81" customFormat="1" x14ac:dyDescent="0.15">
      <c r="A490" s="178" t="s">
        <v>6730</v>
      </c>
      <c r="B490" s="178" t="s">
        <v>6731</v>
      </c>
      <c r="C490" s="144" t="s">
        <v>6732</v>
      </c>
      <c r="D490" s="176">
        <v>45797</v>
      </c>
      <c r="E490" s="144" t="s">
        <v>6614</v>
      </c>
      <c r="F490" s="147">
        <v>323</v>
      </c>
      <c r="G490" s="147" t="s">
        <v>29</v>
      </c>
      <c r="H490" s="147" t="s">
        <v>16</v>
      </c>
      <c r="I490" s="46"/>
      <c r="J490" s="46"/>
      <c r="L490" s="82"/>
    </row>
    <row r="491" spans="1:12" s="81" customFormat="1" x14ac:dyDescent="0.15">
      <c r="A491" s="178" t="s">
        <v>6733</v>
      </c>
      <c r="B491" s="178" t="s">
        <v>6734</v>
      </c>
      <c r="C491" s="144" t="s">
        <v>6735</v>
      </c>
      <c r="D491" s="176">
        <v>45797</v>
      </c>
      <c r="E491" s="144" t="s">
        <v>1987</v>
      </c>
      <c r="F491" s="147">
        <v>326</v>
      </c>
      <c r="G491" s="147"/>
      <c r="H491" s="147" t="s">
        <v>16</v>
      </c>
      <c r="I491" s="46"/>
      <c r="J491" s="46"/>
      <c r="L491" s="82"/>
    </row>
    <row r="492" spans="1:12" s="81" customFormat="1" x14ac:dyDescent="0.15">
      <c r="A492" s="178" t="s">
        <v>6736</v>
      </c>
      <c r="B492" s="178" t="s">
        <v>6736</v>
      </c>
      <c r="C492" s="144" t="s">
        <v>6737</v>
      </c>
      <c r="D492" s="176">
        <v>45797</v>
      </c>
      <c r="E492" s="144" t="s">
        <v>1752</v>
      </c>
      <c r="F492" s="147" t="s">
        <v>45</v>
      </c>
      <c r="G492" s="147"/>
      <c r="H492" s="147" t="s">
        <v>16</v>
      </c>
      <c r="I492" s="46"/>
      <c r="J492" s="46"/>
      <c r="L492" s="82"/>
    </row>
    <row r="493" spans="1:12" s="81" customFormat="1" x14ac:dyDescent="0.15">
      <c r="A493" s="178" t="s">
        <v>6738</v>
      </c>
      <c r="B493" s="178" t="s">
        <v>6739</v>
      </c>
      <c r="C493" s="144" t="s">
        <v>6740</v>
      </c>
      <c r="D493" s="176">
        <v>45797</v>
      </c>
      <c r="E493" s="144" t="s">
        <v>5876</v>
      </c>
      <c r="F493" s="147" t="s">
        <v>45</v>
      </c>
      <c r="G493" s="147"/>
      <c r="H493" s="147" t="s">
        <v>16</v>
      </c>
      <c r="I493" s="46"/>
      <c r="J493" s="46"/>
      <c r="L493" s="82"/>
    </row>
    <row r="494" spans="1:12" s="81" customFormat="1" x14ac:dyDescent="0.15">
      <c r="A494" s="178" t="s">
        <v>6741</v>
      </c>
      <c r="B494" s="178" t="s">
        <v>6741</v>
      </c>
      <c r="C494" s="144" t="s">
        <v>6742</v>
      </c>
      <c r="D494" s="176">
        <v>45797</v>
      </c>
      <c r="E494" s="144" t="s">
        <v>6524</v>
      </c>
      <c r="F494" s="147" t="s">
        <v>45</v>
      </c>
      <c r="G494" s="147"/>
      <c r="H494" s="147" t="s">
        <v>16</v>
      </c>
      <c r="I494" s="46"/>
      <c r="J494" s="46"/>
      <c r="L494" s="82"/>
    </row>
    <row r="495" spans="1:12" s="81" customFormat="1" x14ac:dyDescent="0.15">
      <c r="A495" s="180"/>
      <c r="B495" s="178" t="s">
        <v>6741</v>
      </c>
      <c r="C495" s="144" t="s">
        <v>6743</v>
      </c>
      <c r="D495" s="176">
        <v>45797</v>
      </c>
      <c r="E495" s="144" t="s">
        <v>1752</v>
      </c>
      <c r="F495" s="147" t="s">
        <v>45</v>
      </c>
      <c r="G495" s="147"/>
      <c r="H495" s="147" t="s">
        <v>16</v>
      </c>
      <c r="I495" s="46"/>
      <c r="J495" s="46"/>
      <c r="L495" s="82"/>
    </row>
    <row r="496" spans="1:12" s="81" customFormat="1" x14ac:dyDescent="0.15">
      <c r="A496" s="178" t="s">
        <v>6744</v>
      </c>
      <c r="B496" s="178" t="s">
        <v>6745</v>
      </c>
      <c r="C496" s="144" t="s">
        <v>6746</v>
      </c>
      <c r="D496" s="177">
        <v>45798</v>
      </c>
      <c r="E496" s="144" t="s">
        <v>5570</v>
      </c>
      <c r="F496" s="147" t="s">
        <v>45</v>
      </c>
      <c r="G496" s="147" t="s">
        <v>29</v>
      </c>
      <c r="H496" s="147" t="s">
        <v>16</v>
      </c>
      <c r="I496" s="46"/>
      <c r="J496" s="46"/>
      <c r="L496" s="82"/>
    </row>
    <row r="497" spans="1:12" s="81" customFormat="1" x14ac:dyDescent="0.15">
      <c r="A497" s="178" t="s">
        <v>6747</v>
      </c>
      <c r="B497" s="178" t="s">
        <v>6748</v>
      </c>
      <c r="C497" s="144" t="s">
        <v>6749</v>
      </c>
      <c r="D497" s="177">
        <v>45798</v>
      </c>
      <c r="E497" s="144" t="s">
        <v>1987</v>
      </c>
      <c r="F497" s="147">
        <v>505</v>
      </c>
      <c r="G497" s="147"/>
      <c r="H497" s="147" t="s">
        <v>16</v>
      </c>
      <c r="I497" s="46"/>
      <c r="J497" s="46"/>
      <c r="L497" s="82"/>
    </row>
    <row r="498" spans="1:12" s="81" customFormat="1" x14ac:dyDescent="0.15">
      <c r="A498" s="178" t="s">
        <v>6750</v>
      </c>
      <c r="B498" s="178" t="s">
        <v>6751</v>
      </c>
      <c r="C498" s="144" t="s">
        <v>6752</v>
      </c>
      <c r="D498" s="177">
        <v>45798</v>
      </c>
      <c r="E498" s="144" t="s">
        <v>1731</v>
      </c>
      <c r="F498" s="147">
        <v>1600</v>
      </c>
      <c r="G498" s="147"/>
      <c r="H498" s="147" t="s">
        <v>16</v>
      </c>
      <c r="I498" s="46"/>
      <c r="J498" s="46"/>
      <c r="L498" s="82"/>
    </row>
    <row r="499" spans="1:12" s="81" customFormat="1" x14ac:dyDescent="0.15">
      <c r="A499" s="178" t="s">
        <v>6753</v>
      </c>
      <c r="B499" s="178" t="s">
        <v>6754</v>
      </c>
      <c r="C499" s="144" t="s">
        <v>6755</v>
      </c>
      <c r="D499" s="177">
        <v>45798</v>
      </c>
      <c r="E499" s="158" t="s">
        <v>5638</v>
      </c>
      <c r="F499" s="147">
        <v>700</v>
      </c>
      <c r="G499" s="147" t="s">
        <v>29</v>
      </c>
      <c r="H499" s="147" t="s">
        <v>16</v>
      </c>
      <c r="I499" s="46"/>
      <c r="J499" s="46"/>
      <c r="L499" s="82"/>
    </row>
    <row r="500" spans="1:12" s="81" customFormat="1" x14ac:dyDescent="0.15">
      <c r="A500" s="178" t="s">
        <v>6756</v>
      </c>
      <c r="B500" s="178" t="s">
        <v>6757</v>
      </c>
      <c r="C500" s="144" t="s">
        <v>6758</v>
      </c>
      <c r="D500" s="177">
        <v>45798</v>
      </c>
      <c r="E500" s="144" t="s">
        <v>1974</v>
      </c>
      <c r="F500" s="147">
        <v>780</v>
      </c>
      <c r="G500" s="147"/>
      <c r="H500" s="147" t="s">
        <v>16</v>
      </c>
      <c r="I500" s="46"/>
      <c r="J500" s="46"/>
      <c r="L500" s="82"/>
    </row>
    <row r="501" spans="1:12" s="81" customFormat="1" x14ac:dyDescent="0.15">
      <c r="A501" s="178" t="s">
        <v>6759</v>
      </c>
      <c r="B501" s="178" t="s">
        <v>6760</v>
      </c>
      <c r="C501" s="144" t="s">
        <v>6761</v>
      </c>
      <c r="D501" s="177">
        <v>45798</v>
      </c>
      <c r="E501" s="144" t="s">
        <v>1761</v>
      </c>
      <c r="F501" s="147">
        <v>4000</v>
      </c>
      <c r="G501" s="147" t="s">
        <v>29</v>
      </c>
      <c r="H501" s="147" t="s">
        <v>16</v>
      </c>
      <c r="I501" s="46"/>
      <c r="J501" s="46"/>
      <c r="L501" s="82"/>
    </row>
    <row r="502" spans="1:12" s="81" customFormat="1" x14ac:dyDescent="0.15">
      <c r="A502" s="178" t="s">
        <v>6762</v>
      </c>
      <c r="B502" s="178" t="s">
        <v>6763</v>
      </c>
      <c r="C502" s="144" t="s">
        <v>6764</v>
      </c>
      <c r="D502" s="177">
        <v>45798</v>
      </c>
      <c r="E502" s="144" t="s">
        <v>5570</v>
      </c>
      <c r="F502" s="147">
        <v>1400</v>
      </c>
      <c r="G502" s="147"/>
      <c r="H502" s="147" t="s">
        <v>16</v>
      </c>
      <c r="I502" s="46"/>
      <c r="J502" s="46"/>
      <c r="L502" s="82"/>
    </row>
    <row r="503" spans="1:12" s="81" customFormat="1" x14ac:dyDescent="0.15">
      <c r="A503" s="178" t="s">
        <v>6765</v>
      </c>
      <c r="B503" s="178" t="s">
        <v>6766</v>
      </c>
      <c r="C503" s="144" t="s">
        <v>6767</v>
      </c>
      <c r="D503" s="177">
        <v>45798</v>
      </c>
      <c r="E503" s="144" t="s">
        <v>2010</v>
      </c>
      <c r="F503" s="147">
        <v>5750</v>
      </c>
      <c r="G503" s="147"/>
      <c r="H503" s="147" t="s">
        <v>16</v>
      </c>
      <c r="I503" s="46"/>
      <c r="J503" s="46"/>
      <c r="L503" s="82"/>
    </row>
    <row r="504" spans="1:12" s="81" customFormat="1" x14ac:dyDescent="0.15">
      <c r="A504" s="179"/>
      <c r="B504" s="178" t="s">
        <v>6768</v>
      </c>
      <c r="C504" s="144" t="s">
        <v>6769</v>
      </c>
      <c r="D504" s="177">
        <v>45798</v>
      </c>
      <c r="E504" s="144" t="s">
        <v>1746</v>
      </c>
      <c r="F504" s="147">
        <v>5600</v>
      </c>
      <c r="G504" s="147" t="s">
        <v>29</v>
      </c>
      <c r="H504" s="147" t="s">
        <v>16</v>
      </c>
      <c r="I504" s="46"/>
      <c r="J504" s="46"/>
      <c r="L504" s="82"/>
    </row>
    <row r="505" spans="1:12" s="81" customFormat="1" x14ac:dyDescent="0.15">
      <c r="A505" s="178" t="s">
        <v>6770</v>
      </c>
      <c r="B505" s="178" t="s">
        <v>6771</v>
      </c>
      <c r="C505" s="144" t="s">
        <v>6772</v>
      </c>
      <c r="D505" s="177">
        <v>45798</v>
      </c>
      <c r="E505" s="144" t="s">
        <v>5560</v>
      </c>
      <c r="F505" s="147">
        <v>700</v>
      </c>
      <c r="G505" s="147"/>
      <c r="H505" s="147" t="s">
        <v>16</v>
      </c>
      <c r="I505" s="46"/>
      <c r="J505" s="46"/>
      <c r="L505" s="82"/>
    </row>
    <row r="506" spans="1:12" s="81" customFormat="1" x14ac:dyDescent="0.15">
      <c r="A506" s="180"/>
      <c r="B506" s="178" t="s">
        <v>6773</v>
      </c>
      <c r="C506" s="144" t="s">
        <v>6774</v>
      </c>
      <c r="D506" s="177">
        <v>45798</v>
      </c>
      <c r="E506" s="144" t="s">
        <v>1959</v>
      </c>
      <c r="F506" s="147">
        <v>4400</v>
      </c>
      <c r="G506" s="147"/>
      <c r="H506" s="147" t="s">
        <v>16</v>
      </c>
      <c r="I506" s="46"/>
      <c r="J506" s="46"/>
      <c r="L506" s="82"/>
    </row>
    <row r="507" spans="1:12" s="81" customFormat="1" x14ac:dyDescent="0.15">
      <c r="A507" s="178" t="s">
        <v>6775</v>
      </c>
      <c r="B507" s="178" t="s">
        <v>6776</v>
      </c>
      <c r="C507" s="144" t="s">
        <v>6777</v>
      </c>
      <c r="D507" s="177">
        <v>45798</v>
      </c>
      <c r="E507" s="144" t="s">
        <v>6778</v>
      </c>
      <c r="F507" s="147">
        <v>696</v>
      </c>
      <c r="G507" s="147"/>
      <c r="H507" s="147" t="s">
        <v>16</v>
      </c>
      <c r="I507" s="46"/>
      <c r="J507" s="46"/>
      <c r="L507" s="82"/>
    </row>
    <row r="508" spans="1:12" s="81" customFormat="1" x14ac:dyDescent="0.15">
      <c r="A508" s="181" t="s">
        <v>6779</v>
      </c>
      <c r="B508" s="178" t="s">
        <v>6780</v>
      </c>
      <c r="C508" s="144" t="s">
        <v>6781</v>
      </c>
      <c r="D508" s="177">
        <v>45798</v>
      </c>
      <c r="E508" s="144" t="s">
        <v>5638</v>
      </c>
      <c r="F508" s="147">
        <v>2500</v>
      </c>
      <c r="G508" s="147" t="s">
        <v>29</v>
      </c>
      <c r="H508" s="147" t="s">
        <v>16</v>
      </c>
      <c r="I508" s="46"/>
      <c r="J508" s="46"/>
      <c r="L508" s="82"/>
    </row>
    <row r="509" spans="1:12" s="81" customFormat="1" x14ac:dyDescent="0.15">
      <c r="A509" s="180"/>
      <c r="B509" s="178" t="s">
        <v>6782</v>
      </c>
      <c r="C509" s="144" t="s">
        <v>6783</v>
      </c>
      <c r="D509" s="177">
        <v>45798</v>
      </c>
      <c r="E509" s="144" t="s">
        <v>1987</v>
      </c>
      <c r="F509" s="147">
        <v>7700</v>
      </c>
      <c r="G509" s="147" t="s">
        <v>29</v>
      </c>
      <c r="H509" s="147" t="s">
        <v>16</v>
      </c>
      <c r="I509" s="46"/>
      <c r="J509" s="46"/>
      <c r="L509" s="82"/>
    </row>
    <row r="510" spans="1:12" s="81" customFormat="1" x14ac:dyDescent="0.15">
      <c r="A510" s="178" t="s">
        <v>6784</v>
      </c>
      <c r="B510" s="178" t="s">
        <v>6785</v>
      </c>
      <c r="C510" s="144" t="s">
        <v>6786</v>
      </c>
      <c r="D510" s="177">
        <v>45798</v>
      </c>
      <c r="E510" s="144" t="s">
        <v>1761</v>
      </c>
      <c r="F510" s="147">
        <v>1700</v>
      </c>
      <c r="G510" s="147"/>
      <c r="H510" s="147" t="s">
        <v>16</v>
      </c>
      <c r="I510" s="46"/>
      <c r="J510" s="46"/>
      <c r="L510" s="82"/>
    </row>
    <row r="511" spans="1:12" s="81" customFormat="1" x14ac:dyDescent="0.15">
      <c r="A511" s="178" t="s">
        <v>6787</v>
      </c>
      <c r="B511" s="178" t="s">
        <v>6788</v>
      </c>
      <c r="C511" s="144" t="s">
        <v>6789</v>
      </c>
      <c r="D511" s="177">
        <v>45798</v>
      </c>
      <c r="E511" s="144" t="s">
        <v>6614</v>
      </c>
      <c r="F511" s="147">
        <v>400</v>
      </c>
      <c r="G511" s="147"/>
      <c r="H511" s="147" t="s">
        <v>16</v>
      </c>
      <c r="I511" s="46"/>
      <c r="J511" s="46"/>
      <c r="L511" s="82"/>
    </row>
    <row r="512" spans="1:12" s="81" customFormat="1" x14ac:dyDescent="0.15">
      <c r="A512" s="178" t="s">
        <v>6790</v>
      </c>
      <c r="B512" s="178" t="s">
        <v>6791</v>
      </c>
      <c r="C512" s="144" t="s">
        <v>6792</v>
      </c>
      <c r="D512" s="177">
        <v>45798</v>
      </c>
      <c r="E512" s="144" t="s">
        <v>1974</v>
      </c>
      <c r="F512" s="147">
        <v>1950</v>
      </c>
      <c r="G512" s="147"/>
      <c r="H512" s="147" t="s">
        <v>16</v>
      </c>
      <c r="I512" s="46"/>
      <c r="J512" s="46"/>
      <c r="L512" s="82"/>
    </row>
    <row r="513" spans="1:12" s="81" customFormat="1" x14ac:dyDescent="0.15">
      <c r="A513" s="178" t="s">
        <v>6793</v>
      </c>
      <c r="B513" s="178" t="s">
        <v>6794</v>
      </c>
      <c r="C513" s="144" t="s">
        <v>6795</v>
      </c>
      <c r="D513" s="177">
        <v>45798</v>
      </c>
      <c r="E513" s="144" t="s">
        <v>6137</v>
      </c>
      <c r="F513" s="147" t="s">
        <v>45</v>
      </c>
      <c r="G513" s="147"/>
      <c r="H513" s="147" t="s">
        <v>16</v>
      </c>
      <c r="I513" s="46"/>
      <c r="J513" s="46"/>
      <c r="L513" s="82"/>
    </row>
    <row r="514" spans="1:12" s="81" customFormat="1" x14ac:dyDescent="0.15">
      <c r="A514" s="178" t="s">
        <v>6796</v>
      </c>
      <c r="B514" s="178" t="s">
        <v>6797</v>
      </c>
      <c r="C514" s="144" t="s">
        <v>6798</v>
      </c>
      <c r="D514" s="177">
        <v>45798</v>
      </c>
      <c r="E514" s="144" t="s">
        <v>5514</v>
      </c>
      <c r="F514" s="147">
        <v>2400</v>
      </c>
      <c r="G514" s="147"/>
      <c r="H514" s="147" t="s">
        <v>16</v>
      </c>
      <c r="I514" s="46"/>
      <c r="J514" s="46"/>
      <c r="L514" s="82"/>
    </row>
    <row r="515" spans="1:12" s="81" customFormat="1" x14ac:dyDescent="0.15">
      <c r="A515" s="178" t="s">
        <v>6799</v>
      </c>
      <c r="B515" s="178" t="s">
        <v>6800</v>
      </c>
      <c r="C515" s="144" t="s">
        <v>6801</v>
      </c>
      <c r="D515" s="177">
        <v>45798</v>
      </c>
      <c r="E515" s="144" t="s">
        <v>6802</v>
      </c>
      <c r="F515" s="147" t="s">
        <v>45</v>
      </c>
      <c r="G515" s="147"/>
      <c r="H515" s="147" t="s">
        <v>16</v>
      </c>
      <c r="I515" s="46"/>
      <c r="J515" s="46"/>
      <c r="L515" s="82"/>
    </row>
    <row r="516" spans="1:12" s="81" customFormat="1" x14ac:dyDescent="0.15">
      <c r="A516" s="178" t="s">
        <v>6803</v>
      </c>
      <c r="B516" s="178" t="s">
        <v>6804</v>
      </c>
      <c r="C516" s="144" t="s">
        <v>6805</v>
      </c>
      <c r="D516" s="177">
        <v>45798</v>
      </c>
      <c r="E516" s="144" t="s">
        <v>6137</v>
      </c>
      <c r="F516" s="147" t="s">
        <v>45</v>
      </c>
      <c r="G516" s="147"/>
      <c r="H516" s="147" t="s">
        <v>16</v>
      </c>
      <c r="I516" s="46"/>
      <c r="J516" s="46"/>
      <c r="L516" s="82"/>
    </row>
    <row r="517" spans="1:12" s="81" customFormat="1" x14ac:dyDescent="0.15">
      <c r="A517" s="178" t="s">
        <v>6806</v>
      </c>
      <c r="B517" s="178" t="s">
        <v>6807</v>
      </c>
      <c r="C517" s="144" t="s">
        <v>6808</v>
      </c>
      <c r="D517" s="177">
        <v>45798</v>
      </c>
      <c r="E517" s="144" t="s">
        <v>5514</v>
      </c>
      <c r="F517" s="147">
        <v>2800</v>
      </c>
      <c r="G517" s="147"/>
      <c r="H517" s="147" t="s">
        <v>16</v>
      </c>
      <c r="I517" s="46"/>
      <c r="J517" s="46"/>
      <c r="L517" s="82"/>
    </row>
    <row r="518" spans="1:12" s="81" customFormat="1" x14ac:dyDescent="0.15">
      <c r="A518" s="178" t="s">
        <v>6809</v>
      </c>
      <c r="B518" s="178" t="s">
        <v>6809</v>
      </c>
      <c r="C518" s="144" t="s">
        <v>6810</v>
      </c>
      <c r="D518" s="177">
        <v>45798</v>
      </c>
      <c r="E518" s="144" t="s">
        <v>1936</v>
      </c>
      <c r="F518" s="147">
        <v>6008</v>
      </c>
      <c r="G518" s="147"/>
      <c r="H518" s="147" t="s">
        <v>16</v>
      </c>
      <c r="I518" s="46"/>
      <c r="J518" s="46"/>
      <c r="L518" s="82"/>
    </row>
    <row r="519" spans="1:12" s="81" customFormat="1" x14ac:dyDescent="0.15">
      <c r="A519" s="180"/>
      <c r="B519" s="178" t="s">
        <v>6811</v>
      </c>
      <c r="C519" s="144" t="s">
        <v>6812</v>
      </c>
      <c r="D519" s="177">
        <v>45798</v>
      </c>
      <c r="E519" s="144" t="s">
        <v>183</v>
      </c>
      <c r="F519" s="147">
        <v>2508</v>
      </c>
      <c r="G519" s="147"/>
      <c r="H519" s="147" t="s">
        <v>16</v>
      </c>
      <c r="I519" s="46"/>
      <c r="J519" s="46"/>
      <c r="L519" s="82"/>
    </row>
    <row r="520" spans="1:12" s="81" customFormat="1" x14ac:dyDescent="0.15">
      <c r="A520" s="178" t="s">
        <v>6813</v>
      </c>
      <c r="B520" s="178" t="s">
        <v>6814</v>
      </c>
      <c r="C520" s="144" t="s">
        <v>6815</v>
      </c>
      <c r="D520" s="177">
        <v>45798</v>
      </c>
      <c r="E520" s="144" t="s">
        <v>5570</v>
      </c>
      <c r="F520" s="147">
        <v>16200</v>
      </c>
      <c r="G520" s="147"/>
      <c r="H520" s="147" t="s">
        <v>16</v>
      </c>
      <c r="I520" s="46"/>
      <c r="J520" s="46"/>
      <c r="L520" s="82"/>
    </row>
    <row r="521" spans="1:12" s="81" customFormat="1" x14ac:dyDescent="0.15">
      <c r="A521" s="178" t="s">
        <v>6816</v>
      </c>
      <c r="B521" s="178" t="s">
        <v>6817</v>
      </c>
      <c r="C521" s="144" t="s">
        <v>6818</v>
      </c>
      <c r="D521" s="177">
        <v>45798</v>
      </c>
      <c r="E521" s="144" t="s">
        <v>6614</v>
      </c>
      <c r="F521" s="147">
        <v>1600</v>
      </c>
      <c r="G521" s="147" t="s">
        <v>29</v>
      </c>
      <c r="H521" s="147" t="s">
        <v>16</v>
      </c>
      <c r="I521" s="46"/>
      <c r="J521" s="46"/>
      <c r="L521" s="82"/>
    </row>
    <row r="522" spans="1:12" s="81" customFormat="1" ht="14" customHeight="1" x14ac:dyDescent="0.15">
      <c r="A522" s="178" t="s">
        <v>6819</v>
      </c>
      <c r="B522" s="178" t="s">
        <v>6820</v>
      </c>
      <c r="C522" s="144" t="s">
        <v>6821</v>
      </c>
      <c r="D522" s="177">
        <v>45798</v>
      </c>
      <c r="E522" s="144" t="s">
        <v>1987</v>
      </c>
      <c r="F522" s="147">
        <v>4350</v>
      </c>
      <c r="G522" s="147"/>
      <c r="H522" s="147" t="s">
        <v>16</v>
      </c>
      <c r="I522" s="46"/>
      <c r="J522" s="46"/>
      <c r="L522" s="82"/>
    </row>
    <row r="523" spans="1:12" s="81" customFormat="1" x14ac:dyDescent="0.15">
      <c r="A523" s="180"/>
      <c r="B523" s="178" t="s">
        <v>6822</v>
      </c>
      <c r="C523" s="144" t="s">
        <v>6823</v>
      </c>
      <c r="D523" s="177">
        <v>45798</v>
      </c>
      <c r="E523" s="144" t="s">
        <v>1731</v>
      </c>
      <c r="F523" s="147">
        <v>4000</v>
      </c>
      <c r="G523" s="147" t="s">
        <v>29</v>
      </c>
      <c r="H523" s="147" t="s">
        <v>16</v>
      </c>
      <c r="I523" s="46"/>
      <c r="J523" s="46"/>
      <c r="L523" s="82"/>
    </row>
    <row r="524" spans="1:12" s="81" customFormat="1" x14ac:dyDescent="0.15">
      <c r="A524" s="178" t="s">
        <v>6824</v>
      </c>
      <c r="B524" s="178" t="s">
        <v>6825</v>
      </c>
      <c r="C524" s="144" t="s">
        <v>6826</v>
      </c>
      <c r="D524" s="177">
        <v>45798</v>
      </c>
      <c r="E524" s="144" t="s">
        <v>6654</v>
      </c>
      <c r="F524" s="147">
        <v>3850</v>
      </c>
      <c r="G524" s="147"/>
      <c r="H524" s="147" t="s">
        <v>16</v>
      </c>
      <c r="I524" s="46"/>
      <c r="J524" s="46"/>
      <c r="L524" s="82"/>
    </row>
    <row r="525" spans="1:12" s="81" customFormat="1" x14ac:dyDescent="0.15">
      <c r="A525" s="180"/>
      <c r="B525" s="178" t="s">
        <v>6827</v>
      </c>
      <c r="C525" s="144" t="s">
        <v>6828</v>
      </c>
      <c r="D525" s="177">
        <v>45798</v>
      </c>
      <c r="E525" s="144" t="s">
        <v>6027</v>
      </c>
      <c r="F525" s="147">
        <v>3900</v>
      </c>
      <c r="G525" s="147"/>
      <c r="H525" s="147" t="s">
        <v>16</v>
      </c>
      <c r="I525" s="46"/>
      <c r="J525" s="46"/>
      <c r="L525" s="82"/>
    </row>
    <row r="526" spans="1:12" s="81" customFormat="1" x14ac:dyDescent="0.15">
      <c r="A526" s="180"/>
      <c r="B526" s="178" t="s">
        <v>6829</v>
      </c>
      <c r="C526" s="144" t="s">
        <v>6830</v>
      </c>
      <c r="D526" s="177">
        <v>45798</v>
      </c>
      <c r="E526" s="144" t="s">
        <v>6170</v>
      </c>
      <c r="F526" s="147" t="s">
        <v>45</v>
      </c>
      <c r="G526" s="147"/>
      <c r="H526" s="147" t="s">
        <v>16</v>
      </c>
      <c r="I526" s="46"/>
      <c r="J526" s="46"/>
      <c r="L526" s="82"/>
    </row>
    <row r="527" spans="1:12" s="81" customFormat="1" x14ac:dyDescent="0.15">
      <c r="A527" s="178" t="s">
        <v>6831</v>
      </c>
      <c r="B527" s="178" t="s">
        <v>6832</v>
      </c>
      <c r="C527" s="144" t="s">
        <v>6833</v>
      </c>
      <c r="D527" s="177">
        <v>45798</v>
      </c>
      <c r="E527" s="144" t="s">
        <v>5606</v>
      </c>
      <c r="F527" s="147">
        <v>2600</v>
      </c>
      <c r="G527" s="147"/>
      <c r="H527" s="147" t="s">
        <v>16</v>
      </c>
      <c r="I527" s="46"/>
      <c r="J527" s="46"/>
      <c r="L527" s="82"/>
    </row>
    <row r="528" spans="1:12" s="81" customFormat="1" x14ac:dyDescent="0.15">
      <c r="A528" s="180"/>
      <c r="B528" s="178" t="s">
        <v>6834</v>
      </c>
      <c r="C528" s="144" t="s">
        <v>6835</v>
      </c>
      <c r="D528" s="177">
        <v>45798</v>
      </c>
      <c r="E528" s="144" t="s">
        <v>2300</v>
      </c>
      <c r="F528" s="147">
        <v>2750</v>
      </c>
      <c r="G528" s="147"/>
      <c r="H528" s="147" t="s">
        <v>16</v>
      </c>
      <c r="I528" s="46"/>
      <c r="J528" s="46"/>
      <c r="L528" s="82"/>
    </row>
    <row r="529" spans="1:12" s="81" customFormat="1" x14ac:dyDescent="0.15">
      <c r="A529" s="178" t="s">
        <v>6836</v>
      </c>
      <c r="B529" s="178" t="s">
        <v>6837</v>
      </c>
      <c r="C529" s="144" t="s">
        <v>6838</v>
      </c>
      <c r="D529" s="177">
        <v>45798</v>
      </c>
      <c r="E529" s="144" t="s">
        <v>1746</v>
      </c>
      <c r="F529" s="147">
        <v>2100</v>
      </c>
      <c r="G529" s="147"/>
      <c r="H529" s="147" t="s">
        <v>16</v>
      </c>
      <c r="I529" s="46"/>
      <c r="J529" s="46"/>
      <c r="L529" s="82"/>
    </row>
    <row r="530" spans="1:12" s="81" customFormat="1" x14ac:dyDescent="0.15">
      <c r="A530" s="178" t="s">
        <v>6839</v>
      </c>
      <c r="B530" s="178" t="s">
        <v>6840</v>
      </c>
      <c r="C530" s="144" t="s">
        <v>6841</v>
      </c>
      <c r="D530" s="177">
        <v>45798</v>
      </c>
      <c r="E530" s="144" t="s">
        <v>6027</v>
      </c>
      <c r="F530" s="147">
        <v>40</v>
      </c>
      <c r="G530" s="147"/>
      <c r="H530" s="147" t="s">
        <v>16</v>
      </c>
      <c r="I530" s="46"/>
      <c r="J530" s="46"/>
      <c r="L530" s="82"/>
    </row>
    <row r="531" spans="1:12" s="81" customFormat="1" x14ac:dyDescent="0.15">
      <c r="A531" s="178" t="s">
        <v>6842</v>
      </c>
      <c r="B531" s="178" t="s">
        <v>6843</v>
      </c>
      <c r="C531" s="144" t="s">
        <v>6844</v>
      </c>
      <c r="D531" s="177">
        <v>45798</v>
      </c>
      <c r="E531" s="144" t="s">
        <v>1974</v>
      </c>
      <c r="F531" s="147">
        <v>1650</v>
      </c>
      <c r="G531" s="147"/>
      <c r="H531" s="147" t="s">
        <v>16</v>
      </c>
      <c r="I531" s="46"/>
      <c r="J531" s="46"/>
      <c r="L531" s="82"/>
    </row>
    <row r="532" spans="1:12" s="81" customFormat="1" x14ac:dyDescent="0.15">
      <c r="A532" s="178" t="s">
        <v>6845</v>
      </c>
      <c r="B532" s="178" t="s">
        <v>6846</v>
      </c>
      <c r="C532" s="144" t="s">
        <v>6847</v>
      </c>
      <c r="D532" s="177">
        <v>45798</v>
      </c>
      <c r="E532" s="144" t="s">
        <v>5831</v>
      </c>
      <c r="F532" s="147">
        <v>4800</v>
      </c>
      <c r="G532" s="147"/>
      <c r="H532" s="147" t="s">
        <v>16</v>
      </c>
      <c r="I532" s="46"/>
      <c r="J532" s="46"/>
      <c r="L532" s="82"/>
    </row>
    <row r="533" spans="1:12" s="81" customFormat="1" x14ac:dyDescent="0.15">
      <c r="A533" s="180"/>
      <c r="B533" s="178" t="s">
        <v>6848</v>
      </c>
      <c r="C533" s="144" t="s">
        <v>6849</v>
      </c>
      <c r="D533" s="177">
        <v>45798</v>
      </c>
      <c r="E533" s="144" t="s">
        <v>6850</v>
      </c>
      <c r="F533" s="147">
        <v>5200</v>
      </c>
      <c r="G533" s="147"/>
      <c r="H533" s="147" t="s">
        <v>16</v>
      </c>
      <c r="I533" s="46"/>
      <c r="J533" s="46"/>
      <c r="L533" s="82"/>
    </row>
    <row r="534" spans="1:12" s="81" customFormat="1" x14ac:dyDescent="0.15">
      <c r="A534" s="180"/>
      <c r="B534" s="178" t="s">
        <v>6851</v>
      </c>
      <c r="C534" s="144" t="s">
        <v>6852</v>
      </c>
      <c r="D534" s="177">
        <v>45798</v>
      </c>
      <c r="E534" s="144" t="s">
        <v>1987</v>
      </c>
      <c r="F534" s="147">
        <v>13000</v>
      </c>
      <c r="G534" s="147"/>
      <c r="H534" s="147" t="s">
        <v>16</v>
      </c>
      <c r="I534" s="46"/>
      <c r="J534" s="46"/>
      <c r="L534" s="82"/>
    </row>
    <row r="535" spans="1:12" s="81" customFormat="1" x14ac:dyDescent="0.15">
      <c r="A535" s="178" t="s">
        <v>6853</v>
      </c>
      <c r="B535" s="178" t="s">
        <v>6854</v>
      </c>
      <c r="C535" s="144" t="s">
        <v>6855</v>
      </c>
      <c r="D535" s="177">
        <v>45798</v>
      </c>
      <c r="E535" s="144" t="s">
        <v>6778</v>
      </c>
      <c r="F535" s="147" t="s">
        <v>45</v>
      </c>
      <c r="G535" s="147" t="s">
        <v>29</v>
      </c>
      <c r="H535" s="147" t="s">
        <v>16</v>
      </c>
      <c r="I535" s="46"/>
      <c r="J535" s="46"/>
      <c r="L535" s="82"/>
    </row>
    <row r="536" spans="1:12" s="81" customFormat="1" x14ac:dyDescent="0.15">
      <c r="A536" s="180"/>
      <c r="B536" s="178" t="s">
        <v>6856</v>
      </c>
      <c r="C536" s="144" t="s">
        <v>6857</v>
      </c>
      <c r="D536" s="177">
        <v>45798</v>
      </c>
      <c r="E536" s="144" t="s">
        <v>5560</v>
      </c>
      <c r="F536" s="147" t="s">
        <v>45</v>
      </c>
      <c r="G536" s="147" t="s">
        <v>29</v>
      </c>
      <c r="H536" s="147" t="s">
        <v>16</v>
      </c>
      <c r="I536" s="46"/>
      <c r="J536" s="46"/>
      <c r="L536" s="82"/>
    </row>
    <row r="537" spans="1:12" s="81" customFormat="1" x14ac:dyDescent="0.15">
      <c r="A537" s="180"/>
      <c r="B537" s="178" t="s">
        <v>6858</v>
      </c>
      <c r="C537" s="144" t="s">
        <v>6859</v>
      </c>
      <c r="D537" s="177">
        <v>45798</v>
      </c>
      <c r="E537" s="144" t="s">
        <v>1974</v>
      </c>
      <c r="F537" s="147" t="s">
        <v>45</v>
      </c>
      <c r="G537" s="147"/>
      <c r="H537" s="147" t="s">
        <v>16</v>
      </c>
      <c r="I537" s="46"/>
      <c r="J537" s="46"/>
      <c r="L537" s="82"/>
    </row>
    <row r="538" spans="1:12" s="81" customFormat="1" x14ac:dyDescent="0.15">
      <c r="A538" s="178" t="s">
        <v>6860</v>
      </c>
      <c r="B538" s="178" t="s">
        <v>6861</v>
      </c>
      <c r="C538" s="174" t="s">
        <v>6862</v>
      </c>
      <c r="D538" s="177">
        <v>45798</v>
      </c>
      <c r="E538" s="144" t="s">
        <v>5184</v>
      </c>
      <c r="F538" s="147" t="s">
        <v>45</v>
      </c>
      <c r="G538" s="147"/>
      <c r="H538" s="147" t="s">
        <v>16</v>
      </c>
      <c r="I538" s="46"/>
      <c r="J538" s="46"/>
      <c r="L538" s="82"/>
    </row>
    <row r="539" spans="1:12" s="81" customFormat="1" x14ac:dyDescent="0.15">
      <c r="A539" s="178" t="s">
        <v>6863</v>
      </c>
      <c r="B539" s="178" t="s">
        <v>6864</v>
      </c>
      <c r="C539" s="144" t="s">
        <v>6865</v>
      </c>
      <c r="D539" s="177">
        <v>45798</v>
      </c>
      <c r="E539" s="144" t="s">
        <v>4478</v>
      </c>
      <c r="F539" s="147">
        <v>2100</v>
      </c>
      <c r="G539" s="147"/>
      <c r="H539" s="147" t="s">
        <v>16</v>
      </c>
      <c r="I539" s="46"/>
      <c r="J539" s="46"/>
      <c r="L539" s="82"/>
    </row>
    <row r="540" spans="1:12" s="81" customFormat="1" x14ac:dyDescent="0.15">
      <c r="A540" s="178" t="s">
        <v>6866</v>
      </c>
      <c r="B540" s="178" t="s">
        <v>6867</v>
      </c>
      <c r="C540" s="144" t="s">
        <v>6868</v>
      </c>
      <c r="D540" s="177">
        <v>45799</v>
      </c>
      <c r="E540" s="144" t="s">
        <v>5504</v>
      </c>
      <c r="F540" s="147">
        <v>23</v>
      </c>
      <c r="G540" s="147"/>
      <c r="H540" s="147" t="s">
        <v>16</v>
      </c>
      <c r="I540" s="46"/>
      <c r="J540" s="46"/>
      <c r="L540" s="82"/>
    </row>
    <row r="541" spans="1:12" s="81" customFormat="1" x14ac:dyDescent="0.15">
      <c r="A541" s="178" t="s">
        <v>6869</v>
      </c>
      <c r="B541" s="178" t="s">
        <v>6869</v>
      </c>
      <c r="C541" s="144" t="s">
        <v>6870</v>
      </c>
      <c r="D541" s="177">
        <v>45799</v>
      </c>
      <c r="E541" s="144" t="s">
        <v>6871</v>
      </c>
      <c r="F541" s="147">
        <v>2161</v>
      </c>
      <c r="G541" s="147"/>
      <c r="H541" s="147" t="s">
        <v>16</v>
      </c>
      <c r="I541" s="46"/>
      <c r="J541" s="46"/>
      <c r="L541" s="82"/>
    </row>
    <row r="542" spans="1:12" s="81" customFormat="1" ht="13" customHeight="1" x14ac:dyDescent="0.15">
      <c r="A542" s="178" t="s">
        <v>6872</v>
      </c>
      <c r="B542" s="178" t="s">
        <v>6872</v>
      </c>
      <c r="C542" s="144" t="s">
        <v>6873</v>
      </c>
      <c r="D542" s="177">
        <v>45799</v>
      </c>
      <c r="E542" s="144" t="s">
        <v>123</v>
      </c>
      <c r="F542" s="147">
        <v>3070</v>
      </c>
      <c r="G542" s="147"/>
      <c r="H542" s="147" t="s">
        <v>16</v>
      </c>
      <c r="I542" s="46"/>
      <c r="J542" s="46"/>
      <c r="L542" s="82"/>
    </row>
    <row r="543" spans="1:12" s="81" customFormat="1" x14ac:dyDescent="0.15">
      <c r="A543" s="178" t="s">
        <v>6874</v>
      </c>
      <c r="B543" s="178" t="s">
        <v>6875</v>
      </c>
      <c r="C543" s="144" t="s">
        <v>6876</v>
      </c>
      <c r="D543" s="177">
        <v>45799</v>
      </c>
      <c r="E543" s="144" t="s">
        <v>6877</v>
      </c>
      <c r="F543" s="147" t="s">
        <v>45</v>
      </c>
      <c r="G543" s="147"/>
      <c r="H543" s="147" t="s">
        <v>16</v>
      </c>
      <c r="I543" s="46"/>
      <c r="J543" s="46"/>
      <c r="L543" s="82"/>
    </row>
    <row r="544" spans="1:12" s="81" customFormat="1" x14ac:dyDescent="0.15">
      <c r="A544" s="179"/>
      <c r="B544" s="178" t="s">
        <v>6878</v>
      </c>
      <c r="C544" s="144" t="s">
        <v>6879</v>
      </c>
      <c r="D544" s="177">
        <v>45799</v>
      </c>
      <c r="E544" s="144" t="s">
        <v>2300</v>
      </c>
      <c r="F544" s="147" t="s">
        <v>45</v>
      </c>
      <c r="G544" s="147"/>
      <c r="H544" s="147" t="s">
        <v>16</v>
      </c>
      <c r="I544" s="46"/>
      <c r="J544" s="46"/>
      <c r="L544" s="82"/>
    </row>
    <row r="545" spans="1:12" s="81" customFormat="1" x14ac:dyDescent="0.15">
      <c r="A545" s="178" t="s">
        <v>6880</v>
      </c>
      <c r="B545" s="178" t="s">
        <v>6881</v>
      </c>
      <c r="C545" s="144" t="s">
        <v>6882</v>
      </c>
      <c r="D545" s="177">
        <v>45799</v>
      </c>
      <c r="E545" s="144" t="s">
        <v>1724</v>
      </c>
      <c r="F545" s="147">
        <v>644</v>
      </c>
      <c r="G545" s="147" t="s">
        <v>29</v>
      </c>
      <c r="H545" s="147" t="s">
        <v>16</v>
      </c>
      <c r="I545" s="46"/>
      <c r="J545" s="46"/>
      <c r="L545" s="82"/>
    </row>
    <row r="546" spans="1:12" s="81" customFormat="1" x14ac:dyDescent="0.15">
      <c r="A546" s="178" t="s">
        <v>6883</v>
      </c>
      <c r="B546" s="178" t="s">
        <v>6884</v>
      </c>
      <c r="C546" s="144" t="s">
        <v>6885</v>
      </c>
      <c r="D546" s="177">
        <v>45799</v>
      </c>
      <c r="E546" s="144" t="s">
        <v>5638</v>
      </c>
      <c r="F546" s="147">
        <v>1300</v>
      </c>
      <c r="G546" s="147"/>
      <c r="H546" s="147" t="s">
        <v>16</v>
      </c>
      <c r="I546" s="46"/>
      <c r="J546" s="46"/>
      <c r="L546" s="82"/>
    </row>
    <row r="547" spans="1:12" s="81" customFormat="1" x14ac:dyDescent="0.15">
      <c r="A547" s="178" t="s">
        <v>6886</v>
      </c>
      <c r="B547" s="178" t="s">
        <v>6887</v>
      </c>
      <c r="C547" s="144" t="s">
        <v>6888</v>
      </c>
      <c r="D547" s="177">
        <v>45799</v>
      </c>
      <c r="E547" s="144" t="s">
        <v>1959</v>
      </c>
      <c r="F547" s="147">
        <v>1290</v>
      </c>
      <c r="G547" s="147" t="s">
        <v>29</v>
      </c>
      <c r="H547" s="147" t="s">
        <v>16</v>
      </c>
      <c r="I547" s="46"/>
      <c r="J547" s="46"/>
      <c r="L547" s="82"/>
    </row>
    <row r="548" spans="1:12" s="81" customFormat="1" x14ac:dyDescent="0.15">
      <c r="A548" s="178" t="s">
        <v>6889</v>
      </c>
      <c r="B548" s="178" t="s">
        <v>6890</v>
      </c>
      <c r="C548" s="144" t="s">
        <v>6891</v>
      </c>
      <c r="D548" s="177">
        <v>45799</v>
      </c>
      <c r="E548" s="144" t="s">
        <v>1731</v>
      </c>
      <c r="F548" s="147">
        <v>900</v>
      </c>
      <c r="G548" s="147"/>
      <c r="H548" s="147" t="s">
        <v>16</v>
      </c>
      <c r="I548" s="46"/>
      <c r="J548" s="46"/>
      <c r="L548" s="82"/>
    </row>
    <row r="549" spans="1:12" s="81" customFormat="1" x14ac:dyDescent="0.15">
      <c r="A549" s="180"/>
      <c r="B549" s="178" t="s">
        <v>6892</v>
      </c>
      <c r="C549" s="144" t="s">
        <v>6893</v>
      </c>
      <c r="D549" s="177">
        <v>45799</v>
      </c>
      <c r="E549" s="144" t="s">
        <v>5560</v>
      </c>
      <c r="F549" s="147">
        <v>1000</v>
      </c>
      <c r="G549" s="147"/>
      <c r="H549" s="147" t="s">
        <v>16</v>
      </c>
      <c r="I549" s="46"/>
      <c r="J549" s="46"/>
      <c r="L549" s="82"/>
    </row>
    <row r="550" spans="1:12" s="81" customFormat="1" x14ac:dyDescent="0.15">
      <c r="A550" s="178" t="s">
        <v>6894</v>
      </c>
      <c r="B550" s="178" t="s">
        <v>6895</v>
      </c>
      <c r="C550" s="144" t="s">
        <v>6896</v>
      </c>
      <c r="D550" s="177">
        <v>45799</v>
      </c>
      <c r="E550" s="144" t="s">
        <v>2010</v>
      </c>
      <c r="F550" s="147">
        <v>4650</v>
      </c>
      <c r="G550" s="147"/>
      <c r="H550" s="147" t="s">
        <v>16</v>
      </c>
      <c r="I550" s="46"/>
      <c r="J550" s="46"/>
      <c r="L550" s="82"/>
    </row>
    <row r="551" spans="1:12" s="81" customFormat="1" x14ac:dyDescent="0.15">
      <c r="A551" s="180"/>
      <c r="B551" s="178" t="s">
        <v>6897</v>
      </c>
      <c r="C551" s="144" t="s">
        <v>6898</v>
      </c>
      <c r="D551" s="177">
        <v>45799</v>
      </c>
      <c r="E551" s="144" t="s">
        <v>6366</v>
      </c>
      <c r="F551" s="147">
        <v>4300</v>
      </c>
      <c r="G551" s="147"/>
      <c r="H551" s="147" t="s">
        <v>16</v>
      </c>
      <c r="I551" s="46"/>
      <c r="J551" s="46"/>
      <c r="L551" s="82"/>
    </row>
    <row r="552" spans="1:12" s="81" customFormat="1" x14ac:dyDescent="0.15">
      <c r="A552" s="178" t="s">
        <v>6899</v>
      </c>
      <c r="B552" s="178" t="s">
        <v>6900</v>
      </c>
      <c r="C552" s="144" t="s">
        <v>6901</v>
      </c>
      <c r="D552" s="177">
        <v>45799</v>
      </c>
      <c r="E552" s="144" t="s">
        <v>5570</v>
      </c>
      <c r="F552" s="147">
        <v>5400</v>
      </c>
      <c r="G552" s="147" t="s">
        <v>29</v>
      </c>
      <c r="H552" s="147" t="s">
        <v>16</v>
      </c>
      <c r="I552" s="46"/>
      <c r="J552" s="46"/>
      <c r="L552" s="82"/>
    </row>
    <row r="553" spans="1:12" s="81" customFormat="1" x14ac:dyDescent="0.15">
      <c r="A553" s="178" t="s">
        <v>6902</v>
      </c>
      <c r="B553" s="178" t="s">
        <v>6903</v>
      </c>
      <c r="C553" s="144" t="s">
        <v>6904</v>
      </c>
      <c r="D553" s="177">
        <v>45799</v>
      </c>
      <c r="E553" s="144" t="s">
        <v>1987</v>
      </c>
      <c r="F553" s="147">
        <v>383</v>
      </c>
      <c r="G553" s="147"/>
      <c r="H553" s="147" t="s">
        <v>16</v>
      </c>
      <c r="I553" s="46"/>
      <c r="J553" s="46"/>
      <c r="L553" s="82"/>
    </row>
    <row r="554" spans="1:12" s="81" customFormat="1" x14ac:dyDescent="0.15">
      <c r="A554" s="178" t="s">
        <v>6905</v>
      </c>
      <c r="B554" s="178" t="s">
        <v>6906</v>
      </c>
      <c r="C554" s="144" t="s">
        <v>6907</v>
      </c>
      <c r="D554" s="177">
        <v>45799</v>
      </c>
      <c r="E554" s="144" t="s">
        <v>1761</v>
      </c>
      <c r="F554" s="147">
        <v>2530</v>
      </c>
      <c r="G554" s="147"/>
      <c r="H554" s="147" t="s">
        <v>16</v>
      </c>
      <c r="I554" s="46"/>
      <c r="J554" s="46"/>
      <c r="L554" s="82"/>
    </row>
    <row r="555" spans="1:12" s="81" customFormat="1" x14ac:dyDescent="0.15">
      <c r="A555" s="178" t="s">
        <v>6908</v>
      </c>
      <c r="B555" s="178" t="s">
        <v>6909</v>
      </c>
      <c r="C555" s="144" t="s">
        <v>6910</v>
      </c>
      <c r="D555" s="177">
        <v>45799</v>
      </c>
      <c r="E555" s="144" t="s">
        <v>5638</v>
      </c>
      <c r="F555" s="147">
        <v>1200</v>
      </c>
      <c r="G555" s="147"/>
      <c r="H555" s="147" t="s">
        <v>16</v>
      </c>
      <c r="I555" s="46"/>
      <c r="J555" s="46"/>
      <c r="L555" s="82"/>
    </row>
    <row r="556" spans="1:12" s="81" customFormat="1" x14ac:dyDescent="0.15">
      <c r="A556" s="180"/>
      <c r="B556" s="178" t="s">
        <v>6911</v>
      </c>
      <c r="C556" s="144" t="s">
        <v>6912</v>
      </c>
      <c r="D556" s="177">
        <v>45799</v>
      </c>
      <c r="E556" s="144" t="s">
        <v>1875</v>
      </c>
      <c r="F556" s="147">
        <v>2350</v>
      </c>
      <c r="G556" s="147"/>
      <c r="H556" s="147" t="s">
        <v>16</v>
      </c>
      <c r="I556" s="46"/>
      <c r="J556" s="46"/>
      <c r="L556" s="82"/>
    </row>
    <row r="557" spans="1:12" s="81" customFormat="1" x14ac:dyDescent="0.15">
      <c r="A557" s="178" t="s">
        <v>6913</v>
      </c>
      <c r="B557" s="178" t="s">
        <v>6914</v>
      </c>
      <c r="C557" s="144" t="s">
        <v>6915</v>
      </c>
      <c r="D557" s="177">
        <v>45799</v>
      </c>
      <c r="E557" s="144" t="s">
        <v>5576</v>
      </c>
      <c r="F557" s="147">
        <v>1200</v>
      </c>
      <c r="G557" s="147"/>
      <c r="H557" s="147" t="s">
        <v>16</v>
      </c>
      <c r="I557" s="46"/>
      <c r="J557" s="46"/>
      <c r="L557" s="82"/>
    </row>
    <row r="558" spans="1:12" s="81" customFormat="1" x14ac:dyDescent="0.15">
      <c r="A558" s="180"/>
      <c r="B558" s="178" t="s">
        <v>6916</v>
      </c>
      <c r="C558" s="144" t="s">
        <v>6917</v>
      </c>
      <c r="D558" s="177">
        <v>45799</v>
      </c>
      <c r="E558" s="144" t="s">
        <v>6614</v>
      </c>
      <c r="F558" s="147">
        <v>1300</v>
      </c>
      <c r="G558" s="147"/>
      <c r="H558" s="147" t="s">
        <v>16</v>
      </c>
      <c r="I558" s="46"/>
      <c r="J558" s="46"/>
      <c r="L558" s="82"/>
    </row>
    <row r="559" spans="1:12" s="81" customFormat="1" x14ac:dyDescent="0.15">
      <c r="A559" s="178" t="s">
        <v>6918</v>
      </c>
      <c r="B559" s="178" t="s">
        <v>6919</v>
      </c>
      <c r="C559" s="144" t="s">
        <v>6920</v>
      </c>
      <c r="D559" s="177">
        <v>45799</v>
      </c>
      <c r="E559" s="144" t="s">
        <v>1959</v>
      </c>
      <c r="F559" s="147">
        <v>3850</v>
      </c>
      <c r="G559" s="147" t="s">
        <v>29</v>
      </c>
      <c r="H559" s="147" t="s">
        <v>16</v>
      </c>
      <c r="I559" s="46"/>
      <c r="J559" s="46"/>
      <c r="L559" s="82"/>
    </row>
    <row r="560" spans="1:12" s="81" customFormat="1" x14ac:dyDescent="0.15">
      <c r="A560" s="180"/>
      <c r="B560" s="178" t="s">
        <v>6921</v>
      </c>
      <c r="C560" s="144" t="s">
        <v>6922</v>
      </c>
      <c r="D560" s="177">
        <v>45799</v>
      </c>
      <c r="E560" s="144" t="s">
        <v>1724</v>
      </c>
      <c r="F560" s="147">
        <v>3700</v>
      </c>
      <c r="G560" s="147" t="s">
        <v>29</v>
      </c>
      <c r="H560" s="147" t="s">
        <v>16</v>
      </c>
      <c r="I560" s="46"/>
      <c r="J560" s="46"/>
      <c r="L560" s="82"/>
    </row>
    <row r="561" spans="1:12" s="81" customFormat="1" x14ac:dyDescent="0.15">
      <c r="A561" s="178" t="s">
        <v>6923</v>
      </c>
      <c r="B561" s="178" t="s">
        <v>6924</v>
      </c>
      <c r="C561" s="144" t="s">
        <v>6925</v>
      </c>
      <c r="D561" s="177">
        <v>45799</v>
      </c>
      <c r="E561" s="144" t="s">
        <v>6614</v>
      </c>
      <c r="F561" s="147">
        <v>1400</v>
      </c>
      <c r="G561" s="147" t="s">
        <v>29</v>
      </c>
      <c r="H561" s="147" t="s">
        <v>16</v>
      </c>
      <c r="I561" s="46"/>
      <c r="J561" s="46"/>
      <c r="L561" s="82"/>
    </row>
    <row r="562" spans="1:12" s="81" customFormat="1" x14ac:dyDescent="0.15">
      <c r="A562" s="178" t="s">
        <v>6926</v>
      </c>
      <c r="B562" s="178" t="s">
        <v>6927</v>
      </c>
      <c r="C562" s="144" t="s">
        <v>6928</v>
      </c>
      <c r="D562" s="177">
        <v>45799</v>
      </c>
      <c r="E562" s="144" t="s">
        <v>1936</v>
      </c>
      <c r="F562" s="147">
        <v>1798</v>
      </c>
      <c r="G562" s="147"/>
      <c r="H562" s="147" t="s">
        <v>16</v>
      </c>
      <c r="I562" s="46"/>
      <c r="J562" s="46"/>
      <c r="L562" s="82"/>
    </row>
    <row r="563" spans="1:12" s="81" customFormat="1" x14ac:dyDescent="0.15">
      <c r="A563" s="180"/>
      <c r="B563" s="178" t="s">
        <v>6929</v>
      </c>
      <c r="C563" s="144" t="s">
        <v>6930</v>
      </c>
      <c r="D563" s="177">
        <v>45799</v>
      </c>
      <c r="E563" s="144" t="s">
        <v>6931</v>
      </c>
      <c r="F563" s="147">
        <v>918</v>
      </c>
      <c r="G563" s="147"/>
      <c r="H563" s="147" t="s">
        <v>16</v>
      </c>
      <c r="I563" s="46"/>
      <c r="J563" s="46"/>
      <c r="L563" s="82"/>
    </row>
    <row r="564" spans="1:12" s="81" customFormat="1" x14ac:dyDescent="0.15">
      <c r="A564" s="178" t="s">
        <v>6932</v>
      </c>
      <c r="B564" s="178" t="s">
        <v>6933</v>
      </c>
      <c r="C564" s="144" t="s">
        <v>6934</v>
      </c>
      <c r="D564" s="177">
        <v>45799</v>
      </c>
      <c r="E564" s="144" t="s">
        <v>5534</v>
      </c>
      <c r="F564" s="147">
        <v>69942</v>
      </c>
      <c r="G564" s="147"/>
      <c r="H564" s="147" t="s">
        <v>16</v>
      </c>
      <c r="I564" s="46"/>
      <c r="J564" s="46"/>
      <c r="L564" s="82"/>
    </row>
    <row r="565" spans="1:12" s="81" customFormat="1" x14ac:dyDescent="0.15">
      <c r="A565" s="180"/>
      <c r="B565" s="178" t="s">
        <v>6935</v>
      </c>
      <c r="C565" s="144" t="s">
        <v>6936</v>
      </c>
      <c r="D565" s="177">
        <v>45799</v>
      </c>
      <c r="E565" s="144" t="s">
        <v>5544</v>
      </c>
      <c r="F565" s="147">
        <v>86442</v>
      </c>
      <c r="G565" s="147"/>
      <c r="H565" s="147" t="s">
        <v>16</v>
      </c>
      <c r="I565" s="46"/>
      <c r="J565" s="46"/>
      <c r="L565" s="82"/>
    </row>
    <row r="566" spans="1:12" s="81" customFormat="1" x14ac:dyDescent="0.15">
      <c r="A566" s="178" t="s">
        <v>6937</v>
      </c>
      <c r="B566" s="178" t="s">
        <v>6938</v>
      </c>
      <c r="C566" s="144" t="s">
        <v>6939</v>
      </c>
      <c r="D566" s="177">
        <v>45799</v>
      </c>
      <c r="E566" s="144" t="s">
        <v>1779</v>
      </c>
      <c r="F566" s="147" t="s">
        <v>45</v>
      </c>
      <c r="G566" s="147"/>
      <c r="H566" s="147" t="s">
        <v>16</v>
      </c>
      <c r="I566" s="46"/>
      <c r="J566" s="46"/>
      <c r="L566" s="82"/>
    </row>
    <row r="567" spans="1:12" s="81" customFormat="1" x14ac:dyDescent="0.15">
      <c r="A567" s="180"/>
      <c r="B567" s="178" t="s">
        <v>6940</v>
      </c>
      <c r="C567" s="144" t="s">
        <v>6941</v>
      </c>
      <c r="D567" s="177">
        <v>45799</v>
      </c>
      <c r="E567" s="144" t="s">
        <v>5606</v>
      </c>
      <c r="F567" s="147">
        <v>27750</v>
      </c>
      <c r="G567" s="147"/>
      <c r="H567" s="147" t="s">
        <v>16</v>
      </c>
      <c r="I567" s="46"/>
      <c r="J567" s="46"/>
      <c r="L567" s="82"/>
    </row>
    <row r="568" spans="1:12" s="81" customFormat="1" x14ac:dyDescent="0.15">
      <c r="A568" s="178" t="s">
        <v>6942</v>
      </c>
      <c r="B568" s="178" t="s">
        <v>6943</v>
      </c>
      <c r="C568" s="144" t="s">
        <v>6944</v>
      </c>
      <c r="D568" s="177">
        <v>45799</v>
      </c>
      <c r="E568" s="144" t="s">
        <v>2300</v>
      </c>
      <c r="F568" s="147" t="s">
        <v>45</v>
      </c>
      <c r="G568" s="147"/>
      <c r="H568" s="147" t="s">
        <v>16</v>
      </c>
      <c r="I568" s="46"/>
      <c r="J568" s="46"/>
      <c r="L568" s="82"/>
    </row>
    <row r="569" spans="1:12" s="81" customFormat="1" x14ac:dyDescent="0.15">
      <c r="A569" s="178" t="s">
        <v>6945</v>
      </c>
      <c r="B569" s="178" t="s">
        <v>6945</v>
      </c>
      <c r="C569" s="144" t="s">
        <v>6946</v>
      </c>
      <c r="D569" s="177">
        <v>45799</v>
      </c>
      <c r="E569" s="144" t="s">
        <v>6650</v>
      </c>
      <c r="F569" s="147" t="s">
        <v>45</v>
      </c>
      <c r="G569" s="147"/>
      <c r="H569" s="147" t="s">
        <v>16</v>
      </c>
      <c r="I569" s="46"/>
      <c r="J569" s="46"/>
      <c r="L569" s="82"/>
    </row>
    <row r="570" spans="1:12" s="81" customFormat="1" x14ac:dyDescent="0.15">
      <c r="A570" s="178" t="s">
        <v>6947</v>
      </c>
      <c r="B570" s="178" t="s">
        <v>6948</v>
      </c>
      <c r="C570" s="144" t="s">
        <v>6949</v>
      </c>
      <c r="D570" s="177">
        <v>45799</v>
      </c>
      <c r="E570" s="144" t="s">
        <v>6950</v>
      </c>
      <c r="F570" s="147" t="s">
        <v>45</v>
      </c>
      <c r="G570" s="147"/>
      <c r="H570" s="147" t="s">
        <v>16</v>
      </c>
      <c r="I570" s="46"/>
      <c r="J570" s="46"/>
      <c r="L570" s="82"/>
    </row>
    <row r="571" spans="1:12" s="81" customFormat="1" x14ac:dyDescent="0.15">
      <c r="A571" s="178" t="s">
        <v>6951</v>
      </c>
      <c r="B571" s="178" t="s">
        <v>6951</v>
      </c>
      <c r="C571" s="144" t="s">
        <v>6952</v>
      </c>
      <c r="D571" s="177">
        <v>45799</v>
      </c>
      <c r="E571" s="144" t="s">
        <v>2385</v>
      </c>
      <c r="F571" s="147" t="s">
        <v>45</v>
      </c>
      <c r="G571" s="147"/>
      <c r="H571" s="147" t="s">
        <v>16</v>
      </c>
      <c r="I571" s="46"/>
      <c r="J571" s="46"/>
      <c r="L571" s="82"/>
    </row>
    <row r="572" spans="1:12" s="81" customFormat="1" x14ac:dyDescent="0.15">
      <c r="A572" s="178" t="s">
        <v>6953</v>
      </c>
      <c r="B572" s="178" t="s">
        <v>6953</v>
      </c>
      <c r="C572" s="144" t="s">
        <v>6954</v>
      </c>
      <c r="D572" s="177">
        <v>45799</v>
      </c>
      <c r="E572" s="144" t="s">
        <v>1752</v>
      </c>
      <c r="F572" s="147" t="s">
        <v>45</v>
      </c>
      <c r="G572" s="147"/>
      <c r="H572" s="147" t="s">
        <v>16</v>
      </c>
      <c r="I572" s="46"/>
      <c r="J572" s="46"/>
      <c r="L572" s="82"/>
    </row>
    <row r="573" spans="1:12" s="81" customFormat="1" x14ac:dyDescent="0.15">
      <c r="A573" s="178" t="s">
        <v>6955</v>
      </c>
      <c r="B573" s="178" t="s">
        <v>6956</v>
      </c>
      <c r="C573" s="144" t="s">
        <v>6957</v>
      </c>
      <c r="D573" s="177">
        <v>45799</v>
      </c>
      <c r="E573" s="144" t="s">
        <v>5654</v>
      </c>
      <c r="F573" s="147" t="s">
        <v>45</v>
      </c>
      <c r="G573" s="147"/>
      <c r="H573" s="147" t="s">
        <v>16</v>
      </c>
      <c r="I573" s="46"/>
      <c r="J573" s="46"/>
      <c r="L573" s="82"/>
    </row>
    <row r="574" spans="1:12" s="81" customFormat="1" x14ac:dyDescent="0.15">
      <c r="A574" s="180"/>
      <c r="B574" s="178" t="s">
        <v>6955</v>
      </c>
      <c r="C574" s="144" t="s">
        <v>6958</v>
      </c>
      <c r="D574" s="177">
        <v>45799</v>
      </c>
      <c r="E574" s="144" t="s">
        <v>6959</v>
      </c>
      <c r="F574" s="147" t="s">
        <v>45</v>
      </c>
      <c r="G574" s="147"/>
      <c r="H574" s="147" t="s">
        <v>16</v>
      </c>
      <c r="I574" s="46"/>
      <c r="J574" s="46"/>
      <c r="L574" s="82"/>
    </row>
    <row r="575" spans="1:12" s="81" customFormat="1" x14ac:dyDescent="0.15">
      <c r="A575" s="178" t="s">
        <v>6960</v>
      </c>
      <c r="B575" s="178" t="s">
        <v>6960</v>
      </c>
      <c r="C575" s="144" t="s">
        <v>6961</v>
      </c>
      <c r="D575" s="177">
        <v>45799</v>
      </c>
      <c r="E575" s="144" t="s">
        <v>1752</v>
      </c>
      <c r="F575" s="147" t="s">
        <v>45</v>
      </c>
      <c r="G575" s="147"/>
      <c r="H575" s="147" t="s">
        <v>16</v>
      </c>
      <c r="I575" s="46"/>
      <c r="J575" s="46"/>
      <c r="L575" s="82"/>
    </row>
    <row r="576" spans="1:12" s="81" customFormat="1" x14ac:dyDescent="0.15">
      <c r="A576" s="180"/>
      <c r="B576" s="178" t="s">
        <v>6960</v>
      </c>
      <c r="C576" s="144" t="s">
        <v>6962</v>
      </c>
      <c r="D576" s="177">
        <v>45799</v>
      </c>
      <c r="E576" s="144" t="s">
        <v>6963</v>
      </c>
      <c r="F576" s="147" t="s">
        <v>45</v>
      </c>
      <c r="G576" s="147"/>
      <c r="H576" s="147" t="s">
        <v>16</v>
      </c>
      <c r="I576" s="46"/>
      <c r="J576" s="46"/>
      <c r="L576" s="82"/>
    </row>
    <row r="577" spans="1:12" s="81" customFormat="1" x14ac:dyDescent="0.15">
      <c r="A577" s="178" t="s">
        <v>6964</v>
      </c>
      <c r="B577" s="178" t="s">
        <v>6964</v>
      </c>
      <c r="C577" s="144" t="s">
        <v>6965</v>
      </c>
      <c r="D577" s="177">
        <v>45799</v>
      </c>
      <c r="E577" s="144" t="s">
        <v>2385</v>
      </c>
      <c r="F577" s="147" t="s">
        <v>45</v>
      </c>
      <c r="G577" s="147"/>
      <c r="H577" s="147" t="s">
        <v>16</v>
      </c>
      <c r="I577" s="46"/>
      <c r="J577" s="46"/>
      <c r="L577" s="82"/>
    </row>
    <row r="578" spans="1:12" s="81" customFormat="1" x14ac:dyDescent="0.15">
      <c r="A578" s="178" t="s">
        <v>6966</v>
      </c>
      <c r="B578" s="178" t="s">
        <v>6966</v>
      </c>
      <c r="C578" s="144" t="s">
        <v>6967</v>
      </c>
      <c r="D578" s="177">
        <v>45799</v>
      </c>
      <c r="E578" s="144" t="s">
        <v>1752</v>
      </c>
      <c r="F578" s="147" t="s">
        <v>45</v>
      </c>
      <c r="G578" s="147"/>
      <c r="H578" s="147" t="s">
        <v>16</v>
      </c>
      <c r="I578" s="46"/>
      <c r="J578" s="46"/>
      <c r="L578" s="82"/>
    </row>
    <row r="579" spans="1:12" s="81" customFormat="1" x14ac:dyDescent="0.15">
      <c r="A579" s="178" t="s">
        <v>6968</v>
      </c>
      <c r="B579" s="178" t="s">
        <v>6968</v>
      </c>
      <c r="C579" s="144" t="s">
        <v>6969</v>
      </c>
      <c r="D579" s="177">
        <v>45799</v>
      </c>
      <c r="E579" s="144" t="s">
        <v>1752</v>
      </c>
      <c r="F579" s="147" t="s">
        <v>45</v>
      </c>
      <c r="G579" s="147"/>
      <c r="H579" s="147" t="s">
        <v>16</v>
      </c>
      <c r="I579" s="46"/>
      <c r="J579" s="46"/>
      <c r="L579" s="82"/>
    </row>
    <row r="580" spans="1:12" s="81" customFormat="1" x14ac:dyDescent="0.15">
      <c r="A580" s="178" t="s">
        <v>6970</v>
      </c>
      <c r="B580" s="178" t="s">
        <v>6971</v>
      </c>
      <c r="C580" s="144" t="s">
        <v>6972</v>
      </c>
      <c r="D580" s="177">
        <v>45799</v>
      </c>
      <c r="E580" s="144" t="s">
        <v>5606</v>
      </c>
      <c r="F580" s="147" t="s">
        <v>45</v>
      </c>
      <c r="G580" s="147"/>
      <c r="H580" s="147" t="s">
        <v>16</v>
      </c>
      <c r="I580" s="46"/>
      <c r="J580" s="46"/>
      <c r="L580" s="82"/>
    </row>
    <row r="581" spans="1:12" s="81" customFormat="1" ht="13" customHeight="1" x14ac:dyDescent="0.15">
      <c r="A581" s="178" t="s">
        <v>6973</v>
      </c>
      <c r="B581" s="178" t="s">
        <v>6973</v>
      </c>
      <c r="C581" s="144" t="s">
        <v>6974</v>
      </c>
      <c r="D581" s="177">
        <v>45800</v>
      </c>
      <c r="E581" s="144" t="s">
        <v>183</v>
      </c>
      <c r="F581" s="147">
        <v>51942</v>
      </c>
      <c r="G581" s="147"/>
      <c r="H581" s="147" t="s">
        <v>16</v>
      </c>
      <c r="I581" s="46"/>
      <c r="J581" s="46"/>
      <c r="L581" s="82"/>
    </row>
    <row r="582" spans="1:12" s="81" customFormat="1" x14ac:dyDescent="0.15">
      <c r="A582" s="178" t="s">
        <v>6975</v>
      </c>
      <c r="B582" s="178" t="s">
        <v>6976</v>
      </c>
      <c r="C582" s="144" t="s">
        <v>6977</v>
      </c>
      <c r="D582" s="177">
        <v>45800</v>
      </c>
      <c r="E582" s="144" t="s">
        <v>5544</v>
      </c>
      <c r="F582" s="147">
        <v>720</v>
      </c>
      <c r="G582" s="147"/>
      <c r="H582" s="147" t="s">
        <v>16</v>
      </c>
      <c r="I582" s="46"/>
      <c r="J582" s="46"/>
      <c r="L582" s="82"/>
    </row>
    <row r="583" spans="1:12" s="81" customFormat="1" x14ac:dyDescent="0.15">
      <c r="A583" s="178" t="s">
        <v>6978</v>
      </c>
      <c r="B583" s="178" t="s">
        <v>6979</v>
      </c>
      <c r="C583" s="144" t="s">
        <v>6980</v>
      </c>
      <c r="D583" s="177">
        <v>45800</v>
      </c>
      <c r="E583" s="144" t="s">
        <v>5504</v>
      </c>
      <c r="F583" s="147">
        <v>1795</v>
      </c>
      <c r="G583" s="147"/>
      <c r="H583" s="147" t="s">
        <v>16</v>
      </c>
      <c r="I583" s="46"/>
      <c r="J583" s="46"/>
      <c r="L583" s="82"/>
    </row>
    <row r="584" spans="1:12" s="81" customFormat="1" x14ac:dyDescent="0.15">
      <c r="A584" s="178" t="s">
        <v>6981</v>
      </c>
      <c r="B584" s="178" t="s">
        <v>6982</v>
      </c>
      <c r="C584" s="144" t="s">
        <v>6983</v>
      </c>
      <c r="D584" s="177">
        <v>45800</v>
      </c>
      <c r="E584" s="144" t="s">
        <v>183</v>
      </c>
      <c r="F584" s="147" t="s">
        <v>45</v>
      </c>
      <c r="G584" s="147"/>
      <c r="H584" s="147" t="s">
        <v>16</v>
      </c>
      <c r="I584" s="46"/>
      <c r="J584" s="46"/>
      <c r="L584" s="82"/>
    </row>
    <row r="585" spans="1:12" s="81" customFormat="1" ht="12" customHeight="1" x14ac:dyDescent="0.15">
      <c r="A585" s="178" t="s">
        <v>6984</v>
      </c>
      <c r="B585" s="178" t="s">
        <v>6985</v>
      </c>
      <c r="C585" s="144" t="s">
        <v>6986</v>
      </c>
      <c r="D585" s="177">
        <v>45800</v>
      </c>
      <c r="E585" s="144" t="s">
        <v>5544</v>
      </c>
      <c r="F585" s="147">
        <v>1706</v>
      </c>
      <c r="G585" s="147"/>
      <c r="H585" s="147" t="s">
        <v>16</v>
      </c>
      <c r="I585" s="46"/>
      <c r="J585" s="46"/>
      <c r="L585" s="82"/>
    </row>
    <row r="586" spans="1:12" s="81" customFormat="1" x14ac:dyDescent="0.15">
      <c r="A586" s="178" t="s">
        <v>6987</v>
      </c>
      <c r="B586" s="178" t="s">
        <v>6988</v>
      </c>
      <c r="C586" s="144" t="s">
        <v>6989</v>
      </c>
      <c r="D586" s="177">
        <v>45800</v>
      </c>
      <c r="E586" s="144" t="s">
        <v>5504</v>
      </c>
      <c r="F586" s="147">
        <v>16279</v>
      </c>
      <c r="G586" s="147"/>
      <c r="H586" s="147" t="s">
        <v>16</v>
      </c>
      <c r="I586" s="46"/>
      <c r="J586" s="46"/>
      <c r="L586" s="82"/>
    </row>
    <row r="587" spans="1:12" s="81" customFormat="1" x14ac:dyDescent="0.15">
      <c r="A587" s="178" t="s">
        <v>6990</v>
      </c>
      <c r="B587" s="178" t="s">
        <v>6991</v>
      </c>
      <c r="C587" s="144" t="s">
        <v>6992</v>
      </c>
      <c r="D587" s="177">
        <v>45800</v>
      </c>
      <c r="E587" s="144" t="s">
        <v>183</v>
      </c>
      <c r="F587" s="147" t="s">
        <v>45</v>
      </c>
      <c r="G587" s="147"/>
      <c r="H587" s="147" t="s">
        <v>16</v>
      </c>
      <c r="I587" s="46"/>
      <c r="J587" s="46"/>
      <c r="L587" s="82"/>
    </row>
    <row r="588" spans="1:12" s="81" customFormat="1" x14ac:dyDescent="0.15">
      <c r="A588" s="178" t="s">
        <v>6993</v>
      </c>
      <c r="B588" s="178" t="s">
        <v>6994</v>
      </c>
      <c r="C588" s="144" t="s">
        <v>6995</v>
      </c>
      <c r="D588" s="177">
        <v>45800</v>
      </c>
      <c r="E588" s="144" t="s">
        <v>5544</v>
      </c>
      <c r="F588" s="147">
        <v>2373</v>
      </c>
      <c r="G588" s="147"/>
      <c r="H588" s="147" t="s">
        <v>16</v>
      </c>
      <c r="I588" s="46"/>
      <c r="J588" s="46"/>
      <c r="L588" s="82"/>
    </row>
    <row r="589" spans="1:12" s="81" customFormat="1" x14ac:dyDescent="0.15">
      <c r="A589" s="178" t="s">
        <v>6996</v>
      </c>
      <c r="B589" s="178" t="s">
        <v>6997</v>
      </c>
      <c r="C589" s="144" t="s">
        <v>6998</v>
      </c>
      <c r="D589" s="177">
        <v>45800</v>
      </c>
      <c r="E589" s="144" t="s">
        <v>5638</v>
      </c>
      <c r="F589" s="147">
        <v>1642</v>
      </c>
      <c r="G589" s="147"/>
      <c r="H589" s="147" t="s">
        <v>16</v>
      </c>
      <c r="I589" s="46"/>
      <c r="J589" s="46"/>
      <c r="L589" s="82"/>
    </row>
    <row r="590" spans="1:12" s="81" customFormat="1" x14ac:dyDescent="0.15">
      <c r="A590" s="178" t="s">
        <v>6999</v>
      </c>
      <c r="B590" s="178" t="s">
        <v>7000</v>
      </c>
      <c r="C590" s="144" t="s">
        <v>7001</v>
      </c>
      <c r="D590" s="177">
        <v>45800</v>
      </c>
      <c r="E590" s="144" t="s">
        <v>5831</v>
      </c>
      <c r="F590" s="147">
        <v>100</v>
      </c>
      <c r="G590" s="147"/>
      <c r="H590" s="147" t="s">
        <v>16</v>
      </c>
      <c r="I590" s="46"/>
      <c r="J590" s="46"/>
      <c r="L590" s="82"/>
    </row>
    <row r="591" spans="1:12" s="81" customFormat="1" x14ac:dyDescent="0.15">
      <c r="A591" s="178" t="s">
        <v>7002</v>
      </c>
      <c r="B591" s="178" t="s">
        <v>7003</v>
      </c>
      <c r="C591" s="144" t="s">
        <v>7004</v>
      </c>
      <c r="D591" s="177">
        <v>45800</v>
      </c>
      <c r="E591" s="144" t="s">
        <v>1875</v>
      </c>
      <c r="F591" s="147">
        <v>9500</v>
      </c>
      <c r="G591" s="147" t="s">
        <v>29</v>
      </c>
      <c r="H591" s="147" t="s">
        <v>16</v>
      </c>
      <c r="I591" s="46"/>
      <c r="J591" s="46"/>
      <c r="L591" s="82"/>
    </row>
    <row r="592" spans="1:12" s="81" customFormat="1" x14ac:dyDescent="0.15">
      <c r="A592" s="178" t="s">
        <v>7005</v>
      </c>
      <c r="B592" s="178" t="s">
        <v>7005</v>
      </c>
      <c r="C592" s="144" t="s">
        <v>7006</v>
      </c>
      <c r="D592" s="177">
        <v>45800</v>
      </c>
      <c r="E592" s="144" t="s">
        <v>5541</v>
      </c>
      <c r="F592" s="147">
        <v>41</v>
      </c>
      <c r="G592" s="147"/>
      <c r="H592" s="147" t="s">
        <v>16</v>
      </c>
      <c r="I592" s="46"/>
      <c r="J592" s="46"/>
      <c r="L592" s="82"/>
    </row>
    <row r="593" spans="1:12" s="81" customFormat="1" x14ac:dyDescent="0.15">
      <c r="A593" s="178" t="s">
        <v>7007</v>
      </c>
      <c r="B593" s="178" t="s">
        <v>7007</v>
      </c>
      <c r="C593" s="144" t="s">
        <v>7008</v>
      </c>
      <c r="D593" s="177">
        <v>45800</v>
      </c>
      <c r="E593" s="144" t="s">
        <v>123</v>
      </c>
      <c r="F593" s="147">
        <v>0</v>
      </c>
      <c r="G593" s="147"/>
      <c r="H593" s="147" t="s">
        <v>16</v>
      </c>
      <c r="I593" s="46"/>
      <c r="J593" s="46"/>
      <c r="L593" s="82"/>
    </row>
    <row r="594" spans="1:12" s="81" customFormat="1" x14ac:dyDescent="0.15">
      <c r="A594" s="178" t="s">
        <v>7009</v>
      </c>
      <c r="B594" s="178" t="s">
        <v>7010</v>
      </c>
      <c r="C594" s="144" t="s">
        <v>7011</v>
      </c>
      <c r="D594" s="177">
        <v>45800</v>
      </c>
      <c r="E594" s="144" t="s">
        <v>4478</v>
      </c>
      <c r="F594" s="147">
        <v>3420</v>
      </c>
      <c r="G594" s="147" t="s">
        <v>29</v>
      </c>
      <c r="H594" s="147" t="s">
        <v>16</v>
      </c>
      <c r="I594" s="46"/>
      <c r="J594" s="46"/>
      <c r="L594" s="82"/>
    </row>
    <row r="595" spans="1:12" s="81" customFormat="1" x14ac:dyDescent="0.15">
      <c r="A595" s="180"/>
      <c r="B595" s="178" t="s">
        <v>7012</v>
      </c>
      <c r="C595" s="144" t="s">
        <v>7013</v>
      </c>
      <c r="D595" s="177">
        <v>45800</v>
      </c>
      <c r="E595" s="144" t="s">
        <v>5560</v>
      </c>
      <c r="F595" s="147">
        <v>2200</v>
      </c>
      <c r="G595" s="147"/>
      <c r="H595" s="147" t="s">
        <v>16</v>
      </c>
      <c r="I595" s="46"/>
      <c r="J595" s="46"/>
      <c r="L595" s="82"/>
    </row>
    <row r="596" spans="1:12" s="81" customFormat="1" x14ac:dyDescent="0.15">
      <c r="A596" s="180"/>
      <c r="B596" s="178" t="s">
        <v>7014</v>
      </c>
      <c r="C596" s="144" t="s">
        <v>7015</v>
      </c>
      <c r="D596" s="177">
        <v>45800</v>
      </c>
      <c r="E596" s="144" t="s">
        <v>6366</v>
      </c>
      <c r="F596" s="147">
        <v>3280</v>
      </c>
      <c r="G596" s="147"/>
      <c r="H596" s="147" t="s">
        <v>16</v>
      </c>
      <c r="I596" s="46"/>
      <c r="J596" s="46"/>
      <c r="L596" s="82"/>
    </row>
    <row r="597" spans="1:12" s="81" customFormat="1" x14ac:dyDescent="0.15">
      <c r="A597" s="178" t="s">
        <v>7016</v>
      </c>
      <c r="B597" s="178" t="s">
        <v>7017</v>
      </c>
      <c r="C597" s="144" t="s">
        <v>7018</v>
      </c>
      <c r="D597" s="177">
        <v>45800</v>
      </c>
      <c r="E597" s="144" t="s">
        <v>2102</v>
      </c>
      <c r="F597" s="147">
        <v>31700</v>
      </c>
      <c r="G597" s="147" t="s">
        <v>29</v>
      </c>
      <c r="H597" s="147" t="s">
        <v>16</v>
      </c>
      <c r="I597" s="46"/>
      <c r="J597" s="46"/>
      <c r="L597" s="82"/>
    </row>
    <row r="598" spans="1:12" s="81" customFormat="1" x14ac:dyDescent="0.15">
      <c r="A598" s="180"/>
      <c r="B598" s="178" t="s">
        <v>7019</v>
      </c>
      <c r="C598" s="144" t="s">
        <v>7020</v>
      </c>
      <c r="D598" s="177">
        <v>45800</v>
      </c>
      <c r="E598" s="144" t="s">
        <v>7021</v>
      </c>
      <c r="F598" s="147">
        <v>8800</v>
      </c>
      <c r="G598" s="147"/>
      <c r="H598" s="147" t="s">
        <v>16</v>
      </c>
      <c r="I598" s="46"/>
      <c r="J598" s="46"/>
      <c r="L598" s="82"/>
    </row>
    <row r="599" spans="1:12" s="81" customFormat="1" x14ac:dyDescent="0.15">
      <c r="A599" s="178" t="s">
        <v>7022</v>
      </c>
      <c r="B599" s="178" t="s">
        <v>7023</v>
      </c>
      <c r="C599" s="144" t="s">
        <v>7024</v>
      </c>
      <c r="D599" s="177">
        <v>45800</v>
      </c>
      <c r="E599" s="144" t="s">
        <v>1724</v>
      </c>
      <c r="F599" s="147">
        <v>25410</v>
      </c>
      <c r="G599" s="147" t="s">
        <v>29</v>
      </c>
      <c r="H599" s="147" t="s">
        <v>16</v>
      </c>
      <c r="I599" s="46"/>
      <c r="J599" s="46"/>
      <c r="L599" s="82"/>
    </row>
    <row r="600" spans="1:12" s="81" customFormat="1" x14ac:dyDescent="0.15">
      <c r="A600" s="180"/>
      <c r="B600" s="178" t="s">
        <v>7025</v>
      </c>
      <c r="C600" s="144" t="s">
        <v>7026</v>
      </c>
      <c r="D600" s="177">
        <v>45800</v>
      </c>
      <c r="E600" s="144" t="s">
        <v>4478</v>
      </c>
      <c r="F600" s="147">
        <v>1700</v>
      </c>
      <c r="G600" s="147"/>
      <c r="H600" s="147" t="s">
        <v>16</v>
      </c>
      <c r="I600" s="46"/>
      <c r="J600" s="46"/>
      <c r="L600" s="82"/>
    </row>
    <row r="601" spans="1:12" s="81" customFormat="1" x14ac:dyDescent="0.15">
      <c r="A601" s="180"/>
      <c r="B601" s="178" t="s">
        <v>7027</v>
      </c>
      <c r="C601" s="144" t="s">
        <v>7028</v>
      </c>
      <c r="D601" s="177">
        <v>45800</v>
      </c>
      <c r="E601" s="144" t="s">
        <v>5570</v>
      </c>
      <c r="F601" s="147">
        <v>800</v>
      </c>
      <c r="G601" s="147"/>
      <c r="H601" s="147" t="s">
        <v>16</v>
      </c>
      <c r="I601" s="46"/>
      <c r="J601" s="46"/>
      <c r="L601" s="82"/>
    </row>
    <row r="602" spans="1:12" s="81" customFormat="1" x14ac:dyDescent="0.15">
      <c r="A602" s="178" t="s">
        <v>7029</v>
      </c>
      <c r="B602" s="178" t="s">
        <v>7029</v>
      </c>
      <c r="C602" s="144" t="s">
        <v>7030</v>
      </c>
      <c r="D602" s="177">
        <v>45800</v>
      </c>
      <c r="E602" s="144" t="s">
        <v>7031</v>
      </c>
      <c r="F602" s="147" t="s">
        <v>45</v>
      </c>
      <c r="G602" s="147"/>
      <c r="H602" s="147" t="s">
        <v>16</v>
      </c>
      <c r="I602" s="46"/>
      <c r="J602" s="46"/>
      <c r="L602" s="82"/>
    </row>
    <row r="603" spans="1:12" s="81" customFormat="1" x14ac:dyDescent="0.15">
      <c r="A603" s="178" t="s">
        <v>7032</v>
      </c>
      <c r="B603" s="178" t="s">
        <v>7032</v>
      </c>
      <c r="C603" s="144" t="s">
        <v>7033</v>
      </c>
      <c r="D603" s="177">
        <v>45800</v>
      </c>
      <c r="E603" s="144" t="s">
        <v>7034</v>
      </c>
      <c r="F603" s="147" t="s">
        <v>45</v>
      </c>
      <c r="G603" s="147"/>
      <c r="H603" s="147" t="s">
        <v>16</v>
      </c>
      <c r="I603" s="46"/>
      <c r="J603" s="46"/>
      <c r="L603" s="82"/>
    </row>
    <row r="604" spans="1:12" s="81" customFormat="1" x14ac:dyDescent="0.15">
      <c r="A604" s="180"/>
      <c r="B604" s="178" t="s">
        <v>7035</v>
      </c>
      <c r="C604" s="144" t="s">
        <v>7036</v>
      </c>
      <c r="D604" s="177">
        <v>45800</v>
      </c>
      <c r="E604" s="144" t="s">
        <v>7037</v>
      </c>
      <c r="F604" s="147" t="s">
        <v>45</v>
      </c>
      <c r="G604" s="147"/>
      <c r="H604" s="147" t="s">
        <v>16</v>
      </c>
      <c r="I604" s="46"/>
      <c r="J604" s="46"/>
      <c r="L604" s="82"/>
    </row>
    <row r="605" spans="1:12" s="81" customFormat="1" x14ac:dyDescent="0.15">
      <c r="A605" s="178" t="s">
        <v>7038</v>
      </c>
      <c r="B605" s="178" t="s">
        <v>7038</v>
      </c>
      <c r="C605" s="144" t="s">
        <v>7039</v>
      </c>
      <c r="D605" s="177">
        <v>45800</v>
      </c>
      <c r="E605" s="144" t="s">
        <v>7031</v>
      </c>
      <c r="F605" s="147" t="s">
        <v>45</v>
      </c>
      <c r="G605" s="147"/>
      <c r="H605" s="147" t="s">
        <v>16</v>
      </c>
      <c r="I605" s="46"/>
      <c r="J605" s="46"/>
      <c r="L605" s="82"/>
    </row>
    <row r="606" spans="1:12" s="81" customFormat="1" x14ac:dyDescent="0.15">
      <c r="A606" s="178" t="s">
        <v>7040</v>
      </c>
      <c r="B606" s="178" t="s">
        <v>7040</v>
      </c>
      <c r="C606" s="144" t="s">
        <v>7041</v>
      </c>
      <c r="D606" s="177">
        <v>45800</v>
      </c>
      <c r="E606" s="144" t="s">
        <v>7034</v>
      </c>
      <c r="F606" s="147" t="s">
        <v>45</v>
      </c>
      <c r="G606" s="147"/>
      <c r="H606" s="147" t="s">
        <v>16</v>
      </c>
      <c r="I606" s="46"/>
      <c r="J606" s="46"/>
      <c r="L606" s="82"/>
    </row>
    <row r="607" spans="1:12" s="81" customFormat="1" x14ac:dyDescent="0.15">
      <c r="A607" s="180"/>
      <c r="B607" s="178" t="s">
        <v>7042</v>
      </c>
      <c r="C607" s="144" t="s">
        <v>7043</v>
      </c>
      <c r="D607" s="177">
        <v>45800</v>
      </c>
      <c r="E607" s="144" t="s">
        <v>6950</v>
      </c>
      <c r="F607" s="147" t="s">
        <v>45</v>
      </c>
      <c r="G607" s="147"/>
      <c r="H607" s="147" t="s">
        <v>16</v>
      </c>
      <c r="I607" s="46"/>
      <c r="J607" s="46"/>
      <c r="L607" s="82"/>
    </row>
    <row r="608" spans="1:12" s="81" customFormat="1" x14ac:dyDescent="0.15">
      <c r="A608" s="178" t="s">
        <v>7044</v>
      </c>
      <c r="B608" s="178" t="s">
        <v>7044</v>
      </c>
      <c r="C608" s="144" t="s">
        <v>7045</v>
      </c>
      <c r="D608" s="177">
        <v>45800</v>
      </c>
      <c r="E608" s="144" t="s">
        <v>7031</v>
      </c>
      <c r="F608" s="147" t="s">
        <v>45</v>
      </c>
      <c r="G608" s="147"/>
      <c r="H608" s="147" t="s">
        <v>16</v>
      </c>
      <c r="I608" s="46"/>
      <c r="J608" s="46"/>
      <c r="L608" s="82"/>
    </row>
    <row r="609" spans="1:12" s="81" customFormat="1" x14ac:dyDescent="0.15">
      <c r="A609" s="180"/>
      <c r="B609" s="178" t="s">
        <v>7044</v>
      </c>
      <c r="C609" s="144" t="s">
        <v>7046</v>
      </c>
      <c r="D609" s="177">
        <v>45800</v>
      </c>
      <c r="E609" s="144" t="s">
        <v>7034</v>
      </c>
      <c r="F609" s="147" t="s">
        <v>45</v>
      </c>
      <c r="G609" s="147"/>
      <c r="H609" s="147" t="s">
        <v>16</v>
      </c>
      <c r="I609" s="46"/>
      <c r="J609" s="46"/>
      <c r="L609" s="82"/>
    </row>
    <row r="610" spans="1:12" s="81" customFormat="1" x14ac:dyDescent="0.15">
      <c r="A610" s="178" t="s">
        <v>7047</v>
      </c>
      <c r="B610" s="178" t="s">
        <v>7048</v>
      </c>
      <c r="C610" s="144" t="s">
        <v>7049</v>
      </c>
      <c r="D610" s="177">
        <v>45800</v>
      </c>
      <c r="E610" s="144" t="s">
        <v>5876</v>
      </c>
      <c r="F610" s="147" t="s">
        <v>45</v>
      </c>
      <c r="G610" s="147"/>
      <c r="H610" s="147" t="s">
        <v>16</v>
      </c>
      <c r="I610" s="46"/>
      <c r="J610" s="46"/>
      <c r="L610" s="82"/>
    </row>
    <row r="611" spans="1:12" s="81" customFormat="1" x14ac:dyDescent="0.15">
      <c r="A611" s="178" t="s">
        <v>7050</v>
      </c>
      <c r="B611" s="178" t="s">
        <v>7050</v>
      </c>
      <c r="C611" s="144" t="s">
        <v>7051</v>
      </c>
      <c r="D611" s="177">
        <v>45800</v>
      </c>
      <c r="E611" s="144" t="s">
        <v>7052</v>
      </c>
      <c r="F611" s="147" t="s">
        <v>45</v>
      </c>
      <c r="G611" s="147"/>
      <c r="H611" s="147" t="s">
        <v>16</v>
      </c>
      <c r="I611" s="46"/>
      <c r="J611" s="46"/>
      <c r="L611" s="82"/>
    </row>
    <row r="612" spans="1:12" s="81" customFormat="1" x14ac:dyDescent="0.15">
      <c r="A612" s="180"/>
      <c r="B612" s="178" t="s">
        <v>7050</v>
      </c>
      <c r="C612" s="144" t="s">
        <v>7053</v>
      </c>
      <c r="D612" s="177">
        <v>45800</v>
      </c>
      <c r="E612" s="144" t="s">
        <v>6524</v>
      </c>
      <c r="F612" s="147" t="s">
        <v>45</v>
      </c>
      <c r="G612" s="147"/>
      <c r="H612" s="147" t="s">
        <v>16</v>
      </c>
      <c r="I612" s="46"/>
      <c r="J612" s="46"/>
      <c r="L612" s="82"/>
    </row>
    <row r="613" spans="1:12" s="81" customFormat="1" x14ac:dyDescent="0.15">
      <c r="A613" s="178" t="s">
        <v>7054</v>
      </c>
      <c r="B613" s="178" t="s">
        <v>7055</v>
      </c>
      <c r="C613" s="144" t="s">
        <v>7056</v>
      </c>
      <c r="D613" s="177">
        <v>45800</v>
      </c>
      <c r="E613" s="144" t="s">
        <v>5831</v>
      </c>
      <c r="F613" s="147">
        <v>800</v>
      </c>
      <c r="G613" s="147" t="s">
        <v>29</v>
      </c>
      <c r="H613" s="147" t="s">
        <v>16</v>
      </c>
      <c r="I613" s="46"/>
      <c r="J613" s="46"/>
      <c r="L613" s="82"/>
    </row>
    <row r="614" spans="1:12" s="81" customFormat="1" x14ac:dyDescent="0.15">
      <c r="A614" s="178" t="s">
        <v>7057</v>
      </c>
      <c r="B614" s="178" t="s">
        <v>7058</v>
      </c>
      <c r="C614" s="144" t="s">
        <v>7059</v>
      </c>
      <c r="D614" s="176">
        <v>45803</v>
      </c>
      <c r="E614" s="144" t="s">
        <v>5504</v>
      </c>
      <c r="F614" s="147">
        <v>20623</v>
      </c>
      <c r="G614" s="147"/>
      <c r="H614" s="147" t="s">
        <v>16</v>
      </c>
      <c r="I614" s="46"/>
      <c r="J614" s="46"/>
      <c r="L614" s="82"/>
    </row>
    <row r="615" spans="1:12" s="81" customFormat="1" x14ac:dyDescent="0.15">
      <c r="A615" s="178" t="s">
        <v>7060</v>
      </c>
      <c r="B615" s="178" t="s">
        <v>7061</v>
      </c>
      <c r="C615" s="144" t="s">
        <v>7062</v>
      </c>
      <c r="D615" s="176">
        <v>45803</v>
      </c>
      <c r="E615" s="144" t="s">
        <v>1875</v>
      </c>
      <c r="F615" s="147">
        <v>1760</v>
      </c>
      <c r="G615" s="147"/>
      <c r="H615" s="147" t="s">
        <v>16</v>
      </c>
      <c r="I615" s="46"/>
      <c r="J615" s="46"/>
      <c r="L615" s="82"/>
    </row>
    <row r="616" spans="1:12" s="81" customFormat="1" x14ac:dyDescent="0.15">
      <c r="A616" s="178" t="s">
        <v>7063</v>
      </c>
      <c r="B616" s="178" t="s">
        <v>7064</v>
      </c>
      <c r="C616" s="144" t="s">
        <v>7065</v>
      </c>
      <c r="D616" s="176">
        <v>45803</v>
      </c>
      <c r="E616" s="144" t="s">
        <v>5638</v>
      </c>
      <c r="F616" s="147">
        <v>2500</v>
      </c>
      <c r="G616" s="147" t="s">
        <v>29</v>
      </c>
      <c r="H616" s="147" t="s">
        <v>16</v>
      </c>
      <c r="I616" s="46"/>
      <c r="J616" s="46"/>
      <c r="L616" s="82"/>
    </row>
    <row r="617" spans="1:12" s="81" customFormat="1" x14ac:dyDescent="0.15">
      <c r="A617" s="178" t="s">
        <v>7066</v>
      </c>
      <c r="B617" s="178" t="s">
        <v>7067</v>
      </c>
      <c r="C617" s="144" t="s">
        <v>7068</v>
      </c>
      <c r="D617" s="176">
        <v>45803</v>
      </c>
      <c r="E617" s="144" t="s">
        <v>2102</v>
      </c>
      <c r="F617" s="147">
        <v>505</v>
      </c>
      <c r="G617" s="147"/>
      <c r="H617" s="147" t="s">
        <v>16</v>
      </c>
      <c r="I617" s="46"/>
      <c r="J617" s="46"/>
      <c r="L617" s="82"/>
    </row>
    <row r="618" spans="1:12" s="81" customFormat="1" x14ac:dyDescent="0.15">
      <c r="A618" s="178" t="s">
        <v>7069</v>
      </c>
      <c r="B618" s="178" t="s">
        <v>7070</v>
      </c>
      <c r="C618" s="144" t="s">
        <v>7071</v>
      </c>
      <c r="D618" s="176">
        <v>45803</v>
      </c>
      <c r="E618" s="144" t="s">
        <v>6614</v>
      </c>
      <c r="F618" s="147">
        <v>500</v>
      </c>
      <c r="G618" s="147"/>
      <c r="H618" s="147" t="s">
        <v>16</v>
      </c>
      <c r="I618" s="46"/>
      <c r="J618" s="46"/>
      <c r="L618" s="82"/>
    </row>
    <row r="619" spans="1:12" s="81" customFormat="1" x14ac:dyDescent="0.15">
      <c r="A619" s="178" t="s">
        <v>7072</v>
      </c>
      <c r="B619" s="178" t="s">
        <v>7073</v>
      </c>
      <c r="C619" s="144" t="s">
        <v>7074</v>
      </c>
      <c r="D619" s="176">
        <v>45803</v>
      </c>
      <c r="E619" s="144" t="s">
        <v>2010</v>
      </c>
      <c r="F619" s="147">
        <v>1150</v>
      </c>
      <c r="G619" s="147"/>
      <c r="H619" s="147" t="s">
        <v>16</v>
      </c>
      <c r="I619" s="46"/>
      <c r="J619" s="46"/>
      <c r="L619" s="82"/>
    </row>
    <row r="620" spans="1:12" s="81" customFormat="1" x14ac:dyDescent="0.15">
      <c r="A620" s="178" t="s">
        <v>7075</v>
      </c>
      <c r="B620" s="178" t="s">
        <v>7076</v>
      </c>
      <c r="C620" s="144" t="s">
        <v>7077</v>
      </c>
      <c r="D620" s="176">
        <v>45803</v>
      </c>
      <c r="E620" s="144" t="s">
        <v>1724</v>
      </c>
      <c r="F620" s="147">
        <v>885</v>
      </c>
      <c r="G620" s="147" t="s">
        <v>29</v>
      </c>
      <c r="H620" s="147" t="s">
        <v>16</v>
      </c>
      <c r="I620" s="46"/>
      <c r="J620" s="46"/>
      <c r="L620" s="82"/>
    </row>
    <row r="621" spans="1:12" s="81" customFormat="1" x14ac:dyDescent="0.15">
      <c r="A621" s="178"/>
      <c r="B621" s="178" t="s">
        <v>7078</v>
      </c>
      <c r="C621" s="144" t="s">
        <v>7079</v>
      </c>
      <c r="D621" s="176">
        <v>45803</v>
      </c>
      <c r="E621" s="144" t="s">
        <v>5560</v>
      </c>
      <c r="F621" s="147">
        <v>855</v>
      </c>
      <c r="G621" s="147"/>
      <c r="H621" s="147" t="s">
        <v>16</v>
      </c>
      <c r="I621" s="46"/>
      <c r="J621" s="46"/>
      <c r="L621" s="82"/>
    </row>
    <row r="622" spans="1:12" s="81" customFormat="1" x14ac:dyDescent="0.15">
      <c r="A622" s="178" t="s">
        <v>7080</v>
      </c>
      <c r="B622" s="178" t="s">
        <v>7081</v>
      </c>
      <c r="C622" s="144" t="s">
        <v>7082</v>
      </c>
      <c r="D622" s="176">
        <v>45803</v>
      </c>
      <c r="E622" s="144" t="s">
        <v>4478</v>
      </c>
      <c r="F622" s="147">
        <v>427</v>
      </c>
      <c r="G622" s="147"/>
      <c r="H622" s="147" t="s">
        <v>16</v>
      </c>
      <c r="I622" s="46"/>
      <c r="J622" s="46"/>
      <c r="L622" s="82"/>
    </row>
    <row r="623" spans="1:12" s="81" customFormat="1" x14ac:dyDescent="0.15">
      <c r="A623" s="178" t="s">
        <v>7083</v>
      </c>
      <c r="B623" s="178" t="s">
        <v>7084</v>
      </c>
      <c r="C623" s="144" t="s">
        <v>7085</v>
      </c>
      <c r="D623" s="176">
        <v>45803</v>
      </c>
      <c r="E623" s="144" t="s">
        <v>183</v>
      </c>
      <c r="F623" s="147" t="s">
        <v>45</v>
      </c>
      <c r="G623" s="147"/>
      <c r="H623" s="147" t="s">
        <v>16</v>
      </c>
      <c r="I623" s="46"/>
      <c r="J623" s="46"/>
      <c r="L623" s="82"/>
    </row>
    <row r="624" spans="1:12" s="81" customFormat="1" x14ac:dyDescent="0.15">
      <c r="A624" s="180"/>
      <c r="B624" s="178" t="s">
        <v>7086</v>
      </c>
      <c r="C624" s="144" t="s">
        <v>7087</v>
      </c>
      <c r="D624" s="176">
        <v>45803</v>
      </c>
      <c r="E624" s="144" t="s">
        <v>5534</v>
      </c>
      <c r="F624" s="147">
        <v>49069</v>
      </c>
      <c r="G624" s="147"/>
      <c r="H624" s="147" t="s">
        <v>16</v>
      </c>
      <c r="I624" s="46"/>
      <c r="J624" s="46"/>
      <c r="L624" s="82"/>
    </row>
    <row r="625" spans="1:12" s="81" customFormat="1" x14ac:dyDescent="0.15">
      <c r="A625" s="178" t="s">
        <v>7088</v>
      </c>
      <c r="B625" s="178" t="s">
        <v>7089</v>
      </c>
      <c r="C625" s="144" t="s">
        <v>7090</v>
      </c>
      <c r="D625" s="176">
        <v>45803</v>
      </c>
      <c r="E625" s="144" t="s">
        <v>1959</v>
      </c>
      <c r="F625" s="147">
        <v>23400</v>
      </c>
      <c r="G625" s="147" t="s">
        <v>29</v>
      </c>
      <c r="H625" s="147" t="s">
        <v>16</v>
      </c>
      <c r="I625" s="46"/>
      <c r="J625" s="46"/>
      <c r="L625" s="82"/>
    </row>
    <row r="626" spans="1:12" s="81" customFormat="1" x14ac:dyDescent="0.15">
      <c r="A626" s="178" t="s">
        <v>7091</v>
      </c>
      <c r="B626" s="178" t="s">
        <v>7092</v>
      </c>
      <c r="C626" s="144" t="s">
        <v>7093</v>
      </c>
      <c r="D626" s="176">
        <v>45803</v>
      </c>
      <c r="E626" s="144" t="s">
        <v>1746</v>
      </c>
      <c r="F626" s="147">
        <v>3900</v>
      </c>
      <c r="G626" s="147"/>
      <c r="H626" s="147" t="s">
        <v>16</v>
      </c>
      <c r="I626" s="46"/>
      <c r="J626" s="46"/>
      <c r="L626" s="82"/>
    </row>
    <row r="627" spans="1:12" s="81" customFormat="1" x14ac:dyDescent="0.15">
      <c r="A627" s="178" t="s">
        <v>7094</v>
      </c>
      <c r="B627" s="178" t="s">
        <v>7095</v>
      </c>
      <c r="C627" s="144" t="s">
        <v>7096</v>
      </c>
      <c r="D627" s="176">
        <v>45803</v>
      </c>
      <c r="E627" s="144" t="s">
        <v>5560</v>
      </c>
      <c r="F627" s="147">
        <v>1893</v>
      </c>
      <c r="G627" s="147"/>
      <c r="H627" s="147" t="s">
        <v>16</v>
      </c>
      <c r="I627" s="46"/>
      <c r="J627" s="46"/>
      <c r="L627" s="82"/>
    </row>
    <row r="628" spans="1:12" s="81" customFormat="1" x14ac:dyDescent="0.15">
      <c r="A628" s="178" t="s">
        <v>7097</v>
      </c>
      <c r="B628" s="178" t="s">
        <v>7098</v>
      </c>
      <c r="C628" s="144" t="s">
        <v>7099</v>
      </c>
      <c r="D628" s="176">
        <v>45803</v>
      </c>
      <c r="E628" s="144" t="s">
        <v>60</v>
      </c>
      <c r="F628" s="147" t="s">
        <v>45</v>
      </c>
      <c r="G628" s="147"/>
      <c r="H628" s="147" t="s">
        <v>16</v>
      </c>
      <c r="I628" s="46"/>
      <c r="J628" s="46"/>
      <c r="L628" s="82"/>
    </row>
    <row r="629" spans="1:12" s="81" customFormat="1" x14ac:dyDescent="0.15">
      <c r="A629" s="178" t="s">
        <v>7100</v>
      </c>
      <c r="B629" s="178" t="s">
        <v>7101</v>
      </c>
      <c r="C629" s="144" t="s">
        <v>7102</v>
      </c>
      <c r="D629" s="176">
        <v>45803</v>
      </c>
      <c r="E629" s="144" t="s">
        <v>1731</v>
      </c>
      <c r="F629" s="147">
        <v>1100</v>
      </c>
      <c r="G629" s="147" t="s">
        <v>29</v>
      </c>
      <c r="H629" s="147" t="s">
        <v>16</v>
      </c>
      <c r="I629" s="46"/>
      <c r="J629" s="46"/>
      <c r="L629" s="82"/>
    </row>
    <row r="630" spans="1:12" s="81" customFormat="1" x14ac:dyDescent="0.15">
      <c r="A630" s="178" t="s">
        <v>7103</v>
      </c>
      <c r="B630" s="178" t="s">
        <v>7104</v>
      </c>
      <c r="C630" s="144" t="s">
        <v>7105</v>
      </c>
      <c r="D630" s="176">
        <v>45803</v>
      </c>
      <c r="E630" s="144" t="s">
        <v>5570</v>
      </c>
      <c r="F630" s="147">
        <v>400</v>
      </c>
      <c r="G630" s="147"/>
      <c r="H630" s="147" t="s">
        <v>16</v>
      </c>
      <c r="I630" s="46"/>
      <c r="J630" s="46"/>
      <c r="L630" s="82"/>
    </row>
    <row r="631" spans="1:12" s="81" customFormat="1" x14ac:dyDescent="0.15">
      <c r="A631" s="178" t="s">
        <v>7106</v>
      </c>
      <c r="B631" s="178" t="s">
        <v>7107</v>
      </c>
      <c r="C631" s="144" t="s">
        <v>7108</v>
      </c>
      <c r="D631" s="176">
        <v>45803</v>
      </c>
      <c r="E631" s="144" t="s">
        <v>1875</v>
      </c>
      <c r="F631" s="147">
        <v>1400</v>
      </c>
      <c r="G631" s="147"/>
      <c r="H631" s="147" t="s">
        <v>16</v>
      </c>
      <c r="I631" s="46"/>
      <c r="J631" s="46"/>
      <c r="L631" s="82"/>
    </row>
    <row r="632" spans="1:12" s="81" customFormat="1" x14ac:dyDescent="0.15">
      <c r="A632" s="178" t="s">
        <v>7109</v>
      </c>
      <c r="B632" s="178" t="s">
        <v>7110</v>
      </c>
      <c r="C632" s="144" t="s">
        <v>7111</v>
      </c>
      <c r="D632" s="176">
        <v>45803</v>
      </c>
      <c r="E632" s="144" t="s">
        <v>6366</v>
      </c>
      <c r="F632" s="147">
        <v>620</v>
      </c>
      <c r="G632" s="147"/>
      <c r="H632" s="147" t="s">
        <v>16</v>
      </c>
      <c r="I632" s="46"/>
      <c r="J632" s="46"/>
      <c r="L632" s="82"/>
    </row>
    <row r="633" spans="1:12" s="81" customFormat="1" x14ac:dyDescent="0.15">
      <c r="A633" s="178" t="s">
        <v>7112</v>
      </c>
      <c r="B633" s="178" t="s">
        <v>7113</v>
      </c>
      <c r="C633" s="144" t="s">
        <v>7114</v>
      </c>
      <c r="D633" s="176">
        <v>45803</v>
      </c>
      <c r="E633" s="144" t="s">
        <v>5638</v>
      </c>
      <c r="F633" s="147">
        <v>300</v>
      </c>
      <c r="G633" s="147" t="s">
        <v>29</v>
      </c>
      <c r="H633" s="147" t="s">
        <v>16</v>
      </c>
      <c r="I633" s="46"/>
      <c r="J633" s="46"/>
      <c r="L633" s="82"/>
    </row>
    <row r="634" spans="1:12" s="81" customFormat="1" x14ac:dyDescent="0.15">
      <c r="A634" s="178" t="s">
        <v>7115</v>
      </c>
      <c r="B634" s="178" t="s">
        <v>7116</v>
      </c>
      <c r="C634" s="144" t="s">
        <v>7117</v>
      </c>
      <c r="D634" s="176">
        <v>45803</v>
      </c>
      <c r="E634" s="144" t="s">
        <v>2102</v>
      </c>
      <c r="F634" s="147">
        <v>1450</v>
      </c>
      <c r="G634" s="147"/>
      <c r="H634" s="147" t="s">
        <v>16</v>
      </c>
      <c r="I634" s="46"/>
      <c r="J634" s="46"/>
      <c r="L634" s="82"/>
    </row>
    <row r="635" spans="1:12" s="81" customFormat="1" x14ac:dyDescent="0.15">
      <c r="A635" s="178" t="s">
        <v>7118</v>
      </c>
      <c r="B635" s="178" t="s">
        <v>7119</v>
      </c>
      <c r="C635" s="144" t="s">
        <v>7120</v>
      </c>
      <c r="D635" s="176">
        <v>45803</v>
      </c>
      <c r="E635" s="144" t="s">
        <v>1731</v>
      </c>
      <c r="F635" s="147">
        <v>2600</v>
      </c>
      <c r="G635" s="147"/>
      <c r="H635" s="147" t="s">
        <v>16</v>
      </c>
      <c r="I635" s="46"/>
      <c r="J635" s="46"/>
      <c r="L635" s="82"/>
    </row>
    <row r="636" spans="1:12" s="81" customFormat="1" x14ac:dyDescent="0.15">
      <c r="A636" s="178" t="s">
        <v>7121</v>
      </c>
      <c r="B636" s="178" t="s">
        <v>7122</v>
      </c>
      <c r="C636" s="144" t="s">
        <v>7123</v>
      </c>
      <c r="D636" s="176">
        <v>45803</v>
      </c>
      <c r="E636" s="144" t="s">
        <v>6614</v>
      </c>
      <c r="F636" s="147">
        <v>500</v>
      </c>
      <c r="G636" s="147"/>
      <c r="H636" s="147" t="s">
        <v>16</v>
      </c>
      <c r="I636" s="46"/>
      <c r="J636" s="46"/>
      <c r="L636" s="82"/>
    </row>
    <row r="637" spans="1:12" s="81" customFormat="1" x14ac:dyDescent="0.15">
      <c r="A637" s="178" t="s">
        <v>7124</v>
      </c>
      <c r="B637" s="178" t="s">
        <v>7125</v>
      </c>
      <c r="C637" s="144" t="s">
        <v>7126</v>
      </c>
      <c r="D637" s="176">
        <v>45803</v>
      </c>
      <c r="E637" s="144" t="s">
        <v>2010</v>
      </c>
      <c r="F637" s="147">
        <v>2500</v>
      </c>
      <c r="G637" s="147" t="s">
        <v>29</v>
      </c>
      <c r="H637" s="147" t="s">
        <v>16</v>
      </c>
      <c r="I637" s="46"/>
      <c r="J637" s="46"/>
      <c r="L637" s="82"/>
    </row>
    <row r="638" spans="1:12" s="81" customFormat="1" x14ac:dyDescent="0.15">
      <c r="A638" s="178" t="s">
        <v>7127</v>
      </c>
      <c r="B638" s="178" t="s">
        <v>7128</v>
      </c>
      <c r="C638" s="144" t="s">
        <v>7129</v>
      </c>
      <c r="D638" s="176">
        <v>45803</v>
      </c>
      <c r="E638" s="144" t="s">
        <v>1746</v>
      </c>
      <c r="F638" s="147">
        <v>1100</v>
      </c>
      <c r="G638" s="147"/>
      <c r="H638" s="147" t="s">
        <v>16</v>
      </c>
      <c r="I638" s="46"/>
      <c r="J638" s="46"/>
      <c r="L638" s="82"/>
    </row>
    <row r="639" spans="1:12" s="81" customFormat="1" x14ac:dyDescent="0.15">
      <c r="A639" s="178" t="s">
        <v>7130</v>
      </c>
      <c r="B639" s="178" t="s">
        <v>7131</v>
      </c>
      <c r="C639" s="144" t="s">
        <v>7132</v>
      </c>
      <c r="D639" s="176">
        <v>45803</v>
      </c>
      <c r="E639" s="144" t="s">
        <v>5570</v>
      </c>
      <c r="F639" s="147">
        <v>1800</v>
      </c>
      <c r="G639" s="147"/>
      <c r="H639" s="147" t="s">
        <v>16</v>
      </c>
      <c r="I639" s="46"/>
      <c r="J639" s="46"/>
      <c r="L639" s="82"/>
    </row>
    <row r="640" spans="1:12" s="81" customFormat="1" x14ac:dyDescent="0.15">
      <c r="A640" s="178" t="s">
        <v>7133</v>
      </c>
      <c r="B640" s="178" t="s">
        <v>7134</v>
      </c>
      <c r="C640" s="144" t="s">
        <v>7135</v>
      </c>
      <c r="D640" s="176">
        <v>45803</v>
      </c>
      <c r="E640" s="144" t="s">
        <v>2102</v>
      </c>
      <c r="F640" s="147">
        <v>2250</v>
      </c>
      <c r="G640" s="147" t="s">
        <v>29</v>
      </c>
      <c r="H640" s="147" t="s">
        <v>16</v>
      </c>
      <c r="I640" s="46"/>
      <c r="J640" s="46"/>
      <c r="L640" s="82"/>
    </row>
    <row r="641" spans="1:12" s="81" customFormat="1" x14ac:dyDescent="0.15">
      <c r="A641" s="178" t="s">
        <v>7136</v>
      </c>
      <c r="B641" s="178" t="s">
        <v>7137</v>
      </c>
      <c r="C641" s="144" t="s">
        <v>7138</v>
      </c>
      <c r="D641" s="176">
        <v>45803</v>
      </c>
      <c r="E641" s="144" t="s">
        <v>1724</v>
      </c>
      <c r="F641" s="147">
        <v>900</v>
      </c>
      <c r="G641" s="147" t="s">
        <v>29</v>
      </c>
      <c r="H641" s="147" t="s">
        <v>16</v>
      </c>
      <c r="I641" s="46"/>
      <c r="J641" s="46"/>
      <c r="L641" s="82"/>
    </row>
    <row r="642" spans="1:12" s="81" customFormat="1" x14ac:dyDescent="0.15">
      <c r="A642" s="178" t="s">
        <v>7139</v>
      </c>
      <c r="B642" s="178" t="s">
        <v>7140</v>
      </c>
      <c r="C642" s="144" t="s">
        <v>7141</v>
      </c>
      <c r="D642" s="176">
        <v>45803</v>
      </c>
      <c r="E642" s="144" t="s">
        <v>123</v>
      </c>
      <c r="F642" s="147" t="s">
        <v>45</v>
      </c>
      <c r="G642" s="147"/>
      <c r="H642" s="147" t="s">
        <v>16</v>
      </c>
      <c r="I642" s="46"/>
      <c r="J642" s="46"/>
      <c r="L642" s="82"/>
    </row>
    <row r="643" spans="1:12" s="81" customFormat="1" x14ac:dyDescent="0.15">
      <c r="A643" s="178" t="s">
        <v>7142</v>
      </c>
      <c r="B643" s="178" t="s">
        <v>7143</v>
      </c>
      <c r="C643" s="144" t="s">
        <v>7144</v>
      </c>
      <c r="D643" s="176">
        <v>45803</v>
      </c>
      <c r="E643" s="144" t="s">
        <v>7145</v>
      </c>
      <c r="F643" s="147" t="s">
        <v>45</v>
      </c>
      <c r="G643" s="147"/>
      <c r="H643" s="147" t="s">
        <v>16</v>
      </c>
      <c r="I643" s="46"/>
      <c r="J643" s="46"/>
      <c r="L643" s="82"/>
    </row>
    <row r="644" spans="1:12" s="81" customFormat="1" x14ac:dyDescent="0.15">
      <c r="A644" s="178" t="s">
        <v>7146</v>
      </c>
      <c r="B644" s="178" t="s">
        <v>7146</v>
      </c>
      <c r="C644" s="147" t="s">
        <v>7147</v>
      </c>
      <c r="D644" s="177">
        <v>45803</v>
      </c>
      <c r="E644" s="144" t="s">
        <v>6950</v>
      </c>
      <c r="F644" s="147" t="s">
        <v>45</v>
      </c>
      <c r="G644" s="147"/>
      <c r="H644" s="147" t="s">
        <v>16</v>
      </c>
      <c r="I644" s="46"/>
      <c r="J644" s="46"/>
      <c r="L644" s="82"/>
    </row>
    <row r="645" spans="1:12" s="81" customFormat="1" x14ac:dyDescent="0.15">
      <c r="A645" s="178" t="s">
        <v>7148</v>
      </c>
      <c r="B645" s="178" t="s">
        <v>7149</v>
      </c>
      <c r="C645" s="147" t="s">
        <v>7150</v>
      </c>
      <c r="D645" s="176">
        <v>45804</v>
      </c>
      <c r="E645" s="144" t="s">
        <v>6802</v>
      </c>
      <c r="F645" s="147">
        <v>2350</v>
      </c>
      <c r="G645" s="147"/>
      <c r="H645" s="147" t="s">
        <v>16</v>
      </c>
      <c r="I645" s="46"/>
      <c r="J645" s="46"/>
      <c r="L645" s="82"/>
    </row>
    <row r="646" spans="1:12" s="81" customFormat="1" x14ac:dyDescent="0.15">
      <c r="A646" s="178" t="s">
        <v>7151</v>
      </c>
      <c r="B646" s="178" t="s">
        <v>7152</v>
      </c>
      <c r="C646" s="175" t="s">
        <v>7153</v>
      </c>
      <c r="D646" s="176">
        <v>45804</v>
      </c>
      <c r="E646" s="144" t="s">
        <v>6137</v>
      </c>
      <c r="F646" s="147" t="s">
        <v>45</v>
      </c>
      <c r="G646" s="147"/>
      <c r="H646" s="147" t="s">
        <v>16</v>
      </c>
      <c r="I646" s="46"/>
      <c r="J646" s="46"/>
      <c r="L646" s="82"/>
    </row>
    <row r="647" spans="1:12" s="81" customFormat="1" x14ac:dyDescent="0.15">
      <c r="A647" s="178" t="s">
        <v>7154</v>
      </c>
      <c r="B647" s="178" t="s">
        <v>7155</v>
      </c>
      <c r="C647" s="144" t="s">
        <v>7156</v>
      </c>
      <c r="D647" s="176">
        <v>45804</v>
      </c>
      <c r="E647" s="144" t="s">
        <v>5514</v>
      </c>
      <c r="F647" s="147">
        <v>16850</v>
      </c>
      <c r="G647" s="147"/>
      <c r="H647" s="147" t="s">
        <v>16</v>
      </c>
      <c r="I647" s="46"/>
      <c r="J647" s="46"/>
      <c r="L647" s="82"/>
    </row>
    <row r="648" spans="1:12" s="81" customFormat="1" x14ac:dyDescent="0.15">
      <c r="A648" s="178" t="s">
        <v>7157</v>
      </c>
      <c r="B648" s="178" t="s">
        <v>7158</v>
      </c>
      <c r="C648" s="147" t="s">
        <v>7159</v>
      </c>
      <c r="D648" s="176">
        <v>45804</v>
      </c>
      <c r="E648" s="144" t="s">
        <v>7160</v>
      </c>
      <c r="F648" s="147">
        <v>17500</v>
      </c>
      <c r="G648" s="147"/>
      <c r="H648" s="147" t="s">
        <v>16</v>
      </c>
      <c r="I648" s="46"/>
      <c r="J648" s="46"/>
      <c r="L648" s="82"/>
    </row>
    <row r="649" spans="1:12" s="81" customFormat="1" x14ac:dyDescent="0.15">
      <c r="A649" s="178" t="s">
        <v>7161</v>
      </c>
      <c r="B649" s="178" t="s">
        <v>7162</v>
      </c>
      <c r="C649" s="144" t="s">
        <v>7163</v>
      </c>
      <c r="D649" s="176">
        <v>45804</v>
      </c>
      <c r="E649" s="144" t="s">
        <v>6170</v>
      </c>
      <c r="F649" s="147">
        <v>35</v>
      </c>
      <c r="G649" s="147"/>
      <c r="H649" s="147" t="s">
        <v>16</v>
      </c>
      <c r="I649" s="46"/>
      <c r="J649" s="46"/>
      <c r="L649" s="82"/>
    </row>
    <row r="650" spans="1:12" s="81" customFormat="1" x14ac:dyDescent="0.15">
      <c r="A650" s="178" t="s">
        <v>7164</v>
      </c>
      <c r="B650" s="178" t="s">
        <v>7165</v>
      </c>
      <c r="C650" s="144" t="s">
        <v>7166</v>
      </c>
      <c r="D650" s="176">
        <v>45804</v>
      </c>
      <c r="E650" s="144" t="s">
        <v>5504</v>
      </c>
      <c r="F650" s="147">
        <v>62884</v>
      </c>
      <c r="G650" s="147"/>
      <c r="H650" s="147" t="s">
        <v>16</v>
      </c>
      <c r="I650" s="46"/>
      <c r="J650" s="46"/>
      <c r="L650" s="82"/>
    </row>
    <row r="651" spans="1:12" s="81" customFormat="1" x14ac:dyDescent="0.15">
      <c r="A651" s="178" t="s">
        <v>7167</v>
      </c>
      <c r="B651" s="178" t="s">
        <v>7168</v>
      </c>
      <c r="C651" s="147" t="s">
        <v>7169</v>
      </c>
      <c r="D651" s="176">
        <v>45804</v>
      </c>
      <c r="E651" s="144" t="s">
        <v>2102</v>
      </c>
      <c r="F651" s="147">
        <v>8700</v>
      </c>
      <c r="G651" s="147"/>
      <c r="H651" s="147" t="s">
        <v>16</v>
      </c>
      <c r="I651" s="46"/>
      <c r="J651" s="46"/>
      <c r="L651" s="82"/>
    </row>
    <row r="652" spans="1:12" s="81" customFormat="1" x14ac:dyDescent="0.15">
      <c r="A652" s="178" t="s">
        <v>7170</v>
      </c>
      <c r="B652" s="178" t="s">
        <v>7171</v>
      </c>
      <c r="C652" s="144" t="s">
        <v>7172</v>
      </c>
      <c r="D652" s="176">
        <v>45804</v>
      </c>
      <c r="E652" s="144" t="s">
        <v>1761</v>
      </c>
      <c r="F652" s="147">
        <v>100</v>
      </c>
      <c r="G652" s="147"/>
      <c r="H652" s="147" t="s">
        <v>16</v>
      </c>
      <c r="I652" s="46"/>
      <c r="J652" s="46"/>
      <c r="L652" s="82"/>
    </row>
    <row r="653" spans="1:12" s="81" customFormat="1" x14ac:dyDescent="0.15">
      <c r="A653" s="178" t="s">
        <v>7173</v>
      </c>
      <c r="B653" s="178" t="s">
        <v>7174</v>
      </c>
      <c r="C653" s="144" t="s">
        <v>7175</v>
      </c>
      <c r="D653" s="176">
        <v>45804</v>
      </c>
      <c r="E653" s="144" t="s">
        <v>5638</v>
      </c>
      <c r="F653" s="147">
        <v>400</v>
      </c>
      <c r="G653" s="147" t="s">
        <v>29</v>
      </c>
      <c r="H653" s="147" t="s">
        <v>16</v>
      </c>
      <c r="I653" s="46"/>
      <c r="J653" s="46"/>
      <c r="L653" s="82"/>
    </row>
    <row r="654" spans="1:12" s="81" customFormat="1" x14ac:dyDescent="0.15">
      <c r="A654" s="180"/>
      <c r="B654" s="178" t="s">
        <v>7176</v>
      </c>
      <c r="C654" s="147" t="s">
        <v>7177</v>
      </c>
      <c r="D654" s="176">
        <v>45804</v>
      </c>
      <c r="E654" s="144" t="s">
        <v>1974</v>
      </c>
      <c r="F654" s="147">
        <v>2150</v>
      </c>
      <c r="G654" s="147"/>
      <c r="H654" s="147" t="s">
        <v>16</v>
      </c>
      <c r="I654" s="46"/>
      <c r="J654" s="46"/>
      <c r="L654" s="82"/>
    </row>
    <row r="655" spans="1:12" s="81" customFormat="1" x14ac:dyDescent="0.15">
      <c r="A655" s="178" t="s">
        <v>7178</v>
      </c>
      <c r="B655" s="178" t="s">
        <v>7179</v>
      </c>
      <c r="C655" s="144" t="s">
        <v>7180</v>
      </c>
      <c r="D655" s="176">
        <v>45804</v>
      </c>
      <c r="E655" s="144" t="s">
        <v>1734</v>
      </c>
      <c r="F655" s="147">
        <v>106</v>
      </c>
      <c r="G655" s="147"/>
      <c r="H655" s="147" t="s">
        <v>16</v>
      </c>
      <c r="I655" s="46"/>
      <c r="J655" s="46"/>
      <c r="L655" s="82"/>
    </row>
    <row r="656" spans="1:12" s="81" customFormat="1" x14ac:dyDescent="0.15">
      <c r="A656" s="178" t="s">
        <v>7181</v>
      </c>
      <c r="B656" s="178" t="s">
        <v>7182</v>
      </c>
      <c r="C656" s="144" t="s">
        <v>7183</v>
      </c>
      <c r="D656" s="176">
        <v>45804</v>
      </c>
      <c r="E656" s="144" t="s">
        <v>5560</v>
      </c>
      <c r="F656" s="147">
        <v>5</v>
      </c>
      <c r="G656" s="147" t="s">
        <v>29</v>
      </c>
      <c r="H656" s="147" t="s">
        <v>16</v>
      </c>
      <c r="I656" s="46"/>
      <c r="J656" s="46"/>
      <c r="L656" s="82"/>
    </row>
    <row r="657" spans="1:12" s="81" customFormat="1" x14ac:dyDescent="0.15">
      <c r="A657" s="178" t="s">
        <v>7184</v>
      </c>
      <c r="B657" s="178" t="s">
        <v>7185</v>
      </c>
      <c r="C657" s="147" t="s">
        <v>7186</v>
      </c>
      <c r="D657" s="176">
        <v>45804</v>
      </c>
      <c r="E657" s="144" t="s">
        <v>1987</v>
      </c>
      <c r="F657" s="147">
        <v>432</v>
      </c>
      <c r="G657" s="147"/>
      <c r="H657" s="147" t="s">
        <v>16</v>
      </c>
      <c r="I657" s="46"/>
      <c r="J657" s="46"/>
      <c r="L657" s="82"/>
    </row>
    <row r="658" spans="1:12" s="81" customFormat="1" x14ac:dyDescent="0.15">
      <c r="A658" s="178" t="s">
        <v>7187</v>
      </c>
      <c r="B658" s="178" t="s">
        <v>7188</v>
      </c>
      <c r="C658" s="144" t="s">
        <v>7189</v>
      </c>
      <c r="D658" s="176">
        <v>45804</v>
      </c>
      <c r="E658" s="144" t="s">
        <v>1731</v>
      </c>
      <c r="F658" s="147">
        <v>779</v>
      </c>
      <c r="G658" s="147"/>
      <c r="H658" s="147" t="s">
        <v>16</v>
      </c>
      <c r="I658" s="46"/>
      <c r="J658" s="46"/>
      <c r="L658" s="82"/>
    </row>
    <row r="659" spans="1:12" s="81" customFormat="1" x14ac:dyDescent="0.15">
      <c r="A659" s="180"/>
      <c r="B659" s="178" t="s">
        <v>7190</v>
      </c>
      <c r="C659" s="144" t="s">
        <v>7191</v>
      </c>
      <c r="D659" s="176">
        <v>45804</v>
      </c>
      <c r="E659" s="144" t="s">
        <v>5638</v>
      </c>
      <c r="F659" s="147">
        <v>663</v>
      </c>
      <c r="G659" s="147"/>
      <c r="H659" s="147" t="s">
        <v>16</v>
      </c>
      <c r="I659" s="46"/>
      <c r="J659" s="46"/>
      <c r="L659" s="82"/>
    </row>
    <row r="660" spans="1:12" s="81" customFormat="1" x14ac:dyDescent="0.15">
      <c r="A660" s="178" t="s">
        <v>7192</v>
      </c>
      <c r="B660" s="178" t="s">
        <v>7193</v>
      </c>
      <c r="C660" s="144" t="s">
        <v>7194</v>
      </c>
      <c r="D660" s="176">
        <v>45804</v>
      </c>
      <c r="E660" s="144" t="s">
        <v>7195</v>
      </c>
      <c r="F660" s="147" t="s">
        <v>45</v>
      </c>
      <c r="G660" s="147"/>
      <c r="H660" s="147" t="s">
        <v>16</v>
      </c>
      <c r="I660" s="46"/>
      <c r="J660" s="46"/>
      <c r="L660" s="82"/>
    </row>
    <row r="661" spans="1:12" s="81" customFormat="1" x14ac:dyDescent="0.15">
      <c r="A661" s="178" t="s">
        <v>7196</v>
      </c>
      <c r="B661" s="178" t="s">
        <v>7197</v>
      </c>
      <c r="C661" s="144" t="s">
        <v>7198</v>
      </c>
      <c r="D661" s="176">
        <v>45804</v>
      </c>
      <c r="E661" s="144" t="s">
        <v>1724</v>
      </c>
      <c r="F661" s="147">
        <v>1200</v>
      </c>
      <c r="G661" s="147" t="s">
        <v>29</v>
      </c>
      <c r="H661" s="147" t="s">
        <v>16</v>
      </c>
      <c r="I661" s="46"/>
      <c r="J661" s="46"/>
      <c r="L661" s="82"/>
    </row>
    <row r="662" spans="1:12" s="81" customFormat="1" x14ac:dyDescent="0.15">
      <c r="A662" s="179"/>
      <c r="B662" s="178" t="s">
        <v>7199</v>
      </c>
      <c r="C662" s="144" t="s">
        <v>7200</v>
      </c>
      <c r="D662" s="176">
        <v>45804</v>
      </c>
      <c r="E662" s="144" t="s">
        <v>6614</v>
      </c>
      <c r="F662" s="147">
        <v>600</v>
      </c>
      <c r="G662" s="147"/>
      <c r="H662" s="147" t="s">
        <v>16</v>
      </c>
      <c r="I662" s="46"/>
      <c r="J662" s="46"/>
      <c r="L662" s="82"/>
    </row>
    <row r="663" spans="1:12" s="81" customFormat="1" x14ac:dyDescent="0.15">
      <c r="A663" s="178" t="s">
        <v>7201</v>
      </c>
      <c r="B663" s="178" t="s">
        <v>7202</v>
      </c>
      <c r="C663" s="144" t="s">
        <v>7203</v>
      </c>
      <c r="D663" s="176">
        <v>45804</v>
      </c>
      <c r="E663" s="144" t="s">
        <v>7204</v>
      </c>
      <c r="F663" s="147" t="s">
        <v>45</v>
      </c>
      <c r="G663" s="147"/>
      <c r="H663" s="147" t="s">
        <v>16</v>
      </c>
      <c r="I663" s="46"/>
      <c r="J663" s="46"/>
      <c r="L663" s="82"/>
    </row>
    <row r="664" spans="1:12" s="81" customFormat="1" x14ac:dyDescent="0.15">
      <c r="A664" s="178" t="s">
        <v>7205</v>
      </c>
      <c r="B664" s="178" t="s">
        <v>7205</v>
      </c>
      <c r="C664" s="175" t="s">
        <v>7206</v>
      </c>
      <c r="D664" s="176">
        <v>45804</v>
      </c>
      <c r="E664" s="144" t="s">
        <v>1803</v>
      </c>
      <c r="F664" s="147" t="s">
        <v>45</v>
      </c>
      <c r="G664" s="147"/>
      <c r="H664" s="147" t="s">
        <v>16</v>
      </c>
      <c r="I664" s="46"/>
      <c r="J664" s="46"/>
      <c r="L664" s="82"/>
    </row>
    <row r="665" spans="1:12" s="81" customFormat="1" x14ac:dyDescent="0.15">
      <c r="A665" s="178" t="s">
        <v>7207</v>
      </c>
      <c r="B665" s="178" t="s">
        <v>7208</v>
      </c>
      <c r="C665" s="144" t="s">
        <v>7209</v>
      </c>
      <c r="D665" s="176">
        <v>45804</v>
      </c>
      <c r="E665" s="144" t="s">
        <v>5560</v>
      </c>
      <c r="F665" s="147">
        <v>2300</v>
      </c>
      <c r="G665" s="147" t="s">
        <v>29</v>
      </c>
      <c r="H665" s="147" t="s">
        <v>16</v>
      </c>
      <c r="I665" s="46"/>
      <c r="J665" s="46"/>
      <c r="L665" s="82"/>
    </row>
    <row r="666" spans="1:12" s="81" customFormat="1" x14ac:dyDescent="0.15">
      <c r="A666" s="178" t="s">
        <v>7210</v>
      </c>
      <c r="B666" s="178" t="s">
        <v>7211</v>
      </c>
      <c r="C666" s="144" t="s">
        <v>7212</v>
      </c>
      <c r="D666" s="176">
        <v>45804</v>
      </c>
      <c r="E666" s="144" t="s">
        <v>4478</v>
      </c>
      <c r="F666" s="147">
        <v>3200</v>
      </c>
      <c r="G666" s="147"/>
      <c r="H666" s="147" t="s">
        <v>16</v>
      </c>
      <c r="I666" s="46"/>
      <c r="J666" s="46"/>
      <c r="L666" s="82"/>
    </row>
    <row r="667" spans="1:12" s="81" customFormat="1" x14ac:dyDescent="0.15">
      <c r="A667" s="178" t="s">
        <v>7213</v>
      </c>
      <c r="B667" s="178" t="s">
        <v>7214</v>
      </c>
      <c r="C667" s="144" t="s">
        <v>7215</v>
      </c>
      <c r="D667" s="176">
        <v>45804</v>
      </c>
      <c r="E667" s="144" t="s">
        <v>6366</v>
      </c>
      <c r="F667" s="147">
        <v>1500</v>
      </c>
      <c r="G667" s="147"/>
      <c r="H667" s="147" t="s">
        <v>16</v>
      </c>
      <c r="I667" s="46"/>
      <c r="J667" s="46"/>
      <c r="L667" s="82"/>
    </row>
    <row r="668" spans="1:12" s="81" customFormat="1" x14ac:dyDescent="0.15">
      <c r="A668" s="180"/>
      <c r="B668" s="178" t="s">
        <v>7216</v>
      </c>
      <c r="C668" s="144" t="s">
        <v>7217</v>
      </c>
      <c r="D668" s="176">
        <v>45804</v>
      </c>
      <c r="E668" s="144" t="s">
        <v>5570</v>
      </c>
      <c r="F668" s="147">
        <v>1300</v>
      </c>
      <c r="G668" s="147" t="s">
        <v>29</v>
      </c>
      <c r="H668" s="147" t="s">
        <v>16</v>
      </c>
      <c r="I668" s="46"/>
      <c r="J668" s="46"/>
      <c r="L668" s="82"/>
    </row>
    <row r="669" spans="1:12" s="81" customFormat="1" x14ac:dyDescent="0.15">
      <c r="A669" s="178" t="s">
        <v>7218</v>
      </c>
      <c r="B669" s="178" t="s">
        <v>7219</v>
      </c>
      <c r="C669" s="144" t="s">
        <v>7220</v>
      </c>
      <c r="D669" s="176">
        <v>45804</v>
      </c>
      <c r="E669" s="144" t="s">
        <v>2010</v>
      </c>
      <c r="F669" s="147">
        <v>198</v>
      </c>
      <c r="G669" s="147"/>
      <c r="H669" s="147" t="s">
        <v>16</v>
      </c>
      <c r="I669" s="46"/>
      <c r="J669" s="46"/>
      <c r="L669" s="82"/>
    </row>
    <row r="670" spans="1:12" s="81" customFormat="1" x14ac:dyDescent="0.15">
      <c r="A670" s="178" t="s">
        <v>7221</v>
      </c>
      <c r="B670" s="178" t="s">
        <v>7221</v>
      </c>
      <c r="C670" s="144" t="s">
        <v>7222</v>
      </c>
      <c r="D670" s="176">
        <v>45805</v>
      </c>
      <c r="E670" s="144" t="s">
        <v>123</v>
      </c>
      <c r="F670" s="147">
        <v>10</v>
      </c>
      <c r="G670" s="147"/>
      <c r="H670" s="147" t="s">
        <v>16</v>
      </c>
      <c r="I670" s="46"/>
      <c r="J670" s="46"/>
      <c r="L670" s="82"/>
    </row>
    <row r="671" spans="1:12" s="81" customFormat="1" x14ac:dyDescent="0.15">
      <c r="A671" s="178" t="s">
        <v>7223</v>
      </c>
      <c r="B671" s="178" t="s">
        <v>7224</v>
      </c>
      <c r="C671" s="144" t="s">
        <v>7225</v>
      </c>
      <c r="D671" s="176">
        <v>45805</v>
      </c>
      <c r="E671" s="144" t="s">
        <v>5570</v>
      </c>
      <c r="F671" s="147">
        <v>46</v>
      </c>
      <c r="G671" s="147"/>
      <c r="H671" s="147" t="s">
        <v>16</v>
      </c>
      <c r="I671" s="46"/>
      <c r="J671" s="46"/>
      <c r="L671" s="82"/>
    </row>
    <row r="672" spans="1:12" s="81" customFormat="1" x14ac:dyDescent="0.15">
      <c r="A672" s="178" t="s">
        <v>7226</v>
      </c>
      <c r="B672" s="178" t="s">
        <v>7227</v>
      </c>
      <c r="C672" s="144" t="s">
        <v>7228</v>
      </c>
      <c r="D672" s="176">
        <v>45805</v>
      </c>
      <c r="E672" s="144" t="s">
        <v>2010</v>
      </c>
      <c r="F672" s="147">
        <v>2250</v>
      </c>
      <c r="G672" s="147" t="s">
        <v>29</v>
      </c>
      <c r="H672" s="147" t="s">
        <v>16</v>
      </c>
      <c r="I672" s="46"/>
      <c r="J672" s="46"/>
      <c r="L672" s="82"/>
    </row>
    <row r="673" spans="1:35" s="81" customFormat="1" x14ac:dyDescent="0.15">
      <c r="A673" s="180"/>
      <c r="B673" s="178" t="s">
        <v>7229</v>
      </c>
      <c r="C673" s="144" t="s">
        <v>7230</v>
      </c>
      <c r="D673" s="176">
        <v>45805</v>
      </c>
      <c r="E673" s="144" t="s">
        <v>1746</v>
      </c>
      <c r="F673" s="147">
        <v>2100</v>
      </c>
      <c r="G673" s="147"/>
      <c r="H673" s="147" t="s">
        <v>16</v>
      </c>
      <c r="I673" s="46"/>
      <c r="J673" s="46"/>
      <c r="L673" s="82"/>
    </row>
    <row r="674" spans="1:35" s="81" customFormat="1" x14ac:dyDescent="0.15">
      <c r="A674" s="180"/>
      <c r="B674" s="178" t="s">
        <v>7231</v>
      </c>
      <c r="C674" s="144" t="s">
        <v>7232</v>
      </c>
      <c r="D674" s="176">
        <v>45805</v>
      </c>
      <c r="E674" s="144" t="s">
        <v>5638</v>
      </c>
      <c r="F674" s="147">
        <v>800</v>
      </c>
      <c r="G674" s="147"/>
      <c r="H674" s="147" t="s">
        <v>16</v>
      </c>
      <c r="I674" s="46"/>
      <c r="J674" s="46"/>
      <c r="L674" s="82"/>
    </row>
    <row r="675" spans="1:35" s="81" customFormat="1" x14ac:dyDescent="0.15">
      <c r="A675" s="178" t="s">
        <v>7233</v>
      </c>
      <c r="B675" s="178" t="s">
        <v>7234</v>
      </c>
      <c r="C675" s="144" t="s">
        <v>7235</v>
      </c>
      <c r="D675" s="176">
        <v>45805</v>
      </c>
      <c r="E675" s="144" t="s">
        <v>1959</v>
      </c>
      <c r="F675" s="147">
        <v>700</v>
      </c>
      <c r="G675" s="147"/>
      <c r="H675" s="147" t="s">
        <v>16</v>
      </c>
      <c r="I675" s="46"/>
      <c r="J675" s="46"/>
      <c r="L675" s="82"/>
    </row>
    <row r="676" spans="1:35" s="81" customFormat="1" x14ac:dyDescent="0.15">
      <c r="A676" s="180"/>
      <c r="B676" s="178" t="s">
        <v>7236</v>
      </c>
      <c r="C676" s="144" t="s">
        <v>7237</v>
      </c>
      <c r="D676" s="176">
        <v>45805</v>
      </c>
      <c r="E676" s="144" t="s">
        <v>1724</v>
      </c>
      <c r="F676" s="147">
        <v>700</v>
      </c>
      <c r="G676" s="147" t="s">
        <v>29</v>
      </c>
      <c r="H676" s="147" t="s">
        <v>16</v>
      </c>
      <c r="I676" s="46"/>
      <c r="J676" s="46"/>
      <c r="L676" s="82"/>
    </row>
    <row r="677" spans="1:35" s="81" customFormat="1" x14ac:dyDescent="0.15">
      <c r="A677" s="178" t="s">
        <v>7238</v>
      </c>
      <c r="B677" s="178" t="s">
        <v>7239</v>
      </c>
      <c r="C677" s="158" t="s">
        <v>7240</v>
      </c>
      <c r="D677" s="176">
        <v>45805</v>
      </c>
      <c r="E677" s="144" t="s">
        <v>5576</v>
      </c>
      <c r="F677" s="147">
        <v>3000</v>
      </c>
      <c r="G677" s="147"/>
      <c r="H677" s="147" t="s">
        <v>16</v>
      </c>
      <c r="I677" s="46"/>
      <c r="J677" s="46"/>
      <c r="L677" s="82"/>
    </row>
    <row r="678" spans="1:35" s="81" customFormat="1" x14ac:dyDescent="0.15">
      <c r="A678" s="180"/>
      <c r="B678" s="178" t="s">
        <v>7241</v>
      </c>
      <c r="C678" s="144" t="s">
        <v>7242</v>
      </c>
      <c r="D678" s="176">
        <v>45805</v>
      </c>
      <c r="E678" s="144" t="s">
        <v>1875</v>
      </c>
      <c r="F678" s="147">
        <v>3400</v>
      </c>
      <c r="G678" s="147"/>
      <c r="H678" s="147" t="s">
        <v>16</v>
      </c>
      <c r="I678" s="46"/>
      <c r="J678" s="46"/>
      <c r="L678" s="82"/>
    </row>
    <row r="679" spans="1:35" s="81" customFormat="1" x14ac:dyDescent="0.15">
      <c r="A679" s="178" t="s">
        <v>7243</v>
      </c>
      <c r="B679" s="178" t="s">
        <v>7244</v>
      </c>
      <c r="C679" s="144" t="s">
        <v>7245</v>
      </c>
      <c r="D679" s="176">
        <v>45805</v>
      </c>
      <c r="E679" s="144" t="s">
        <v>1731</v>
      </c>
      <c r="F679" s="147">
        <v>6300</v>
      </c>
      <c r="G679" s="147" t="s">
        <v>29</v>
      </c>
      <c r="H679" s="147" t="s">
        <v>16</v>
      </c>
      <c r="I679" s="46"/>
      <c r="J679" s="46"/>
      <c r="L679" s="82"/>
    </row>
    <row r="680" spans="1:35" s="81" customFormat="1" x14ac:dyDescent="0.15">
      <c r="A680" s="156"/>
      <c r="B680" s="156"/>
      <c r="C680" s="154"/>
      <c r="D680" s="155"/>
      <c r="E680" s="154"/>
      <c r="F680" s="141"/>
      <c r="G680" s="153"/>
      <c r="H680" s="142"/>
      <c r="I680" s="46"/>
      <c r="J680" s="46"/>
      <c r="L680" s="82"/>
    </row>
    <row r="681" spans="1:35" s="80" customFormat="1" ht="12" customHeight="1" x14ac:dyDescent="0.15">
      <c r="A681" s="75"/>
      <c r="B681" s="75"/>
      <c r="C681" s="46"/>
      <c r="D681" s="109"/>
      <c r="E681" s="46"/>
      <c r="F681" s="49"/>
      <c r="G681" s="49"/>
      <c r="H681" s="49"/>
      <c r="J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row>
    <row r="682" spans="1:35" s="80" customFormat="1" ht="12" customHeight="1" x14ac:dyDescent="0.15">
      <c r="A682" s="75"/>
      <c r="B682" s="65"/>
      <c r="C682" s="65"/>
      <c r="D682" s="110"/>
      <c r="E682" s="84"/>
      <c r="F682" s="84"/>
      <c r="G682" s="53"/>
      <c r="H682" s="85"/>
      <c r="J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row>
    <row r="683" spans="1:35" s="80" customFormat="1" ht="12" customHeight="1" x14ac:dyDescent="0.15">
      <c r="A683" s="46"/>
      <c r="B683" s="86"/>
      <c r="C683" s="79"/>
      <c r="D683" s="87"/>
      <c r="E683" s="87" t="s">
        <v>36</v>
      </c>
      <c r="F683" s="88">
        <f>(SUM(F29:F679))</f>
        <v>3333564</v>
      </c>
      <c r="G683" s="54"/>
      <c r="H683" s="85"/>
      <c r="J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row>
    <row r="684" spans="1:35" s="80" customFormat="1" ht="12" customHeight="1" x14ac:dyDescent="0.15">
      <c r="A684" s="75"/>
      <c r="B684" s="86"/>
      <c r="C684" s="79"/>
      <c r="D684" s="87"/>
      <c r="E684" s="87" t="s">
        <v>26</v>
      </c>
      <c r="F684" s="89">
        <f>COUNTA(A6:A27)</f>
        <v>13</v>
      </c>
      <c r="G684" s="52"/>
      <c r="H684" s="85"/>
      <c r="J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row>
    <row r="685" spans="1:35" s="80" customFormat="1" ht="12" customHeight="1" x14ac:dyDescent="0.15">
      <c r="A685" s="46"/>
      <c r="B685" s="86"/>
      <c r="C685" s="79"/>
      <c r="D685" s="87"/>
      <c r="E685" s="87" t="s">
        <v>27</v>
      </c>
      <c r="F685" s="89">
        <f>COUNTA(A29:A679)-1</f>
        <v>497</v>
      </c>
      <c r="G685" s="52"/>
      <c r="H685" s="85"/>
      <c r="J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row>
    <row r="686" spans="1:35" s="80" customFormat="1" ht="12" customHeight="1" x14ac:dyDescent="0.15">
      <c r="A686" s="75"/>
      <c r="B686" s="79"/>
      <c r="C686" s="90"/>
      <c r="D686" s="111"/>
      <c r="E686" s="87" t="s">
        <v>46</v>
      </c>
      <c r="F686" s="91">
        <f>COUNTIF(G29:G679, "есть")/F685</f>
        <v>0.2012072434607646</v>
      </c>
      <c r="G686" s="52"/>
      <c r="H686" s="85"/>
      <c r="J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row>
    <row r="687" spans="1:35" s="80" customFormat="1" ht="12" customHeight="1" x14ac:dyDescent="0.15">
      <c r="A687" s="75"/>
      <c r="B687" s="79"/>
      <c r="C687" s="90"/>
      <c r="D687" s="112"/>
      <c r="E687" s="89"/>
      <c r="F687" s="91"/>
      <c r="G687" s="52"/>
      <c r="H687" s="92"/>
      <c r="J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row>
    <row r="688" spans="1:35" s="80" customFormat="1" ht="12" customHeight="1" x14ac:dyDescent="0.15">
      <c r="A688" s="75"/>
      <c r="B688" s="79"/>
      <c r="C688" s="183" t="s">
        <v>37</v>
      </c>
      <c r="D688" s="183"/>
      <c r="E688" s="183"/>
      <c r="F688" s="93"/>
      <c r="G688" s="52"/>
      <c r="H688" s="92"/>
      <c r="J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row>
    <row r="689" spans="1:35" s="80" customFormat="1" ht="12" customHeight="1" x14ac:dyDescent="0.15">
      <c r="A689" s="75"/>
      <c r="B689" s="79"/>
      <c r="C689" s="184" t="s">
        <v>47</v>
      </c>
      <c r="D689" s="184"/>
      <c r="E689" s="184"/>
      <c r="F689" s="94">
        <f>100%-COUNTIF(F29:F679, "нет данных")/COUNTA(B50:B679)</f>
        <v>0.7047619047619047</v>
      </c>
      <c r="G689" s="52"/>
      <c r="H689" s="92"/>
      <c r="J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row>
    <row r="690" spans="1:35" s="80" customFormat="1" ht="12" customHeight="1" x14ac:dyDescent="0.15">
      <c r="A690" s="75"/>
      <c r="B690" s="79"/>
      <c r="C690" s="185" t="s">
        <v>19</v>
      </c>
      <c r="D690" s="185"/>
      <c r="E690" s="185"/>
      <c r="F690" s="93"/>
      <c r="G690" s="52"/>
      <c r="H690" s="92"/>
      <c r="J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row>
    <row r="691" spans="1:35" s="80" customFormat="1" ht="12" customHeight="1" x14ac:dyDescent="0.15">
      <c r="A691" s="75"/>
      <c r="B691" s="79"/>
      <c r="C691" s="86"/>
      <c r="D691" s="110"/>
      <c r="E691" s="84"/>
      <c r="F691" s="84"/>
      <c r="G691" s="52"/>
      <c r="H691" s="92"/>
      <c r="J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row>
    <row r="692" spans="1:35" s="80" customFormat="1" ht="12" customHeight="1" x14ac:dyDescent="0.15">
      <c r="A692" s="75"/>
      <c r="B692" s="79"/>
      <c r="C692" s="86"/>
      <c r="D692" s="110"/>
      <c r="E692" s="84"/>
      <c r="F692" s="84"/>
      <c r="G692" s="52"/>
      <c r="H692" s="92"/>
      <c r="J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row>
    <row r="693" spans="1:35" s="80" customFormat="1" ht="12" customHeight="1" x14ac:dyDescent="0.15">
      <c r="A693" s="75"/>
      <c r="B693" s="79"/>
      <c r="C693" s="86"/>
      <c r="D693" s="113"/>
      <c r="E693" s="92"/>
      <c r="F693" s="92"/>
      <c r="G693" s="55"/>
      <c r="H693" s="92"/>
      <c r="J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row>
    <row r="694" spans="1:35" s="80" customFormat="1" ht="12" customHeight="1" x14ac:dyDescent="0.15">
      <c r="A694" s="75"/>
      <c r="B694" s="79"/>
      <c r="C694" s="79"/>
      <c r="D694" s="112"/>
      <c r="E694" s="93"/>
      <c r="F694" s="89"/>
      <c r="G694" s="53"/>
      <c r="H694" s="85"/>
      <c r="J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row>
    <row r="695" spans="1:35" s="80" customFormat="1" ht="12" customHeight="1" x14ac:dyDescent="0.15">
      <c r="A695" s="75"/>
      <c r="B695" s="79"/>
      <c r="C695" s="79"/>
      <c r="D695" s="114"/>
      <c r="E695" s="93"/>
      <c r="F695" s="89"/>
      <c r="G695" s="53"/>
      <c r="H695" s="85"/>
      <c r="J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row>
    <row r="696" spans="1:35" s="80" customFormat="1" ht="12" customHeight="1" x14ac:dyDescent="0.15">
      <c r="A696" s="75"/>
      <c r="B696" s="79"/>
      <c r="C696" s="79"/>
      <c r="D696" s="114"/>
      <c r="E696" s="93"/>
      <c r="F696" s="89"/>
      <c r="G696" s="53"/>
      <c r="H696" s="85"/>
      <c r="J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row>
    <row r="697" spans="1:35" s="80" customFormat="1" ht="12" customHeight="1" x14ac:dyDescent="0.15">
      <c r="A697" s="75"/>
      <c r="B697" s="79"/>
      <c r="C697" s="79"/>
      <c r="D697" s="112"/>
      <c r="E697" s="93"/>
      <c r="F697" s="89"/>
      <c r="G697" s="52"/>
      <c r="H697" s="85"/>
      <c r="J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row>
    <row r="698" spans="1:35" s="80" customFormat="1" ht="12" customHeight="1" x14ac:dyDescent="0.15">
      <c r="A698" s="75"/>
      <c r="B698" s="79"/>
      <c r="C698" s="79"/>
      <c r="D698" s="115"/>
      <c r="E698" s="93"/>
      <c r="F698" s="89"/>
      <c r="G698" s="53"/>
      <c r="H698" s="85"/>
      <c r="J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row>
    <row r="699" spans="1:35" s="80" customFormat="1" ht="12" customHeight="1" x14ac:dyDescent="0.15">
      <c r="A699" s="75"/>
      <c r="B699" s="79"/>
      <c r="C699" s="79"/>
      <c r="D699" s="114"/>
      <c r="E699" s="93"/>
      <c r="F699" s="89"/>
      <c r="G699" s="53"/>
      <c r="H699" s="85"/>
      <c r="J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row>
    <row r="700" spans="1:35" s="80" customFormat="1" ht="12" customHeight="1" x14ac:dyDescent="0.15">
      <c r="A700" s="75"/>
      <c r="B700" s="79"/>
      <c r="C700" s="79"/>
      <c r="D700" s="115"/>
      <c r="E700" s="93"/>
      <c r="F700" s="89"/>
      <c r="G700" s="53"/>
      <c r="H700" s="85"/>
      <c r="J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row>
    <row r="701" spans="1:35" s="80" customFormat="1" ht="12" customHeight="1" x14ac:dyDescent="0.15">
      <c r="A701" s="75"/>
      <c r="B701" s="79"/>
      <c r="C701" s="79"/>
      <c r="D701" s="115"/>
      <c r="E701" s="93"/>
      <c r="F701" s="89"/>
      <c r="G701" s="53"/>
      <c r="H701" s="85"/>
      <c r="J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row>
    <row r="702" spans="1:35" s="80" customFormat="1" ht="12" customHeight="1" x14ac:dyDescent="0.15">
      <c r="A702" s="45"/>
      <c r="B702" s="79"/>
      <c r="C702" s="79"/>
      <c r="D702" s="112"/>
      <c r="E702" s="93"/>
      <c r="F702" s="89"/>
      <c r="G702" s="52"/>
      <c r="H702" s="85"/>
      <c r="J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row>
    <row r="703" spans="1:35" s="80" customFormat="1" ht="12" customHeight="1" x14ac:dyDescent="0.15">
      <c r="A703" s="75"/>
      <c r="B703" s="79"/>
      <c r="C703" s="79"/>
      <c r="D703" s="115"/>
      <c r="E703" s="93"/>
      <c r="F703" s="89"/>
      <c r="G703" s="53"/>
      <c r="H703" s="85"/>
      <c r="J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row>
    <row r="704" spans="1:35" s="80" customFormat="1" ht="12" customHeight="1" x14ac:dyDescent="0.15">
      <c r="A704" s="75"/>
      <c r="B704" s="79"/>
      <c r="C704" s="79"/>
      <c r="D704" s="114"/>
      <c r="E704" s="93"/>
      <c r="F704" s="89"/>
      <c r="G704" s="53"/>
      <c r="H704" s="85"/>
      <c r="J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row>
    <row r="705" spans="1:35" s="80" customFormat="1" ht="12" customHeight="1" x14ac:dyDescent="0.15">
      <c r="A705" s="75"/>
      <c r="B705" s="79"/>
      <c r="C705" s="79"/>
      <c r="D705" s="112"/>
      <c r="E705" s="93"/>
      <c r="F705" s="89"/>
      <c r="G705" s="53"/>
      <c r="H705" s="85"/>
      <c r="J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row>
    <row r="706" spans="1:35" s="80" customFormat="1" ht="12" customHeight="1" x14ac:dyDescent="0.15">
      <c r="A706" s="46"/>
      <c r="B706" s="79"/>
      <c r="C706" s="79"/>
      <c r="D706" s="115"/>
      <c r="E706" s="93"/>
      <c r="F706" s="89"/>
      <c r="G706" s="53"/>
      <c r="H706" s="85"/>
      <c r="J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row>
    <row r="707" spans="1:35" s="80" customFormat="1" ht="12" customHeight="1" x14ac:dyDescent="0.15">
      <c r="A707" s="75"/>
      <c r="B707" s="79"/>
      <c r="C707" s="79"/>
      <c r="D707" s="114"/>
      <c r="E707" s="93"/>
      <c r="F707" s="89"/>
      <c r="G707" s="53"/>
      <c r="H707" s="85"/>
      <c r="J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row>
    <row r="708" spans="1:35" s="80" customFormat="1" ht="12" customHeight="1" x14ac:dyDescent="0.15">
      <c r="A708" s="75"/>
      <c r="B708" s="79"/>
      <c r="C708" s="79"/>
      <c r="D708" s="112"/>
      <c r="E708" s="93"/>
      <c r="F708" s="89"/>
      <c r="G708" s="52"/>
      <c r="H708" s="85"/>
      <c r="J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row>
    <row r="709" spans="1:35" s="80" customFormat="1" ht="12" customHeight="1" x14ac:dyDescent="0.15">
      <c r="A709" s="46"/>
      <c r="B709" s="79"/>
      <c r="C709" s="79"/>
      <c r="D709" s="115"/>
      <c r="E709" s="93"/>
      <c r="F709" s="89"/>
      <c r="G709" s="53"/>
      <c r="H709" s="85"/>
      <c r="J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row>
    <row r="710" spans="1:35" s="80" customFormat="1" ht="12" customHeight="1" x14ac:dyDescent="0.15">
      <c r="A710" s="75"/>
      <c r="B710" s="79"/>
      <c r="C710" s="79"/>
      <c r="D710" s="114"/>
      <c r="E710" s="93"/>
      <c r="F710" s="89"/>
      <c r="G710" s="53"/>
      <c r="H710" s="85"/>
      <c r="J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row>
    <row r="711" spans="1:35" s="80" customFormat="1" ht="12" customHeight="1" x14ac:dyDescent="0.15">
      <c r="A711" s="46"/>
      <c r="B711" s="79"/>
      <c r="C711" s="79"/>
      <c r="D711" s="115"/>
      <c r="E711" s="93"/>
      <c r="F711" s="89"/>
      <c r="G711" s="53"/>
      <c r="H711" s="85"/>
      <c r="J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row>
    <row r="712" spans="1:35" s="80" customFormat="1" ht="12" customHeight="1" x14ac:dyDescent="0.15">
      <c r="A712" s="75"/>
      <c r="B712" s="79"/>
      <c r="C712" s="79"/>
      <c r="D712" s="114"/>
      <c r="E712" s="93"/>
      <c r="F712" s="89"/>
      <c r="G712" s="53"/>
      <c r="H712" s="85"/>
      <c r="J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row>
    <row r="713" spans="1:35" s="80" customFormat="1" ht="12" customHeight="1" x14ac:dyDescent="0.15">
      <c r="A713" s="75"/>
      <c r="B713" s="79"/>
      <c r="C713" s="79"/>
      <c r="D713" s="112"/>
      <c r="E713" s="93"/>
      <c r="F713" s="89"/>
      <c r="G713" s="52"/>
      <c r="H713" s="85"/>
      <c r="J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row>
    <row r="714" spans="1:35" s="80" customFormat="1" ht="12" customHeight="1" x14ac:dyDescent="0.15">
      <c r="A714" s="75"/>
      <c r="B714" s="79"/>
      <c r="C714" s="79"/>
      <c r="D714" s="115"/>
      <c r="E714" s="93"/>
      <c r="F714" s="89"/>
      <c r="G714" s="53"/>
      <c r="H714" s="85"/>
      <c r="J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row>
    <row r="715" spans="1:35" s="80" customFormat="1" ht="12" customHeight="1" x14ac:dyDescent="0.15">
      <c r="A715" s="46"/>
      <c r="B715" s="79"/>
      <c r="C715" s="79"/>
      <c r="D715" s="114"/>
      <c r="E715" s="93"/>
      <c r="F715" s="89"/>
      <c r="G715" s="53"/>
      <c r="H715" s="85"/>
      <c r="J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row>
    <row r="716" spans="1:35" s="80" customFormat="1" ht="12" customHeight="1" x14ac:dyDescent="0.15">
      <c r="A716" s="75"/>
      <c r="B716" s="79"/>
      <c r="C716" s="79"/>
      <c r="D716" s="114"/>
      <c r="E716" s="93"/>
      <c r="F716" s="89"/>
      <c r="G716" s="53"/>
      <c r="H716" s="85"/>
      <c r="J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row>
    <row r="717" spans="1:35" s="80" customFormat="1" ht="12" customHeight="1" x14ac:dyDescent="0.15">
      <c r="A717" s="46"/>
      <c r="B717" s="79"/>
      <c r="C717" s="79"/>
      <c r="D717" s="114"/>
      <c r="E717" s="93"/>
      <c r="F717" s="89"/>
      <c r="G717" s="53"/>
      <c r="H717" s="85"/>
      <c r="J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row>
    <row r="718" spans="1:35" s="80" customFormat="1" ht="12" customHeight="1" x14ac:dyDescent="0.15">
      <c r="A718" s="75"/>
      <c r="B718" s="79"/>
      <c r="C718" s="79"/>
      <c r="D718" s="112"/>
      <c r="E718" s="93"/>
      <c r="F718" s="89"/>
      <c r="G718" s="52"/>
      <c r="H718" s="85"/>
      <c r="J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row>
    <row r="719" spans="1:35" s="80" customFormat="1" ht="12" customHeight="1" x14ac:dyDescent="0.15">
      <c r="A719" s="46"/>
      <c r="B719" s="79"/>
      <c r="C719" s="79"/>
      <c r="D719" s="115"/>
      <c r="E719" s="93"/>
      <c r="F719" s="89"/>
      <c r="G719" s="53"/>
      <c r="H719" s="85"/>
      <c r="J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row>
    <row r="720" spans="1:35" s="80" customFormat="1" ht="12" customHeight="1" x14ac:dyDescent="0.15">
      <c r="A720" s="75"/>
      <c r="B720" s="79"/>
      <c r="C720" s="79"/>
      <c r="D720" s="114"/>
      <c r="E720" s="93"/>
      <c r="F720" s="89"/>
      <c r="G720" s="53"/>
      <c r="H720" s="85"/>
      <c r="J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row>
    <row r="721" spans="1:35" s="80" customFormat="1" ht="12" customHeight="1" x14ac:dyDescent="0.15">
      <c r="A721" s="75"/>
      <c r="B721" s="79"/>
      <c r="C721" s="79"/>
      <c r="D721" s="115"/>
      <c r="E721" s="93"/>
      <c r="F721" s="89"/>
      <c r="G721" s="53"/>
      <c r="H721" s="85"/>
      <c r="J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row>
    <row r="722" spans="1:35" s="80" customFormat="1" ht="12" customHeight="1" x14ac:dyDescent="0.15">
      <c r="A722" s="46"/>
      <c r="B722" s="79"/>
      <c r="C722" s="79"/>
      <c r="D722" s="114"/>
      <c r="E722" s="93"/>
      <c r="F722" s="89"/>
      <c r="G722" s="53"/>
      <c r="H722" s="85"/>
      <c r="J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row>
    <row r="723" spans="1:35" s="80" customFormat="1" ht="12" customHeight="1" x14ac:dyDescent="0.15">
      <c r="A723" s="75"/>
      <c r="B723" s="79"/>
      <c r="C723" s="79"/>
      <c r="D723" s="115"/>
      <c r="E723" s="93"/>
      <c r="F723" s="89"/>
      <c r="G723" s="53"/>
      <c r="H723" s="85"/>
      <c r="J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row>
    <row r="724" spans="1:35" s="80" customFormat="1" ht="12" customHeight="1" x14ac:dyDescent="0.15">
      <c r="A724" s="75"/>
      <c r="B724" s="79"/>
      <c r="C724" s="79"/>
      <c r="D724" s="112"/>
      <c r="E724" s="93"/>
      <c r="F724" s="89"/>
      <c r="G724" s="52"/>
      <c r="H724" s="85"/>
      <c r="J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row>
    <row r="725" spans="1:35" s="80" customFormat="1" ht="12" customHeight="1" x14ac:dyDescent="0.15">
      <c r="A725" s="46"/>
      <c r="B725" s="79"/>
      <c r="C725" s="79"/>
      <c r="D725" s="115"/>
      <c r="E725" s="93"/>
      <c r="F725" s="89"/>
      <c r="G725" s="53"/>
      <c r="H725" s="85"/>
      <c r="J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row>
    <row r="726" spans="1:35" s="80" customFormat="1" ht="12" customHeight="1" x14ac:dyDescent="0.15">
      <c r="A726" s="75"/>
      <c r="B726" s="79"/>
      <c r="C726" s="79"/>
      <c r="D726" s="115"/>
      <c r="E726" s="93"/>
      <c r="F726" s="89"/>
      <c r="G726" s="53"/>
      <c r="H726" s="85"/>
      <c r="J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row>
    <row r="727" spans="1:35" s="80" customFormat="1" ht="12" customHeight="1" x14ac:dyDescent="0.15">
      <c r="A727" s="75"/>
      <c r="B727" s="79"/>
      <c r="C727" s="79"/>
      <c r="D727" s="115"/>
      <c r="E727" s="93"/>
      <c r="F727" s="89"/>
      <c r="G727" s="53"/>
      <c r="H727" s="85"/>
      <c r="J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row>
    <row r="728" spans="1:35" s="80" customFormat="1" ht="12" customHeight="1" x14ac:dyDescent="0.15">
      <c r="A728" s="75"/>
      <c r="B728" s="79"/>
      <c r="C728" s="79"/>
      <c r="D728" s="115"/>
      <c r="E728" s="93"/>
      <c r="F728" s="89"/>
      <c r="G728" s="53"/>
      <c r="H728" s="85"/>
      <c r="J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row>
    <row r="729" spans="1:35" s="80" customFormat="1" ht="12" customHeight="1" x14ac:dyDescent="0.15">
      <c r="A729" s="75"/>
      <c r="B729" s="79"/>
      <c r="C729" s="79"/>
      <c r="D729" s="115"/>
      <c r="E729" s="93"/>
      <c r="F729" s="89"/>
      <c r="G729" s="53"/>
      <c r="H729" s="85"/>
      <c r="J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row>
    <row r="730" spans="1:35" s="80" customFormat="1" ht="12" customHeight="1" x14ac:dyDescent="0.15">
      <c r="A730" s="75"/>
      <c r="B730" s="79"/>
      <c r="C730" s="79"/>
      <c r="D730" s="112"/>
      <c r="E730" s="93"/>
      <c r="F730" s="89"/>
      <c r="G730" s="53"/>
      <c r="H730" s="85"/>
      <c r="J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row>
    <row r="731" spans="1:35" s="80" customFormat="1" ht="12" customHeight="1" x14ac:dyDescent="0.15">
      <c r="A731" s="75"/>
      <c r="B731" s="79"/>
      <c r="C731" s="79"/>
      <c r="D731" s="115"/>
      <c r="E731" s="93"/>
      <c r="F731" s="89"/>
      <c r="G731" s="53"/>
      <c r="H731" s="85"/>
      <c r="J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row>
    <row r="732" spans="1:35" s="80" customFormat="1" ht="12" customHeight="1" x14ac:dyDescent="0.15">
      <c r="A732" s="75"/>
      <c r="B732" s="79"/>
      <c r="C732" s="79"/>
      <c r="D732" s="114"/>
      <c r="E732" s="93"/>
      <c r="F732" s="89"/>
      <c r="G732" s="53"/>
      <c r="H732" s="85"/>
      <c r="J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row>
    <row r="733" spans="1:35" s="80" customFormat="1" ht="12" customHeight="1" x14ac:dyDescent="0.15">
      <c r="A733" s="75"/>
      <c r="B733" s="79"/>
      <c r="C733" s="79"/>
      <c r="D733" s="115"/>
      <c r="E733" s="93"/>
      <c r="F733" s="89"/>
      <c r="G733" s="53"/>
      <c r="H733" s="85"/>
      <c r="J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row>
    <row r="734" spans="1:35" s="80" customFormat="1" ht="12" customHeight="1" x14ac:dyDescent="0.15">
      <c r="A734" s="75"/>
      <c r="B734" s="79"/>
      <c r="C734" s="79"/>
      <c r="D734" s="114"/>
      <c r="E734" s="93"/>
      <c r="F734" s="89"/>
      <c r="G734" s="53"/>
      <c r="H734" s="85"/>
      <c r="J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row>
    <row r="735" spans="1:35" s="80" customFormat="1" ht="12" customHeight="1" x14ac:dyDescent="0.15">
      <c r="A735" s="75"/>
      <c r="B735" s="79"/>
      <c r="C735" s="79"/>
      <c r="D735" s="112"/>
      <c r="E735" s="93"/>
      <c r="F735" s="89"/>
      <c r="G735" s="52"/>
      <c r="H735" s="85"/>
      <c r="J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row>
    <row r="736" spans="1:35" s="80" customFormat="1" ht="12" customHeight="1" x14ac:dyDescent="0.15">
      <c r="A736" s="75"/>
      <c r="B736" s="79"/>
      <c r="C736" s="79"/>
      <c r="D736" s="114"/>
      <c r="E736" s="93"/>
      <c r="F736" s="89"/>
      <c r="G736" s="53"/>
      <c r="H736" s="85"/>
      <c r="J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row>
    <row r="737" spans="1:35" s="80" customFormat="1" ht="12" customHeight="1" x14ac:dyDescent="0.15">
      <c r="A737" s="75"/>
      <c r="B737" s="79"/>
      <c r="C737" s="79"/>
      <c r="D737" s="114"/>
      <c r="E737" s="93"/>
      <c r="F737" s="89"/>
      <c r="G737" s="53"/>
      <c r="H737" s="85"/>
      <c r="J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row>
    <row r="738" spans="1:35" s="80" customFormat="1" ht="12" customHeight="1" x14ac:dyDescent="0.15">
      <c r="A738" s="75"/>
      <c r="B738" s="79"/>
      <c r="C738" s="79"/>
      <c r="D738" s="114"/>
      <c r="E738" s="93"/>
      <c r="F738" s="89"/>
      <c r="G738" s="53"/>
      <c r="H738" s="85"/>
      <c r="J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row>
    <row r="739" spans="1:35" s="80" customFormat="1" ht="12" customHeight="1" x14ac:dyDescent="0.15">
      <c r="A739" s="75"/>
      <c r="B739" s="79"/>
      <c r="C739" s="79"/>
      <c r="D739" s="114"/>
      <c r="E739" s="93"/>
      <c r="F739" s="89"/>
      <c r="G739" s="53"/>
      <c r="H739" s="85"/>
      <c r="J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row>
    <row r="740" spans="1:35" s="80" customFormat="1" ht="12" customHeight="1" x14ac:dyDescent="0.15">
      <c r="A740" s="75"/>
      <c r="B740" s="79"/>
      <c r="C740" s="79"/>
      <c r="D740" s="115"/>
      <c r="E740" s="93"/>
      <c r="F740" s="89"/>
      <c r="G740" s="53"/>
      <c r="H740" s="85"/>
      <c r="J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row>
    <row r="741" spans="1:35" s="80" customFormat="1" ht="12" customHeight="1" x14ac:dyDescent="0.15">
      <c r="A741" s="46"/>
      <c r="B741" s="79"/>
      <c r="C741" s="79"/>
      <c r="D741" s="112"/>
      <c r="E741" s="93"/>
      <c r="F741" s="89"/>
      <c r="G741" s="52"/>
      <c r="H741" s="85"/>
      <c r="J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row>
    <row r="742" spans="1:35" s="80" customFormat="1" ht="12" customHeight="1" x14ac:dyDescent="0.15">
      <c r="A742" s="75"/>
      <c r="B742" s="79"/>
      <c r="C742" s="79"/>
      <c r="D742" s="115"/>
      <c r="E742" s="93"/>
      <c r="F742" s="89"/>
      <c r="G742" s="53"/>
      <c r="H742" s="85"/>
      <c r="J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row>
    <row r="743" spans="1:35" s="80" customFormat="1" ht="12" customHeight="1" x14ac:dyDescent="0.15">
      <c r="A743" s="46"/>
      <c r="B743" s="79"/>
      <c r="C743" s="79"/>
      <c r="D743" s="114"/>
      <c r="E743" s="93"/>
      <c r="F743" s="89"/>
      <c r="G743" s="53"/>
      <c r="H743" s="85"/>
      <c r="J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row>
    <row r="744" spans="1:35" s="80" customFormat="1" ht="12" customHeight="1" x14ac:dyDescent="0.15">
      <c r="A744" s="75"/>
      <c r="B744" s="79"/>
      <c r="C744" s="79"/>
      <c r="D744" s="114"/>
      <c r="E744" s="93"/>
      <c r="F744" s="89"/>
      <c r="G744" s="53"/>
      <c r="H744" s="85"/>
      <c r="J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row>
    <row r="745" spans="1:35" s="80" customFormat="1" ht="12" customHeight="1" x14ac:dyDescent="0.15">
      <c r="A745" s="75"/>
      <c r="B745" s="79"/>
      <c r="C745" s="79"/>
      <c r="D745" s="114"/>
      <c r="E745" s="93"/>
      <c r="F745" s="89"/>
      <c r="G745" s="53"/>
      <c r="H745" s="85"/>
      <c r="J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row>
    <row r="746" spans="1:35" s="80" customFormat="1" ht="12" customHeight="1" x14ac:dyDescent="0.15">
      <c r="A746" s="75"/>
      <c r="B746" s="79"/>
      <c r="C746" s="79"/>
      <c r="D746" s="112"/>
      <c r="E746" s="93"/>
      <c r="F746" s="89"/>
      <c r="G746" s="52"/>
      <c r="H746" s="85"/>
      <c r="J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row>
    <row r="747" spans="1:35" s="80" customFormat="1" ht="12" customHeight="1" x14ac:dyDescent="0.15">
      <c r="A747" s="75"/>
      <c r="B747" s="79"/>
      <c r="C747" s="79"/>
      <c r="D747" s="115"/>
      <c r="E747" s="93"/>
      <c r="F747" s="89"/>
      <c r="G747" s="53"/>
      <c r="H747" s="85"/>
      <c r="J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row>
    <row r="748" spans="1:35" s="80" customFormat="1" ht="12" customHeight="1" x14ac:dyDescent="0.15">
      <c r="A748" s="75"/>
      <c r="B748" s="79"/>
      <c r="C748" s="79"/>
      <c r="D748" s="114"/>
      <c r="E748" s="93"/>
      <c r="F748" s="89"/>
      <c r="G748" s="53"/>
      <c r="H748" s="85"/>
      <c r="J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row>
    <row r="749" spans="1:35" s="80" customFormat="1" ht="12" customHeight="1" x14ac:dyDescent="0.15">
      <c r="A749" s="75"/>
      <c r="B749" s="79"/>
      <c r="C749" s="79"/>
      <c r="D749" s="112"/>
      <c r="E749" s="93"/>
      <c r="F749" s="89"/>
      <c r="G749" s="52"/>
      <c r="H749" s="85"/>
      <c r="J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row>
    <row r="750" spans="1:35" s="80" customFormat="1" ht="12" customHeight="1" x14ac:dyDescent="0.15">
      <c r="A750" s="75"/>
      <c r="B750" s="79"/>
      <c r="C750" s="79"/>
      <c r="D750" s="115"/>
      <c r="E750" s="93"/>
      <c r="F750" s="89"/>
      <c r="G750" s="53"/>
      <c r="H750" s="85"/>
      <c r="J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row>
    <row r="751" spans="1:35" s="80" customFormat="1" ht="12" customHeight="1" x14ac:dyDescent="0.15">
      <c r="A751" s="75"/>
      <c r="B751" s="79"/>
      <c r="C751" s="79"/>
      <c r="D751" s="114"/>
      <c r="E751" s="93"/>
      <c r="F751" s="89"/>
      <c r="G751" s="53"/>
      <c r="H751" s="85"/>
      <c r="J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row>
    <row r="752" spans="1:35" s="80" customFormat="1" ht="12" customHeight="1" x14ac:dyDescent="0.15">
      <c r="A752" s="75"/>
      <c r="B752" s="79"/>
      <c r="C752" s="79"/>
      <c r="D752" s="115"/>
      <c r="E752" s="93"/>
      <c r="F752" s="89"/>
      <c r="G752" s="53"/>
      <c r="H752" s="85"/>
      <c r="J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row>
    <row r="753" spans="1:35" s="80" customFormat="1" ht="12" customHeight="1" x14ac:dyDescent="0.15">
      <c r="A753" s="75"/>
      <c r="B753" s="79"/>
      <c r="C753" s="79"/>
      <c r="D753" s="114"/>
      <c r="E753" s="93"/>
      <c r="F753" s="89"/>
      <c r="G753" s="53"/>
      <c r="H753" s="85"/>
      <c r="J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row>
    <row r="754" spans="1:35" s="80" customFormat="1" ht="12" customHeight="1" x14ac:dyDescent="0.15">
      <c r="A754" s="75"/>
      <c r="B754" s="79"/>
      <c r="C754" s="79"/>
      <c r="D754" s="115"/>
      <c r="E754" s="93"/>
      <c r="F754" s="89"/>
      <c r="G754" s="53"/>
      <c r="H754" s="85"/>
      <c r="J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row>
    <row r="755" spans="1:35" s="80" customFormat="1" ht="12" customHeight="1" x14ac:dyDescent="0.15">
      <c r="A755" s="75"/>
      <c r="B755" s="79"/>
      <c r="C755" s="79"/>
      <c r="D755" s="112"/>
      <c r="E755" s="93"/>
      <c r="F755" s="89"/>
      <c r="G755" s="52"/>
      <c r="H755" s="85"/>
      <c r="J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row>
    <row r="756" spans="1:35" s="80" customFormat="1" ht="12" customHeight="1" x14ac:dyDescent="0.15">
      <c r="A756" s="75"/>
      <c r="B756" s="79"/>
      <c r="C756" s="79"/>
      <c r="D756" s="115"/>
      <c r="E756" s="93"/>
      <c r="F756" s="89"/>
      <c r="G756" s="53"/>
      <c r="H756" s="85"/>
      <c r="J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row>
    <row r="757" spans="1:35" s="80" customFormat="1" ht="12" customHeight="1" x14ac:dyDescent="0.15">
      <c r="A757" s="75"/>
      <c r="B757" s="79"/>
      <c r="C757" s="79"/>
      <c r="D757" s="114"/>
      <c r="E757" s="93"/>
      <c r="F757" s="89"/>
      <c r="G757" s="53"/>
      <c r="H757" s="85"/>
      <c r="J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row>
    <row r="758" spans="1:35" s="80" customFormat="1" ht="12" customHeight="1" x14ac:dyDescent="0.15">
      <c r="A758" s="75"/>
      <c r="B758" s="79"/>
      <c r="C758" s="79"/>
      <c r="D758" s="114"/>
      <c r="E758" s="93"/>
      <c r="F758" s="89"/>
      <c r="G758" s="53"/>
      <c r="H758" s="85"/>
      <c r="J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row>
    <row r="759" spans="1:35" s="80" customFormat="1" ht="12" customHeight="1" x14ac:dyDescent="0.15">
      <c r="A759" s="75"/>
      <c r="B759" s="79"/>
      <c r="C759" s="79"/>
      <c r="D759" s="114"/>
      <c r="E759" s="93"/>
      <c r="F759" s="89"/>
      <c r="G759" s="53"/>
      <c r="H759" s="85"/>
      <c r="J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row>
    <row r="760" spans="1:35" s="80" customFormat="1" ht="12" customHeight="1" x14ac:dyDescent="0.15">
      <c r="A760" s="75"/>
      <c r="B760" s="79"/>
      <c r="C760" s="79"/>
      <c r="D760" s="115"/>
      <c r="E760" s="93"/>
      <c r="F760" s="89"/>
      <c r="G760" s="53"/>
      <c r="H760" s="85"/>
      <c r="J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row>
    <row r="761" spans="1:35" s="80" customFormat="1" ht="12" customHeight="1" x14ac:dyDescent="0.15">
      <c r="A761" s="75"/>
      <c r="B761" s="79"/>
      <c r="C761" s="79"/>
      <c r="D761" s="112"/>
      <c r="E761" s="93"/>
      <c r="F761" s="89"/>
      <c r="G761" s="52"/>
      <c r="H761" s="85"/>
      <c r="J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row>
    <row r="762" spans="1:35" s="80" customFormat="1" ht="12" customHeight="1" x14ac:dyDescent="0.15">
      <c r="A762" s="75"/>
      <c r="B762" s="79"/>
      <c r="C762" s="79"/>
      <c r="D762" s="115"/>
      <c r="E762" s="93"/>
      <c r="F762" s="89"/>
      <c r="G762" s="53"/>
      <c r="H762" s="85"/>
      <c r="J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row>
    <row r="763" spans="1:35" s="80" customFormat="1" ht="12" customHeight="1" x14ac:dyDescent="0.15">
      <c r="A763" s="46"/>
      <c r="B763" s="79"/>
      <c r="C763" s="79"/>
      <c r="D763" s="114"/>
      <c r="E763" s="93"/>
      <c r="F763" s="89"/>
      <c r="G763" s="53"/>
      <c r="H763" s="85"/>
      <c r="J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row>
    <row r="764" spans="1:35" s="80" customFormat="1" ht="12" customHeight="1" x14ac:dyDescent="0.15">
      <c r="A764" s="75"/>
      <c r="B764" s="79"/>
      <c r="C764" s="79"/>
      <c r="D764" s="115"/>
      <c r="E764" s="93"/>
      <c r="F764" s="89"/>
      <c r="G764" s="53"/>
      <c r="H764" s="85"/>
      <c r="J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row>
    <row r="765" spans="1:35" s="80" customFormat="1" ht="12" customHeight="1" x14ac:dyDescent="0.15">
      <c r="A765" s="75"/>
      <c r="B765" s="79"/>
      <c r="C765" s="79"/>
      <c r="D765" s="114"/>
      <c r="E765" s="93"/>
      <c r="F765" s="89"/>
      <c r="G765" s="53"/>
      <c r="H765" s="85"/>
      <c r="J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row>
    <row r="766" spans="1:35" s="80" customFormat="1" ht="12" customHeight="1" x14ac:dyDescent="0.15">
      <c r="A766" s="75"/>
      <c r="B766" s="79"/>
      <c r="C766" s="79"/>
      <c r="D766" s="114"/>
      <c r="E766" s="93"/>
      <c r="F766" s="89"/>
      <c r="G766" s="53"/>
      <c r="H766" s="85"/>
      <c r="J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row>
    <row r="767" spans="1:35" s="80" customFormat="1" ht="12" customHeight="1" x14ac:dyDescent="0.15">
      <c r="A767" s="75"/>
      <c r="B767" s="79"/>
      <c r="C767" s="79"/>
      <c r="D767" s="112"/>
      <c r="E767" s="93"/>
      <c r="F767" s="89"/>
      <c r="G767" s="52"/>
      <c r="H767" s="85"/>
      <c r="J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row>
    <row r="768" spans="1:35" s="80" customFormat="1" ht="12" customHeight="1" x14ac:dyDescent="0.15">
      <c r="A768" s="46"/>
      <c r="B768" s="79"/>
      <c r="C768" s="79"/>
      <c r="D768" s="114"/>
      <c r="E768" s="93"/>
      <c r="F768" s="89"/>
      <c r="G768" s="53"/>
      <c r="H768" s="85"/>
      <c r="J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row>
    <row r="769" spans="1:35" s="80" customFormat="1" ht="12" customHeight="1" x14ac:dyDescent="0.15">
      <c r="A769" s="75"/>
      <c r="B769" s="79"/>
      <c r="C769" s="79"/>
      <c r="D769" s="114"/>
      <c r="E769" s="93"/>
      <c r="F769" s="89"/>
      <c r="G769" s="53"/>
      <c r="H769" s="85"/>
      <c r="J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row>
    <row r="770" spans="1:35" s="80" customFormat="1" ht="12" customHeight="1" x14ac:dyDescent="0.15">
      <c r="A770" s="75"/>
      <c r="B770" s="79"/>
      <c r="C770" s="79"/>
      <c r="D770" s="114"/>
      <c r="E770" s="93"/>
      <c r="F770" s="89"/>
      <c r="G770" s="53"/>
      <c r="H770" s="85"/>
      <c r="J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row>
    <row r="771" spans="1:35" s="80" customFormat="1" ht="12" customHeight="1" x14ac:dyDescent="0.15">
      <c r="A771" s="75"/>
      <c r="B771" s="79"/>
      <c r="C771" s="79"/>
      <c r="D771" s="114"/>
      <c r="E771" s="93"/>
      <c r="F771" s="89"/>
      <c r="G771" s="53"/>
      <c r="H771" s="85"/>
      <c r="J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row>
    <row r="772" spans="1:35" s="80" customFormat="1" ht="12" customHeight="1" x14ac:dyDescent="0.15">
      <c r="A772" s="75"/>
      <c r="B772" s="79"/>
      <c r="C772" s="79"/>
      <c r="D772" s="114"/>
      <c r="E772" s="93"/>
      <c r="F772" s="89"/>
      <c r="G772" s="53"/>
      <c r="H772" s="85"/>
      <c r="J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row>
    <row r="773" spans="1:35" s="80" customFormat="1" ht="12" customHeight="1" x14ac:dyDescent="0.15">
      <c r="A773" s="75"/>
      <c r="B773" s="79"/>
      <c r="C773" s="79"/>
      <c r="D773" s="112"/>
      <c r="E773" s="93"/>
      <c r="F773" s="89"/>
      <c r="G773" s="52"/>
      <c r="H773" s="85"/>
      <c r="J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row>
    <row r="774" spans="1:35" s="80" customFormat="1" ht="12" customHeight="1" x14ac:dyDescent="0.15">
      <c r="A774" s="75"/>
      <c r="B774" s="79"/>
      <c r="C774" s="79"/>
      <c r="D774" s="115"/>
      <c r="E774" s="93"/>
      <c r="F774" s="89"/>
      <c r="G774" s="53"/>
      <c r="H774" s="85"/>
      <c r="J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row>
    <row r="775" spans="1:35" s="80" customFormat="1" ht="12" customHeight="1" x14ac:dyDescent="0.15">
      <c r="A775" s="75"/>
      <c r="B775" s="79"/>
      <c r="C775" s="79"/>
      <c r="D775" s="114"/>
      <c r="E775" s="93"/>
      <c r="F775" s="89"/>
      <c r="G775" s="53"/>
      <c r="H775" s="85"/>
      <c r="J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row>
    <row r="776" spans="1:35" s="80" customFormat="1" ht="12" customHeight="1" x14ac:dyDescent="0.15">
      <c r="A776" s="75"/>
      <c r="B776" s="79"/>
      <c r="C776" s="79"/>
      <c r="D776" s="115"/>
      <c r="E776" s="93"/>
      <c r="F776" s="89"/>
      <c r="G776" s="53"/>
      <c r="H776" s="85"/>
      <c r="J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row>
    <row r="777" spans="1:35" s="80" customFormat="1" ht="12" customHeight="1" x14ac:dyDescent="0.15">
      <c r="A777" s="46"/>
      <c r="B777" s="79"/>
      <c r="C777" s="79"/>
      <c r="D777" s="114"/>
      <c r="E777" s="93"/>
      <c r="F777" s="89"/>
      <c r="G777" s="53"/>
      <c r="H777" s="85"/>
      <c r="J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row>
    <row r="778" spans="1:35" s="80" customFormat="1" ht="12" customHeight="1" x14ac:dyDescent="0.15">
      <c r="A778" s="75"/>
      <c r="B778" s="79"/>
      <c r="C778" s="79"/>
      <c r="D778" s="112"/>
      <c r="E778" s="93"/>
      <c r="F778" s="89"/>
      <c r="G778" s="52"/>
      <c r="H778" s="85"/>
      <c r="J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row>
    <row r="779" spans="1:35" s="80" customFormat="1" ht="12" customHeight="1" x14ac:dyDescent="0.15">
      <c r="A779" s="46"/>
      <c r="B779" s="79"/>
      <c r="C779" s="79"/>
      <c r="D779" s="114"/>
      <c r="E779" s="93"/>
      <c r="F779" s="89"/>
      <c r="G779" s="53"/>
      <c r="H779" s="85"/>
      <c r="J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row>
    <row r="780" spans="1:35" s="80" customFormat="1" ht="12" customHeight="1" x14ac:dyDescent="0.15">
      <c r="A780" s="75"/>
      <c r="B780" s="79"/>
      <c r="C780" s="79"/>
      <c r="D780" s="115"/>
      <c r="E780" s="93"/>
      <c r="F780" s="89"/>
      <c r="G780" s="53"/>
      <c r="H780" s="85"/>
      <c r="J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row>
    <row r="781" spans="1:35" s="80" customFormat="1" ht="12" customHeight="1" x14ac:dyDescent="0.15">
      <c r="A781" s="46"/>
      <c r="B781" s="79"/>
      <c r="C781" s="79"/>
      <c r="D781" s="115"/>
      <c r="E781" s="93"/>
      <c r="F781" s="89"/>
      <c r="G781" s="53"/>
      <c r="H781" s="85"/>
      <c r="J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row>
    <row r="782" spans="1:35" s="80" customFormat="1" ht="12" customHeight="1" x14ac:dyDescent="0.15">
      <c r="A782" s="75"/>
      <c r="B782" s="79"/>
      <c r="C782" s="79"/>
      <c r="D782" s="115"/>
      <c r="E782" s="93"/>
      <c r="F782" s="89"/>
      <c r="G782" s="53"/>
      <c r="H782" s="85"/>
      <c r="J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row>
    <row r="783" spans="1:35" s="80" customFormat="1" ht="12" customHeight="1" x14ac:dyDescent="0.15">
      <c r="A783" s="75"/>
      <c r="B783" s="79"/>
      <c r="C783" s="79"/>
      <c r="D783" s="115"/>
      <c r="E783" s="93"/>
      <c r="F783" s="89"/>
      <c r="G783" s="53"/>
      <c r="H783" s="85"/>
      <c r="J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row>
    <row r="784" spans="1:35" s="80" customFormat="1" ht="12" customHeight="1" x14ac:dyDescent="0.15">
      <c r="A784" s="75"/>
      <c r="B784" s="79"/>
      <c r="C784" s="79"/>
      <c r="D784" s="112"/>
      <c r="E784" s="93"/>
      <c r="F784" s="89"/>
      <c r="G784" s="53"/>
      <c r="H784" s="85"/>
      <c r="J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row>
    <row r="785" spans="1:35" s="80" customFormat="1" ht="12" customHeight="1" x14ac:dyDescent="0.15">
      <c r="A785" s="75"/>
      <c r="B785" s="79"/>
      <c r="C785" s="79"/>
      <c r="D785" s="114"/>
      <c r="E785" s="93"/>
      <c r="F785" s="89"/>
      <c r="G785" s="53"/>
      <c r="H785" s="85"/>
      <c r="J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row>
    <row r="786" spans="1:35" s="80" customFormat="1" ht="12" customHeight="1" x14ac:dyDescent="0.15">
      <c r="A786" s="75"/>
      <c r="B786" s="79"/>
      <c r="C786" s="79"/>
      <c r="D786" s="115"/>
      <c r="E786" s="93"/>
      <c r="F786" s="89"/>
      <c r="G786" s="53"/>
      <c r="H786" s="85"/>
      <c r="J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row>
    <row r="787" spans="1:35" s="80" customFormat="1" ht="12" customHeight="1" x14ac:dyDescent="0.15">
      <c r="A787" s="75"/>
      <c r="B787" s="79"/>
      <c r="C787" s="79"/>
      <c r="D787" s="114"/>
      <c r="E787" s="93"/>
      <c r="F787" s="89"/>
      <c r="G787" s="53"/>
      <c r="H787" s="85"/>
      <c r="J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row>
    <row r="788" spans="1:35" s="80" customFormat="1" ht="12" customHeight="1" x14ac:dyDescent="0.15">
      <c r="A788" s="75"/>
      <c r="B788" s="79"/>
      <c r="C788" s="79"/>
      <c r="D788" s="114"/>
      <c r="E788" s="93"/>
      <c r="F788" s="89"/>
      <c r="G788" s="53"/>
      <c r="H788" s="85"/>
      <c r="J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row>
    <row r="789" spans="1:35" s="80" customFormat="1" ht="12" customHeight="1" x14ac:dyDescent="0.15">
      <c r="A789" s="46"/>
      <c r="B789" s="79"/>
      <c r="C789" s="79"/>
      <c r="D789" s="114"/>
      <c r="E789" s="93"/>
      <c r="F789" s="89"/>
      <c r="G789" s="53"/>
      <c r="H789" s="85"/>
      <c r="J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row>
    <row r="790" spans="1:35" s="80" customFormat="1" ht="12" customHeight="1" x14ac:dyDescent="0.15">
      <c r="A790" s="75"/>
      <c r="B790" s="79"/>
      <c r="C790" s="79"/>
      <c r="D790" s="112"/>
      <c r="E790" s="93"/>
      <c r="F790" s="89"/>
      <c r="G790" s="52"/>
      <c r="H790" s="85"/>
      <c r="J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row>
    <row r="791" spans="1:35" s="80" customFormat="1" ht="12" customHeight="1" x14ac:dyDescent="0.15">
      <c r="A791" s="75"/>
      <c r="B791" s="79"/>
      <c r="C791" s="79"/>
      <c r="D791" s="114"/>
      <c r="E791" s="93"/>
      <c r="F791" s="89"/>
      <c r="G791" s="53"/>
      <c r="H791" s="85"/>
      <c r="J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row>
    <row r="792" spans="1:35" s="80" customFormat="1" ht="12" customHeight="1" x14ac:dyDescent="0.15">
      <c r="A792" s="75"/>
      <c r="B792" s="79"/>
      <c r="C792" s="79"/>
      <c r="D792" s="114"/>
      <c r="E792" s="93"/>
      <c r="F792" s="89"/>
      <c r="G792" s="53"/>
      <c r="H792" s="85"/>
      <c r="J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row>
    <row r="793" spans="1:35" s="80" customFormat="1" ht="12" customHeight="1" x14ac:dyDescent="0.15">
      <c r="A793" s="75"/>
      <c r="B793" s="79"/>
      <c r="C793" s="79"/>
      <c r="D793" s="114"/>
      <c r="E793" s="93"/>
      <c r="F793" s="89"/>
      <c r="G793" s="53"/>
      <c r="H793" s="85"/>
      <c r="J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row>
    <row r="794" spans="1:35" s="80" customFormat="1" ht="12" customHeight="1" x14ac:dyDescent="0.15">
      <c r="A794" s="75"/>
      <c r="B794" s="79"/>
      <c r="C794" s="79"/>
      <c r="D794" s="114"/>
      <c r="E794" s="93"/>
      <c r="F794" s="89"/>
      <c r="G794" s="53"/>
      <c r="H794" s="85"/>
      <c r="J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row>
    <row r="795" spans="1:35" s="80" customFormat="1" ht="12" customHeight="1" x14ac:dyDescent="0.15">
      <c r="A795" s="75"/>
      <c r="B795" s="79"/>
      <c r="C795" s="79"/>
      <c r="D795" s="114"/>
      <c r="E795" s="93"/>
      <c r="F795" s="89"/>
      <c r="G795" s="53"/>
      <c r="H795" s="85"/>
      <c r="J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row>
    <row r="796" spans="1:35" s="80" customFormat="1" ht="12" customHeight="1" x14ac:dyDescent="0.15">
      <c r="A796" s="46"/>
      <c r="B796" s="79"/>
      <c r="C796" s="79"/>
      <c r="D796" s="112"/>
      <c r="E796" s="93"/>
      <c r="F796" s="89"/>
      <c r="G796" s="52"/>
      <c r="H796" s="85"/>
      <c r="J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row>
    <row r="797" spans="1:35" s="80" customFormat="1" ht="12" customHeight="1" x14ac:dyDescent="0.15">
      <c r="A797" s="75"/>
      <c r="B797" s="79"/>
      <c r="C797" s="79"/>
      <c r="D797" s="115"/>
      <c r="E797" s="93"/>
      <c r="F797" s="89"/>
      <c r="G797" s="53"/>
      <c r="H797" s="85"/>
      <c r="J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row>
    <row r="798" spans="1:35" s="80" customFormat="1" ht="12" customHeight="1" x14ac:dyDescent="0.15">
      <c r="A798" s="75"/>
      <c r="B798" s="79"/>
      <c r="C798" s="79"/>
      <c r="D798" s="114"/>
      <c r="E798" s="93"/>
      <c r="F798" s="89"/>
      <c r="G798" s="53"/>
      <c r="H798" s="85"/>
      <c r="J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row>
    <row r="799" spans="1:35" s="80" customFormat="1" ht="12" customHeight="1" x14ac:dyDescent="0.15">
      <c r="A799" s="75"/>
      <c r="B799" s="79"/>
      <c r="C799" s="79"/>
      <c r="D799" s="114"/>
      <c r="E799" s="93"/>
      <c r="F799" s="89"/>
      <c r="G799" s="53"/>
      <c r="H799" s="85"/>
      <c r="J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row>
    <row r="800" spans="1:35" s="80" customFormat="1" ht="12" customHeight="1" x14ac:dyDescent="0.15">
      <c r="A800" s="75"/>
      <c r="B800" s="79"/>
      <c r="C800" s="79"/>
      <c r="D800" s="114"/>
      <c r="E800" s="93"/>
      <c r="F800" s="89"/>
      <c r="G800" s="53"/>
      <c r="H800" s="85"/>
      <c r="J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row>
    <row r="801" spans="1:35" s="80" customFormat="1" ht="12" customHeight="1" x14ac:dyDescent="0.15">
      <c r="A801" s="75"/>
      <c r="B801" s="79"/>
      <c r="C801" s="79"/>
      <c r="D801" s="114"/>
      <c r="E801" s="93"/>
      <c r="F801" s="89"/>
      <c r="G801" s="53"/>
      <c r="H801" s="85"/>
      <c r="J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row>
    <row r="802" spans="1:35" s="80" customFormat="1" ht="12" customHeight="1" x14ac:dyDescent="0.15">
      <c r="A802" s="46"/>
      <c r="B802" s="79"/>
      <c r="C802" s="79"/>
      <c r="D802" s="112"/>
      <c r="E802" s="93"/>
      <c r="F802" s="89"/>
      <c r="G802" s="52"/>
      <c r="H802" s="85"/>
      <c r="J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row>
    <row r="803" spans="1:35" s="80" customFormat="1" ht="12" customHeight="1" x14ac:dyDescent="0.15">
      <c r="A803" s="75"/>
      <c r="B803" s="79"/>
      <c r="C803" s="79"/>
      <c r="D803" s="114"/>
      <c r="E803" s="93"/>
      <c r="F803" s="89"/>
      <c r="G803" s="53"/>
      <c r="H803" s="85"/>
      <c r="J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row>
    <row r="804" spans="1:35" s="80" customFormat="1" ht="12" customHeight="1" x14ac:dyDescent="0.15">
      <c r="A804" s="75"/>
      <c r="B804" s="79"/>
      <c r="C804" s="79"/>
      <c r="D804" s="114"/>
      <c r="E804" s="93"/>
      <c r="F804" s="89"/>
      <c r="G804" s="53"/>
      <c r="H804" s="85"/>
      <c r="J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row>
    <row r="805" spans="1:35" s="80" customFormat="1" ht="12" customHeight="1" x14ac:dyDescent="0.15">
      <c r="A805" s="75"/>
      <c r="B805" s="79"/>
      <c r="C805" s="79"/>
      <c r="D805" s="114"/>
      <c r="E805" s="93"/>
      <c r="F805" s="89"/>
      <c r="G805" s="53"/>
      <c r="H805" s="85"/>
      <c r="J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row>
    <row r="806" spans="1:35" s="80" customFormat="1" ht="12" customHeight="1" x14ac:dyDescent="0.15">
      <c r="A806" s="75"/>
      <c r="B806" s="79"/>
      <c r="C806" s="79"/>
      <c r="D806" s="114"/>
      <c r="E806" s="93"/>
      <c r="F806" s="89"/>
      <c r="G806" s="53"/>
      <c r="H806" s="85"/>
      <c r="J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row>
    <row r="807" spans="1:35" s="80" customFormat="1" ht="12" customHeight="1" x14ac:dyDescent="0.15">
      <c r="A807" s="75"/>
      <c r="B807" s="79"/>
      <c r="C807" s="79"/>
      <c r="D807" s="115"/>
      <c r="E807" s="93"/>
      <c r="F807" s="89"/>
      <c r="G807" s="53"/>
      <c r="H807" s="85"/>
      <c r="J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row>
    <row r="808" spans="1:35" s="80" customFormat="1" ht="12" customHeight="1" x14ac:dyDescent="0.15">
      <c r="A808" s="46"/>
      <c r="B808" s="79"/>
      <c r="C808" s="79"/>
      <c r="D808" s="112"/>
      <c r="E808" s="93"/>
      <c r="F808" s="89"/>
      <c r="G808" s="52"/>
      <c r="H808" s="85"/>
      <c r="J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row>
    <row r="809" spans="1:35" s="80" customFormat="1" ht="12" customHeight="1" x14ac:dyDescent="0.15">
      <c r="A809" s="75"/>
      <c r="B809" s="79"/>
      <c r="C809" s="79"/>
      <c r="D809" s="114"/>
      <c r="E809" s="93"/>
      <c r="F809" s="89"/>
      <c r="G809" s="53"/>
      <c r="H809" s="85"/>
      <c r="J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row>
    <row r="810" spans="1:35" s="80" customFormat="1" ht="12" customHeight="1" x14ac:dyDescent="0.15">
      <c r="A810" s="75"/>
      <c r="B810" s="79"/>
      <c r="C810" s="79"/>
      <c r="D810" s="115"/>
      <c r="E810" s="93"/>
      <c r="F810" s="89"/>
      <c r="G810" s="53"/>
      <c r="H810" s="85"/>
      <c r="J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row>
    <row r="811" spans="1:35" s="80" customFormat="1" ht="12" customHeight="1" x14ac:dyDescent="0.15">
      <c r="A811" s="75"/>
      <c r="B811" s="79"/>
      <c r="C811" s="79"/>
      <c r="D811" s="114"/>
      <c r="E811" s="93"/>
      <c r="F811" s="89"/>
      <c r="G811" s="53"/>
      <c r="H811" s="85"/>
      <c r="J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row>
    <row r="812" spans="1:35" s="80" customFormat="1" ht="12" customHeight="1" x14ac:dyDescent="0.15">
      <c r="A812" s="75"/>
      <c r="B812" s="79"/>
      <c r="C812" s="79"/>
      <c r="D812" s="114"/>
      <c r="E812" s="93"/>
      <c r="F812" s="89"/>
      <c r="G812" s="53"/>
      <c r="H812" s="85"/>
      <c r="J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row>
    <row r="813" spans="1:35" s="80" customFormat="1" ht="12" customHeight="1" x14ac:dyDescent="0.15">
      <c r="A813" s="75"/>
      <c r="B813" s="79"/>
      <c r="C813" s="79"/>
      <c r="D813" s="114"/>
      <c r="E813" s="93"/>
      <c r="F813" s="89"/>
      <c r="G813" s="53"/>
      <c r="H813" s="85"/>
      <c r="J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row>
    <row r="814" spans="1:35" s="80" customFormat="1" ht="12" customHeight="1" x14ac:dyDescent="0.15">
      <c r="A814" s="75"/>
      <c r="B814" s="79"/>
      <c r="C814" s="79"/>
      <c r="D814" s="112"/>
      <c r="E814" s="93"/>
      <c r="F814" s="89"/>
      <c r="G814" s="53"/>
      <c r="H814" s="85"/>
      <c r="J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row>
    <row r="815" spans="1:35" s="80" customFormat="1" ht="12" customHeight="1" x14ac:dyDescent="0.15">
      <c r="A815" s="75"/>
      <c r="B815" s="79"/>
      <c r="C815" s="79"/>
      <c r="D815" s="114"/>
      <c r="E815" s="93"/>
      <c r="F815" s="89"/>
      <c r="G815" s="53"/>
      <c r="H815" s="85"/>
      <c r="J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row>
    <row r="816" spans="1:35" s="80" customFormat="1" ht="12" customHeight="1" x14ac:dyDescent="0.15">
      <c r="A816" s="75"/>
      <c r="B816" s="79"/>
      <c r="C816" s="79"/>
      <c r="D816" s="115"/>
      <c r="E816" s="93"/>
      <c r="F816" s="89"/>
      <c r="G816" s="53"/>
      <c r="H816" s="85"/>
      <c r="J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row>
    <row r="817" spans="1:35" s="80" customFormat="1" ht="12" customHeight="1" x14ac:dyDescent="0.15">
      <c r="A817" s="75"/>
      <c r="B817" s="79"/>
      <c r="C817" s="79"/>
      <c r="D817" s="114"/>
      <c r="E817" s="93"/>
      <c r="F817" s="89"/>
      <c r="G817" s="53"/>
      <c r="H817" s="85"/>
      <c r="J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row>
    <row r="818" spans="1:35" s="80" customFormat="1" ht="12" customHeight="1" x14ac:dyDescent="0.15">
      <c r="A818" s="75"/>
      <c r="B818" s="79"/>
      <c r="C818" s="79"/>
      <c r="D818" s="114"/>
      <c r="E818" s="93"/>
      <c r="F818" s="89"/>
      <c r="G818" s="53"/>
      <c r="H818" s="85"/>
      <c r="J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row>
    <row r="819" spans="1:35" s="80" customFormat="1" ht="12" customHeight="1" x14ac:dyDescent="0.15">
      <c r="A819" s="75"/>
      <c r="B819" s="79"/>
      <c r="C819" s="79"/>
      <c r="D819" s="114"/>
      <c r="E819" s="93"/>
      <c r="F819" s="89"/>
      <c r="G819" s="53"/>
      <c r="H819" s="85"/>
      <c r="J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row>
    <row r="820" spans="1:35" s="80" customFormat="1" ht="12" customHeight="1" x14ac:dyDescent="0.15">
      <c r="A820" s="75"/>
      <c r="B820" s="79"/>
      <c r="C820" s="79"/>
      <c r="D820" s="112"/>
      <c r="E820" s="93"/>
      <c r="F820" s="89"/>
      <c r="G820" s="52"/>
      <c r="H820" s="85"/>
      <c r="J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row>
    <row r="821" spans="1:35" s="80" customFormat="1" ht="12" customHeight="1" x14ac:dyDescent="0.15">
      <c r="A821" s="75"/>
      <c r="B821" s="79"/>
      <c r="C821" s="79"/>
      <c r="D821" s="114"/>
      <c r="E821" s="93"/>
      <c r="F821" s="89"/>
      <c r="G821" s="53"/>
      <c r="H821" s="85"/>
      <c r="J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row>
    <row r="822" spans="1:35" s="80" customFormat="1" ht="12" customHeight="1" x14ac:dyDescent="0.15">
      <c r="A822" s="75"/>
      <c r="B822" s="79"/>
      <c r="C822" s="79"/>
      <c r="D822" s="114"/>
      <c r="E822" s="93"/>
      <c r="F822" s="89"/>
      <c r="G822" s="53"/>
      <c r="H822" s="85"/>
      <c r="J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row>
    <row r="823" spans="1:35" s="80" customFormat="1" ht="12" customHeight="1" x14ac:dyDescent="0.15">
      <c r="A823" s="75"/>
      <c r="B823" s="79"/>
      <c r="C823" s="79"/>
      <c r="D823" s="114"/>
      <c r="E823" s="93"/>
      <c r="F823" s="89"/>
      <c r="G823" s="53"/>
      <c r="H823" s="85"/>
      <c r="J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row>
    <row r="824" spans="1:35" s="80" customFormat="1" ht="12" customHeight="1" x14ac:dyDescent="0.15">
      <c r="A824" s="46"/>
      <c r="B824" s="79"/>
      <c r="C824" s="79"/>
      <c r="D824" s="114"/>
      <c r="E824" s="93"/>
      <c r="F824" s="89"/>
      <c r="G824" s="53"/>
      <c r="H824" s="85"/>
      <c r="J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row>
    <row r="825" spans="1:35" s="80" customFormat="1" ht="12" customHeight="1" x14ac:dyDescent="0.15">
      <c r="A825" s="75"/>
      <c r="B825" s="79"/>
      <c r="C825" s="79"/>
      <c r="D825" s="114"/>
      <c r="E825" s="93"/>
      <c r="F825" s="89"/>
      <c r="G825" s="53"/>
      <c r="H825" s="85"/>
      <c r="J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row>
    <row r="826" spans="1:35" s="80" customFormat="1" ht="12" customHeight="1" x14ac:dyDescent="0.15">
      <c r="A826" s="75"/>
      <c r="B826" s="79"/>
      <c r="C826" s="79"/>
      <c r="D826" s="112"/>
      <c r="E826" s="93"/>
      <c r="F826" s="83"/>
      <c r="G826" s="52"/>
      <c r="H826" s="85"/>
      <c r="J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row>
    <row r="827" spans="1:35" s="80" customFormat="1" ht="12" customHeight="1" x14ac:dyDescent="0.15">
      <c r="A827" s="75"/>
      <c r="B827" s="79"/>
      <c r="C827" s="79"/>
      <c r="D827" s="115"/>
      <c r="E827" s="93"/>
      <c r="F827" s="89"/>
      <c r="G827" s="53"/>
      <c r="H827" s="85"/>
      <c r="J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row>
    <row r="828" spans="1:35" s="80" customFormat="1" ht="12" customHeight="1" x14ac:dyDescent="0.15">
      <c r="A828" s="75"/>
      <c r="B828" s="79"/>
      <c r="C828" s="79"/>
      <c r="D828" s="114"/>
      <c r="E828" s="93"/>
      <c r="F828" s="89"/>
      <c r="G828" s="53"/>
      <c r="H828" s="85"/>
      <c r="J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row>
    <row r="829" spans="1:35" s="80" customFormat="1" ht="12" customHeight="1" x14ac:dyDescent="0.15">
      <c r="A829" s="46"/>
      <c r="B829" s="79"/>
      <c r="C829" s="79"/>
      <c r="D829" s="115"/>
      <c r="E829" s="93"/>
      <c r="F829" s="89"/>
      <c r="G829" s="53"/>
      <c r="H829" s="85"/>
      <c r="J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row>
    <row r="830" spans="1:35" s="80" customFormat="1" ht="12" customHeight="1" x14ac:dyDescent="0.15">
      <c r="A830" s="75"/>
      <c r="B830" s="79"/>
      <c r="C830" s="79"/>
      <c r="D830" s="114"/>
      <c r="E830" s="93"/>
      <c r="F830" s="89"/>
      <c r="G830" s="53"/>
      <c r="H830" s="85"/>
      <c r="J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row>
    <row r="831" spans="1:35" s="80" customFormat="1" ht="12" customHeight="1" x14ac:dyDescent="0.15">
      <c r="A831" s="75"/>
      <c r="B831" s="79"/>
      <c r="C831" s="79"/>
      <c r="D831" s="112"/>
      <c r="E831" s="93"/>
      <c r="F831" s="89"/>
      <c r="G831" s="52"/>
      <c r="H831" s="85"/>
      <c r="J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row>
    <row r="832" spans="1:35" s="80" customFormat="1" ht="12" customHeight="1" x14ac:dyDescent="0.15">
      <c r="A832" s="75"/>
      <c r="B832" s="79"/>
      <c r="C832" s="79"/>
      <c r="D832" s="115"/>
      <c r="E832" s="93"/>
      <c r="F832" s="89"/>
      <c r="G832" s="53"/>
      <c r="H832" s="85"/>
      <c r="J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row>
    <row r="833" spans="1:35" s="80" customFormat="1" ht="12" customHeight="1" x14ac:dyDescent="0.15">
      <c r="A833" s="75"/>
      <c r="B833" s="79"/>
      <c r="C833" s="79"/>
      <c r="D833" s="114"/>
      <c r="E833" s="93"/>
      <c r="F833" s="89"/>
      <c r="G833" s="53"/>
      <c r="H833" s="85"/>
      <c r="J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row>
    <row r="834" spans="1:35" s="80" customFormat="1" ht="12" customHeight="1" x14ac:dyDescent="0.15">
      <c r="A834" s="75"/>
      <c r="B834" s="79"/>
      <c r="C834" s="79"/>
      <c r="D834" s="115"/>
      <c r="E834" s="93"/>
      <c r="F834" s="89"/>
      <c r="G834" s="53"/>
      <c r="H834" s="85"/>
      <c r="J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row>
    <row r="835" spans="1:35" s="80" customFormat="1" ht="12" customHeight="1" x14ac:dyDescent="0.15">
      <c r="A835" s="46"/>
      <c r="B835" s="79"/>
      <c r="C835" s="79"/>
      <c r="D835" s="114"/>
      <c r="E835" s="93"/>
      <c r="F835" s="89"/>
      <c r="G835" s="53"/>
      <c r="H835" s="85"/>
      <c r="J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row>
    <row r="836" spans="1:35" s="80" customFormat="1" ht="12" customHeight="1" x14ac:dyDescent="0.15">
      <c r="A836" s="75"/>
      <c r="B836" s="79"/>
      <c r="C836" s="79"/>
      <c r="D836" s="112"/>
      <c r="E836" s="93"/>
      <c r="F836" s="89"/>
      <c r="G836" s="53"/>
      <c r="H836" s="85"/>
      <c r="J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row>
    <row r="837" spans="1:35" s="80" customFormat="1" ht="12" customHeight="1" x14ac:dyDescent="0.15">
      <c r="A837" s="46"/>
      <c r="B837" s="79"/>
      <c r="C837" s="79"/>
      <c r="D837" s="116"/>
      <c r="E837" s="93"/>
      <c r="F837" s="89"/>
      <c r="G837" s="53"/>
      <c r="H837" s="85"/>
      <c r="J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row>
    <row r="838" spans="1:35" s="80" customFormat="1" ht="12" customHeight="1" x14ac:dyDescent="0.15">
      <c r="A838" s="75"/>
      <c r="B838" s="79"/>
      <c r="C838" s="79"/>
      <c r="D838" s="114"/>
      <c r="E838" s="93"/>
      <c r="F838" s="89"/>
      <c r="G838" s="53"/>
      <c r="H838" s="85"/>
      <c r="J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row>
    <row r="839" spans="1:35" s="80" customFormat="1" ht="12" customHeight="1" x14ac:dyDescent="0.15">
      <c r="A839" s="75"/>
      <c r="B839" s="79"/>
      <c r="C839" s="79"/>
      <c r="D839" s="115"/>
      <c r="E839" s="93"/>
      <c r="F839" s="89"/>
      <c r="G839" s="53"/>
      <c r="H839" s="85"/>
      <c r="J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row>
    <row r="840" spans="1:35" s="80" customFormat="1" ht="12" customHeight="1" x14ac:dyDescent="0.15">
      <c r="A840" s="75"/>
      <c r="B840" s="79"/>
      <c r="C840" s="79"/>
      <c r="D840" s="115"/>
      <c r="E840" s="93"/>
      <c r="F840" s="89"/>
      <c r="G840" s="53"/>
      <c r="H840" s="85"/>
      <c r="J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row>
    <row r="841" spans="1:35" s="80" customFormat="1" ht="12" customHeight="1" x14ac:dyDescent="0.15">
      <c r="A841" s="75"/>
      <c r="B841" s="79"/>
      <c r="C841" s="79"/>
      <c r="D841" s="115"/>
      <c r="E841" s="93"/>
      <c r="F841" s="89"/>
      <c r="G841" s="53"/>
      <c r="H841" s="85"/>
      <c r="J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row>
    <row r="842" spans="1:35" s="80" customFormat="1" ht="12" customHeight="1" x14ac:dyDescent="0.15">
      <c r="A842" s="75"/>
      <c r="B842" s="79"/>
      <c r="C842" s="79"/>
      <c r="D842" s="112"/>
      <c r="E842" s="93"/>
      <c r="F842" s="89"/>
      <c r="G842" s="53"/>
      <c r="H842" s="85"/>
      <c r="J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row>
    <row r="843" spans="1:35" s="80" customFormat="1" ht="12" customHeight="1" x14ac:dyDescent="0.15">
      <c r="A843" s="75"/>
      <c r="B843" s="79"/>
      <c r="C843" s="79"/>
      <c r="D843" s="115"/>
      <c r="E843" s="93"/>
      <c r="F843" s="89"/>
      <c r="G843" s="53"/>
      <c r="H843" s="85"/>
      <c r="J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row>
    <row r="844" spans="1:35" s="80" customFormat="1" ht="12" customHeight="1" x14ac:dyDescent="0.15">
      <c r="A844" s="75"/>
      <c r="B844" s="79"/>
      <c r="C844" s="79"/>
      <c r="D844" s="114"/>
      <c r="E844" s="93"/>
      <c r="F844" s="89"/>
      <c r="G844" s="53"/>
      <c r="H844" s="85"/>
      <c r="J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row>
    <row r="845" spans="1:35" s="80" customFormat="1" ht="12" customHeight="1" x14ac:dyDescent="0.15">
      <c r="A845" s="75"/>
      <c r="B845" s="79"/>
      <c r="C845" s="79"/>
      <c r="D845" s="114"/>
      <c r="E845" s="93"/>
      <c r="F845" s="89"/>
      <c r="G845" s="53"/>
      <c r="H845" s="85"/>
      <c r="J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row>
    <row r="846" spans="1:35" s="80" customFormat="1" ht="12" customHeight="1" x14ac:dyDescent="0.15">
      <c r="A846" s="75"/>
      <c r="B846" s="79"/>
      <c r="C846" s="79"/>
      <c r="D846" s="114"/>
      <c r="E846" s="93"/>
      <c r="F846" s="89"/>
      <c r="G846" s="53"/>
      <c r="H846" s="85"/>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row>
    <row r="847" spans="1:35" s="80" customFormat="1" ht="12" customHeight="1" x14ac:dyDescent="0.15">
      <c r="A847" s="75"/>
      <c r="B847" s="79"/>
      <c r="C847" s="79"/>
      <c r="D847" s="114"/>
      <c r="E847" s="93"/>
      <c r="F847" s="89"/>
      <c r="G847" s="53"/>
      <c r="H847" s="85"/>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row>
    <row r="848" spans="1:35" s="80" customFormat="1" ht="12" customHeight="1" x14ac:dyDescent="0.15">
      <c r="A848" s="75"/>
      <c r="B848" s="79"/>
      <c r="C848" s="79"/>
      <c r="D848" s="112"/>
      <c r="E848" s="93"/>
      <c r="F848" s="89"/>
      <c r="G848" s="52"/>
      <c r="H848" s="85"/>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row>
    <row r="849" spans="1:35" s="80" customFormat="1" ht="12" customHeight="1" x14ac:dyDescent="0.15">
      <c r="A849" s="75"/>
      <c r="B849" s="79"/>
      <c r="C849" s="79"/>
      <c r="D849" s="115"/>
      <c r="E849" s="93"/>
      <c r="F849" s="89"/>
      <c r="G849" s="53"/>
      <c r="H849" s="85"/>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row>
    <row r="850" spans="1:35" s="80" customFormat="1" ht="12" customHeight="1" x14ac:dyDescent="0.15">
      <c r="A850" s="75"/>
      <c r="B850" s="79"/>
      <c r="C850" s="79"/>
      <c r="D850" s="114"/>
      <c r="E850" s="93"/>
      <c r="F850" s="89"/>
      <c r="G850" s="53"/>
      <c r="H850" s="85"/>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row>
    <row r="851" spans="1:35" s="80" customFormat="1" ht="12" customHeight="1" x14ac:dyDescent="0.15">
      <c r="A851" s="75"/>
      <c r="B851" s="79"/>
      <c r="C851" s="79"/>
      <c r="D851" s="114"/>
      <c r="E851" s="93"/>
      <c r="F851" s="89"/>
      <c r="G851" s="53"/>
      <c r="H851" s="85"/>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row>
    <row r="852" spans="1:35" s="80" customFormat="1" ht="12" customHeight="1" x14ac:dyDescent="0.15">
      <c r="A852" s="75"/>
      <c r="B852" s="79"/>
      <c r="C852" s="79"/>
      <c r="D852" s="114"/>
      <c r="E852" s="93"/>
      <c r="F852" s="89"/>
      <c r="G852" s="53"/>
      <c r="H852" s="85"/>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row>
    <row r="853" spans="1:35" s="80" customFormat="1" ht="12" customHeight="1" x14ac:dyDescent="0.15">
      <c r="A853" s="75"/>
      <c r="B853" s="79"/>
      <c r="C853" s="79"/>
      <c r="D853" s="115"/>
      <c r="E853" s="93"/>
      <c r="F853" s="89"/>
      <c r="G853" s="53"/>
      <c r="H853" s="85"/>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row>
    <row r="854" spans="1:35" s="80" customFormat="1" ht="12" customHeight="1" x14ac:dyDescent="0.15">
      <c r="A854" s="75"/>
      <c r="B854" s="79"/>
      <c r="C854" s="79"/>
      <c r="D854" s="112"/>
      <c r="E854" s="93"/>
      <c r="F854" s="89"/>
      <c r="G854" s="52"/>
      <c r="H854" s="85"/>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row>
    <row r="855" spans="1:35" s="80" customFormat="1" ht="12" customHeight="1" x14ac:dyDescent="0.15">
      <c r="A855" s="75"/>
      <c r="B855" s="79"/>
      <c r="C855" s="79"/>
      <c r="D855" s="116"/>
      <c r="E855" s="93"/>
      <c r="F855" s="89"/>
      <c r="G855" s="53"/>
      <c r="H855" s="85"/>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row>
    <row r="856" spans="1:35" s="80" customFormat="1" ht="12" customHeight="1" x14ac:dyDescent="0.15">
      <c r="A856" s="75"/>
      <c r="B856" s="79"/>
      <c r="C856" s="79"/>
      <c r="D856" s="114"/>
      <c r="E856" s="93"/>
      <c r="F856" s="89"/>
      <c r="G856" s="53"/>
      <c r="H856" s="85"/>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row>
    <row r="857" spans="1:35" s="80" customFormat="1" ht="12" customHeight="1" x14ac:dyDescent="0.15">
      <c r="A857" s="75"/>
      <c r="B857" s="79"/>
      <c r="C857" s="79"/>
      <c r="D857" s="115"/>
      <c r="E857" s="93"/>
      <c r="F857" s="89"/>
      <c r="G857" s="53"/>
      <c r="H857" s="85"/>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row>
    <row r="858" spans="1:35" s="80" customFormat="1" ht="12" customHeight="1" x14ac:dyDescent="0.15">
      <c r="A858" s="75"/>
      <c r="B858" s="79"/>
      <c r="C858" s="79"/>
      <c r="D858" s="115"/>
      <c r="E858" s="93"/>
      <c r="F858" s="89"/>
      <c r="G858" s="53"/>
      <c r="H858" s="85"/>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row>
    <row r="859" spans="1:35" s="80" customFormat="1" ht="12" customHeight="1" x14ac:dyDescent="0.15">
      <c r="A859" s="75"/>
      <c r="B859" s="79"/>
      <c r="C859" s="79"/>
      <c r="D859" s="115"/>
      <c r="E859" s="93"/>
      <c r="F859" s="89"/>
      <c r="G859" s="53"/>
      <c r="H859" s="85"/>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row>
    <row r="860" spans="1:35" s="80" customFormat="1" ht="12" customHeight="1" x14ac:dyDescent="0.15">
      <c r="A860" s="75"/>
      <c r="B860" s="79"/>
      <c r="C860" s="79"/>
      <c r="D860" s="112"/>
      <c r="E860" s="93"/>
      <c r="F860" s="89"/>
      <c r="G860" s="52"/>
      <c r="H860" s="85"/>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row>
    <row r="861" spans="1:35" s="80" customFormat="1" ht="12" customHeight="1" x14ac:dyDescent="0.15">
      <c r="A861" s="75"/>
      <c r="B861" s="79"/>
      <c r="C861" s="79"/>
      <c r="D861" s="116"/>
      <c r="E861" s="93"/>
      <c r="F861" s="89"/>
      <c r="G861" s="53"/>
      <c r="H861" s="85"/>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row>
    <row r="862" spans="1:35" s="80" customFormat="1" ht="12" customHeight="1" x14ac:dyDescent="0.15">
      <c r="A862" s="46"/>
      <c r="B862" s="79"/>
      <c r="C862" s="79"/>
      <c r="D862" s="114"/>
      <c r="E862" s="93"/>
      <c r="F862" s="89"/>
      <c r="G862" s="53"/>
      <c r="H862" s="85"/>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row>
    <row r="863" spans="1:35" s="80" customFormat="1" ht="12" customHeight="1" x14ac:dyDescent="0.15">
      <c r="A863" s="75"/>
      <c r="B863" s="79"/>
      <c r="C863" s="79"/>
      <c r="D863" s="114"/>
      <c r="E863" s="93"/>
      <c r="F863" s="89"/>
      <c r="G863" s="53"/>
      <c r="H863" s="85"/>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row>
    <row r="864" spans="1:35" s="80" customFormat="1" ht="12" customHeight="1" x14ac:dyDescent="0.15">
      <c r="A864" s="75"/>
      <c r="B864" s="79"/>
      <c r="C864" s="79"/>
      <c r="D864" s="115"/>
      <c r="E864" s="93"/>
      <c r="F864" s="89"/>
      <c r="G864" s="53"/>
      <c r="H864" s="85"/>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row>
    <row r="865" spans="1:35" s="80" customFormat="1" ht="12" customHeight="1" x14ac:dyDescent="0.15">
      <c r="A865" s="75"/>
      <c r="B865" s="79"/>
      <c r="C865" s="79"/>
      <c r="D865" s="114"/>
      <c r="E865" s="93"/>
      <c r="F865" s="89"/>
      <c r="G865" s="53"/>
      <c r="H865" s="85"/>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row>
    <row r="866" spans="1:35" s="80" customFormat="1" x14ac:dyDescent="0.15">
      <c r="A866" s="75"/>
      <c r="B866" s="79"/>
      <c r="C866" s="79"/>
      <c r="D866" s="112"/>
      <c r="E866" s="93"/>
      <c r="F866" s="89"/>
      <c r="G866" s="52"/>
      <c r="H866" s="85"/>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row>
    <row r="867" spans="1:35" s="80" customFormat="1" x14ac:dyDescent="0.15">
      <c r="A867" s="75"/>
      <c r="B867" s="79"/>
      <c r="C867" s="79"/>
      <c r="D867" s="114"/>
      <c r="E867" s="93"/>
      <c r="F867" s="89"/>
      <c r="G867" s="53"/>
      <c r="H867" s="85"/>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row>
    <row r="868" spans="1:35" s="80" customFormat="1" x14ac:dyDescent="0.15">
      <c r="A868" s="75"/>
      <c r="B868" s="79"/>
      <c r="C868" s="79"/>
      <c r="D868" s="115"/>
      <c r="E868" s="93"/>
      <c r="F868" s="89"/>
      <c r="G868" s="53"/>
      <c r="H868" s="85"/>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row>
    <row r="869" spans="1:35" s="80" customFormat="1" x14ac:dyDescent="0.15">
      <c r="A869" s="75"/>
      <c r="B869" s="79"/>
      <c r="C869" s="79"/>
      <c r="D869" s="114"/>
      <c r="E869" s="93"/>
      <c r="F869" s="89"/>
      <c r="G869" s="53"/>
      <c r="H869" s="85"/>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row>
    <row r="870" spans="1:35" s="80" customFormat="1" x14ac:dyDescent="0.15">
      <c r="A870" s="75"/>
      <c r="B870" s="79"/>
      <c r="C870" s="79"/>
      <c r="D870" s="114"/>
      <c r="E870" s="93"/>
      <c r="F870" s="89"/>
      <c r="G870" s="53"/>
      <c r="H870" s="85"/>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row>
    <row r="871" spans="1:35" s="80" customFormat="1" x14ac:dyDescent="0.15">
      <c r="A871" s="75"/>
      <c r="B871" s="79"/>
      <c r="C871" s="79"/>
      <c r="D871" s="114"/>
      <c r="E871" s="93"/>
      <c r="F871" s="89"/>
      <c r="G871" s="53"/>
      <c r="H871" s="85"/>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row>
    <row r="872" spans="1:35" s="80" customFormat="1" x14ac:dyDescent="0.15">
      <c r="A872" s="75"/>
      <c r="B872" s="79"/>
      <c r="C872" s="79"/>
      <c r="D872" s="112"/>
      <c r="E872" s="93"/>
      <c r="F872" s="89"/>
      <c r="G872" s="52"/>
      <c r="H872" s="85"/>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row>
    <row r="873" spans="1:35" s="80" customFormat="1" x14ac:dyDescent="0.15">
      <c r="A873" s="75"/>
      <c r="B873" s="79"/>
      <c r="C873" s="79"/>
      <c r="D873" s="114"/>
      <c r="E873" s="93"/>
      <c r="F873" s="89"/>
      <c r="G873" s="53"/>
      <c r="H873" s="85"/>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row>
    <row r="874" spans="1:35" s="80" customFormat="1" x14ac:dyDescent="0.15">
      <c r="A874" s="75"/>
      <c r="B874" s="79"/>
      <c r="C874" s="79"/>
      <c r="D874" s="116"/>
      <c r="E874" s="93"/>
      <c r="F874" s="89"/>
      <c r="G874" s="53"/>
      <c r="H874" s="85"/>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row>
    <row r="875" spans="1:35" s="80" customFormat="1" x14ac:dyDescent="0.15">
      <c r="A875" s="75"/>
      <c r="B875" s="79"/>
      <c r="C875" s="79"/>
      <c r="D875" s="114"/>
      <c r="E875" s="93"/>
      <c r="F875" s="89"/>
      <c r="G875" s="53"/>
      <c r="H875" s="85"/>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row>
    <row r="876" spans="1:35" s="80" customFormat="1" x14ac:dyDescent="0.15">
      <c r="A876" s="75"/>
      <c r="B876" s="79"/>
      <c r="C876" s="79"/>
      <c r="D876" s="114"/>
      <c r="E876" s="93"/>
      <c r="F876" s="89"/>
      <c r="G876" s="53"/>
      <c r="H876" s="85"/>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row>
    <row r="877" spans="1:35" s="80" customFormat="1" x14ac:dyDescent="0.15">
      <c r="A877" s="75"/>
      <c r="B877" s="79"/>
      <c r="C877" s="79"/>
      <c r="D877" s="115"/>
      <c r="E877" s="93"/>
      <c r="F877" s="89"/>
      <c r="G877" s="53"/>
      <c r="H877" s="85"/>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row>
    <row r="878" spans="1:35" s="80" customFormat="1" x14ac:dyDescent="0.15">
      <c r="A878" s="75"/>
      <c r="B878" s="79"/>
      <c r="C878" s="79"/>
      <c r="D878" s="112"/>
      <c r="E878" s="93"/>
      <c r="F878" s="89"/>
      <c r="G878" s="53"/>
      <c r="H878" s="85"/>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row>
    <row r="879" spans="1:35" s="80" customFormat="1" x14ac:dyDescent="0.15">
      <c r="A879" s="75"/>
      <c r="B879" s="79"/>
      <c r="C879" s="79"/>
      <c r="D879" s="114"/>
      <c r="E879" s="93"/>
      <c r="F879" s="89"/>
      <c r="G879" s="53"/>
      <c r="H879" s="85"/>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row>
    <row r="880" spans="1:35" s="80" customFormat="1" x14ac:dyDescent="0.15">
      <c r="A880" s="75"/>
      <c r="B880" s="79"/>
      <c r="C880" s="79"/>
      <c r="D880" s="115"/>
      <c r="E880" s="93"/>
      <c r="F880" s="89"/>
      <c r="G880" s="53"/>
      <c r="H880" s="85"/>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row>
    <row r="881" spans="1:35" s="80" customFormat="1" x14ac:dyDescent="0.15">
      <c r="A881" s="75"/>
      <c r="B881" s="79"/>
      <c r="C881" s="79"/>
      <c r="D881" s="114"/>
      <c r="E881" s="93"/>
      <c r="F881" s="89"/>
      <c r="G881" s="53"/>
      <c r="H881" s="85"/>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row>
    <row r="882" spans="1:35" s="80" customFormat="1" x14ac:dyDescent="0.15">
      <c r="A882" s="75"/>
      <c r="B882" s="79"/>
      <c r="C882" s="79"/>
      <c r="D882" s="114"/>
      <c r="E882" s="93"/>
      <c r="F882" s="89"/>
      <c r="G882" s="53"/>
      <c r="H882" s="85"/>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row>
    <row r="883" spans="1:35" s="80" customFormat="1" x14ac:dyDescent="0.15">
      <c r="A883" s="75"/>
      <c r="B883" s="79"/>
      <c r="C883" s="79"/>
      <c r="D883" s="114"/>
      <c r="E883" s="93"/>
      <c r="F883" s="89"/>
      <c r="G883" s="53"/>
      <c r="H883" s="85"/>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row>
    <row r="884" spans="1:35" s="80" customFormat="1" x14ac:dyDescent="0.15">
      <c r="A884" s="75"/>
      <c r="B884" s="79"/>
      <c r="C884" s="79"/>
      <c r="D884" s="112"/>
      <c r="E884" s="93"/>
      <c r="F884" s="89"/>
      <c r="G884" s="52"/>
      <c r="H884" s="85"/>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row>
    <row r="885" spans="1:35" s="80" customFormat="1" x14ac:dyDescent="0.15">
      <c r="A885" s="75"/>
      <c r="B885" s="79"/>
      <c r="C885" s="79"/>
      <c r="D885" s="114"/>
      <c r="E885" s="93"/>
      <c r="F885" s="89"/>
      <c r="G885" s="53"/>
      <c r="H885" s="85"/>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row>
    <row r="886" spans="1:35" s="80" customFormat="1" x14ac:dyDescent="0.15">
      <c r="A886" s="75"/>
      <c r="B886" s="79"/>
      <c r="C886" s="79"/>
      <c r="D886" s="115"/>
      <c r="E886" s="93"/>
      <c r="F886" s="89"/>
      <c r="G886" s="53"/>
      <c r="H886" s="85"/>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row>
    <row r="887" spans="1:35" s="80" customFormat="1" x14ac:dyDescent="0.15">
      <c r="A887" s="75"/>
      <c r="B887" s="79"/>
      <c r="C887" s="79"/>
      <c r="D887" s="114"/>
      <c r="E887" s="93"/>
      <c r="F887" s="89"/>
      <c r="G887" s="53"/>
      <c r="H887" s="85"/>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row>
    <row r="888" spans="1:35" s="80" customFormat="1" x14ac:dyDescent="0.15">
      <c r="A888" s="75"/>
      <c r="B888" s="79"/>
      <c r="C888" s="79"/>
      <c r="D888" s="115"/>
      <c r="E888" s="93"/>
      <c r="F888" s="89"/>
      <c r="G888" s="53"/>
      <c r="H888" s="85"/>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row>
    <row r="889" spans="1:35" s="80" customFormat="1" x14ac:dyDescent="0.15">
      <c r="A889" s="75"/>
      <c r="B889" s="79"/>
      <c r="C889" s="79"/>
      <c r="D889" s="114"/>
      <c r="E889" s="93"/>
      <c r="F889" s="89"/>
      <c r="G889" s="53"/>
      <c r="H889" s="85"/>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row>
    <row r="890" spans="1:35" s="80" customFormat="1" x14ac:dyDescent="0.15">
      <c r="A890" s="75"/>
      <c r="B890" s="79"/>
      <c r="C890" s="79"/>
      <c r="D890" s="112"/>
      <c r="E890" s="93"/>
      <c r="F890" s="89"/>
      <c r="G890" s="52"/>
      <c r="H890" s="85"/>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row>
    <row r="891" spans="1:35" s="80" customFormat="1" x14ac:dyDescent="0.15">
      <c r="A891" s="75"/>
      <c r="B891" s="79"/>
      <c r="C891" s="79"/>
      <c r="D891" s="114"/>
      <c r="E891" s="93"/>
      <c r="F891" s="89"/>
      <c r="G891" s="53"/>
      <c r="H891" s="85"/>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row>
    <row r="892" spans="1:35" s="80" customFormat="1" x14ac:dyDescent="0.15">
      <c r="A892" s="75"/>
      <c r="B892" s="79"/>
      <c r="C892" s="79"/>
      <c r="D892" s="114"/>
      <c r="E892" s="93"/>
      <c r="F892" s="89"/>
      <c r="G892" s="53"/>
      <c r="H892" s="85"/>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row>
    <row r="893" spans="1:35" s="80" customFormat="1" x14ac:dyDescent="0.15">
      <c r="A893" s="75"/>
      <c r="B893" s="79"/>
      <c r="C893" s="79"/>
      <c r="D893" s="115"/>
      <c r="E893" s="93"/>
      <c r="F893" s="89"/>
      <c r="G893" s="53"/>
      <c r="H893" s="85"/>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row>
    <row r="894" spans="1:35" s="80" customFormat="1" x14ac:dyDescent="0.15">
      <c r="A894" s="75"/>
      <c r="B894" s="79"/>
      <c r="C894" s="79"/>
      <c r="D894" s="114"/>
      <c r="E894" s="93"/>
      <c r="F894" s="89"/>
      <c r="G894" s="53"/>
      <c r="H894" s="85"/>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row>
    <row r="895" spans="1:35" s="80" customFormat="1" x14ac:dyDescent="0.15">
      <c r="A895" s="75"/>
      <c r="B895" s="79"/>
      <c r="C895" s="79"/>
      <c r="D895" s="115"/>
      <c r="E895" s="93"/>
      <c r="F895" s="89"/>
      <c r="G895" s="53"/>
      <c r="H895" s="85"/>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row>
    <row r="896" spans="1:35" s="80" customFormat="1" x14ac:dyDescent="0.15">
      <c r="A896" s="75"/>
      <c r="B896" s="79"/>
      <c r="C896" s="79"/>
      <c r="D896" s="112"/>
      <c r="E896" s="93"/>
      <c r="F896" s="89"/>
      <c r="G896" s="52"/>
      <c r="H896" s="85"/>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row>
    <row r="897" spans="1:35" s="80" customFormat="1" x14ac:dyDescent="0.15">
      <c r="A897" s="75"/>
      <c r="B897" s="79"/>
      <c r="C897" s="79"/>
      <c r="D897" s="114"/>
      <c r="E897" s="93"/>
      <c r="F897" s="89"/>
      <c r="G897" s="53"/>
      <c r="H897" s="85"/>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row>
    <row r="898" spans="1:35" s="80" customFormat="1" x14ac:dyDescent="0.15">
      <c r="A898" s="75"/>
      <c r="B898" s="79"/>
      <c r="C898" s="79"/>
      <c r="D898" s="115"/>
      <c r="E898" s="93"/>
      <c r="F898" s="89"/>
      <c r="G898" s="53"/>
      <c r="H898" s="85"/>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row>
    <row r="899" spans="1:35" s="80" customFormat="1" x14ac:dyDescent="0.15">
      <c r="A899" s="75"/>
      <c r="B899" s="79"/>
      <c r="C899" s="79"/>
      <c r="D899" s="114"/>
      <c r="E899" s="93"/>
      <c r="F899" s="89"/>
      <c r="G899" s="53"/>
      <c r="H899" s="85"/>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row>
    <row r="900" spans="1:35" s="80" customFormat="1" x14ac:dyDescent="0.15">
      <c r="A900" s="75"/>
      <c r="B900" s="79"/>
      <c r="C900" s="79"/>
      <c r="D900" s="114"/>
      <c r="E900" s="93"/>
      <c r="F900" s="89"/>
      <c r="G900" s="53"/>
      <c r="H900" s="85"/>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row>
    <row r="901" spans="1:35" s="80" customFormat="1" x14ac:dyDescent="0.15">
      <c r="A901" s="75"/>
      <c r="B901" s="79"/>
      <c r="C901" s="79"/>
      <c r="D901" s="114"/>
      <c r="E901" s="93"/>
      <c r="F901" s="89"/>
      <c r="G901" s="53"/>
      <c r="H901" s="85"/>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row>
    <row r="902" spans="1:35" s="80" customFormat="1" x14ac:dyDescent="0.15">
      <c r="A902" s="75"/>
      <c r="B902" s="79"/>
      <c r="C902" s="79"/>
      <c r="D902" s="112"/>
      <c r="E902" s="93"/>
      <c r="F902" s="89"/>
      <c r="G902" s="52"/>
      <c r="H902" s="85"/>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row>
    <row r="903" spans="1:35" s="80" customFormat="1" x14ac:dyDescent="0.15">
      <c r="A903" s="75"/>
      <c r="B903" s="79"/>
      <c r="C903" s="79"/>
      <c r="D903" s="114"/>
      <c r="E903" s="93"/>
      <c r="F903" s="89"/>
      <c r="G903" s="53"/>
      <c r="H903" s="85"/>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row>
    <row r="904" spans="1:35" s="80" customFormat="1" x14ac:dyDescent="0.15">
      <c r="A904" s="75"/>
      <c r="B904" s="79"/>
      <c r="C904" s="79"/>
      <c r="D904" s="114"/>
      <c r="E904" s="93"/>
      <c r="F904" s="89"/>
      <c r="G904" s="53"/>
      <c r="H904" s="85"/>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row>
    <row r="905" spans="1:35" s="80" customFormat="1" x14ac:dyDescent="0.15">
      <c r="A905" s="75"/>
      <c r="B905" s="79"/>
      <c r="C905" s="79"/>
      <c r="D905" s="114"/>
      <c r="E905" s="93"/>
      <c r="F905" s="89"/>
      <c r="G905" s="53"/>
      <c r="H905" s="85"/>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row>
    <row r="906" spans="1:35" s="80" customFormat="1" x14ac:dyDescent="0.15">
      <c r="A906" s="75"/>
      <c r="B906" s="79"/>
      <c r="C906" s="79"/>
      <c r="D906" s="114"/>
      <c r="E906" s="93"/>
      <c r="F906" s="89"/>
      <c r="G906" s="53"/>
      <c r="H906" s="85"/>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row>
    <row r="907" spans="1:35" s="80" customFormat="1" x14ac:dyDescent="0.15">
      <c r="A907" s="75"/>
      <c r="B907" s="79"/>
      <c r="C907" s="79"/>
      <c r="D907" s="114"/>
      <c r="E907" s="93"/>
      <c r="F907" s="89"/>
      <c r="G907" s="53"/>
      <c r="H907" s="85"/>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row>
    <row r="908" spans="1:35" s="80" customFormat="1" x14ac:dyDescent="0.15">
      <c r="A908" s="46"/>
      <c r="B908" s="79"/>
      <c r="C908" s="79"/>
      <c r="D908" s="112"/>
      <c r="E908" s="93"/>
      <c r="F908" s="89"/>
      <c r="G908" s="52"/>
      <c r="H908" s="85"/>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row>
    <row r="909" spans="1:35" s="80" customFormat="1" x14ac:dyDescent="0.15">
      <c r="A909" s="75"/>
      <c r="B909" s="79"/>
      <c r="C909" s="79"/>
      <c r="D909" s="115"/>
      <c r="E909" s="93"/>
      <c r="F909" s="89"/>
      <c r="G909" s="53"/>
      <c r="H909" s="85"/>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row>
    <row r="910" spans="1:35" s="80" customFormat="1" x14ac:dyDescent="0.15">
      <c r="A910" s="75"/>
      <c r="B910" s="79"/>
      <c r="C910" s="79"/>
      <c r="D910" s="114"/>
      <c r="E910" s="93"/>
      <c r="F910" s="89"/>
      <c r="G910" s="53"/>
      <c r="H910" s="85"/>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row>
    <row r="911" spans="1:35" s="80" customFormat="1" x14ac:dyDescent="0.15">
      <c r="A911" s="75"/>
      <c r="B911" s="79"/>
      <c r="C911" s="79"/>
      <c r="D911" s="115"/>
      <c r="E911" s="93"/>
      <c r="F911" s="89"/>
      <c r="G911" s="53"/>
      <c r="H911" s="85"/>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row>
    <row r="912" spans="1:35" s="80" customFormat="1" x14ac:dyDescent="0.15">
      <c r="A912" s="46"/>
      <c r="B912" s="79"/>
      <c r="C912" s="79"/>
      <c r="D912" s="115"/>
      <c r="E912" s="93"/>
      <c r="F912" s="89"/>
      <c r="G912" s="53"/>
      <c r="H912" s="85"/>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row>
    <row r="913" spans="1:35" s="80" customFormat="1" x14ac:dyDescent="0.15">
      <c r="A913" s="75"/>
      <c r="B913" s="79"/>
      <c r="C913" s="79"/>
      <c r="D913" s="115"/>
      <c r="E913" s="93"/>
      <c r="F913" s="89"/>
      <c r="G913" s="53"/>
      <c r="H913" s="85"/>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row>
    <row r="914" spans="1:35" s="80" customFormat="1" x14ac:dyDescent="0.15">
      <c r="A914" s="75"/>
      <c r="B914" s="79"/>
      <c r="C914" s="79"/>
      <c r="D914" s="112"/>
      <c r="E914" s="93"/>
      <c r="F914" s="89"/>
      <c r="G914" s="53"/>
      <c r="H914" s="85"/>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row>
    <row r="915" spans="1:35" s="80" customFormat="1" x14ac:dyDescent="0.15">
      <c r="A915" s="75"/>
      <c r="B915" s="79"/>
      <c r="C915" s="79"/>
      <c r="D915" s="115"/>
      <c r="E915" s="93"/>
      <c r="F915" s="89"/>
      <c r="G915" s="53"/>
      <c r="H915" s="85"/>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row>
    <row r="916" spans="1:35" s="80" customFormat="1" x14ac:dyDescent="0.15">
      <c r="A916" s="75"/>
      <c r="B916" s="79"/>
      <c r="C916" s="79"/>
      <c r="D916" s="114"/>
      <c r="E916" s="93"/>
      <c r="F916" s="89"/>
      <c r="G916" s="53"/>
      <c r="H916" s="85"/>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row>
    <row r="917" spans="1:35" s="80" customFormat="1" x14ac:dyDescent="0.15">
      <c r="A917" s="75"/>
      <c r="B917" s="79"/>
      <c r="C917" s="79"/>
      <c r="D917" s="114"/>
      <c r="E917" s="93"/>
      <c r="F917" s="89"/>
      <c r="G917" s="53"/>
      <c r="H917" s="85"/>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row>
    <row r="918" spans="1:35" s="80" customFormat="1" x14ac:dyDescent="0.15">
      <c r="A918" s="75"/>
      <c r="B918" s="79"/>
      <c r="C918" s="79"/>
      <c r="D918" s="114"/>
      <c r="E918" s="93"/>
      <c r="F918" s="89"/>
      <c r="G918" s="53"/>
      <c r="H918" s="85"/>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row>
    <row r="919" spans="1:35" s="80" customFormat="1" x14ac:dyDescent="0.15">
      <c r="A919" s="75"/>
      <c r="B919" s="79"/>
      <c r="C919" s="79"/>
      <c r="D919" s="114"/>
      <c r="E919" s="93"/>
      <c r="F919" s="89"/>
      <c r="G919" s="53"/>
      <c r="H919" s="85"/>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row>
    <row r="920" spans="1:35" s="80" customFormat="1" x14ac:dyDescent="0.15">
      <c r="A920" s="75"/>
      <c r="B920" s="79"/>
      <c r="C920" s="79"/>
      <c r="D920" s="112"/>
      <c r="E920" s="93"/>
      <c r="F920" s="89"/>
      <c r="G920" s="52"/>
      <c r="H920" s="85"/>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row>
    <row r="921" spans="1:35" s="80" customFormat="1" x14ac:dyDescent="0.15">
      <c r="A921" s="46"/>
      <c r="B921" s="79"/>
      <c r="C921" s="79"/>
      <c r="D921" s="114"/>
      <c r="E921" s="93"/>
      <c r="F921" s="89"/>
      <c r="G921" s="53"/>
      <c r="H921" s="85"/>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row>
    <row r="922" spans="1:35" s="80" customFormat="1" x14ac:dyDescent="0.15">
      <c r="A922" s="75"/>
      <c r="B922" s="79"/>
      <c r="C922" s="79"/>
      <c r="D922" s="115"/>
      <c r="E922" s="93"/>
      <c r="F922" s="89"/>
      <c r="G922" s="53"/>
      <c r="H922" s="85"/>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row>
    <row r="923" spans="1:35" s="80" customFormat="1" x14ac:dyDescent="0.15">
      <c r="A923" s="75"/>
      <c r="B923" s="79"/>
      <c r="C923" s="79"/>
      <c r="D923" s="114"/>
      <c r="E923" s="93"/>
      <c r="F923" s="89"/>
      <c r="G923" s="53"/>
      <c r="H923" s="85"/>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row>
    <row r="924" spans="1:35" s="80" customFormat="1" x14ac:dyDescent="0.15">
      <c r="A924" s="75"/>
      <c r="B924" s="79"/>
      <c r="C924" s="79"/>
      <c r="D924" s="115"/>
      <c r="E924" s="93"/>
      <c r="F924" s="89"/>
      <c r="G924" s="53"/>
      <c r="H924" s="85"/>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row>
    <row r="925" spans="1:35" s="80" customFormat="1" x14ac:dyDescent="0.15">
      <c r="A925" s="75"/>
      <c r="B925" s="79"/>
      <c r="C925" s="79"/>
      <c r="D925" s="114"/>
      <c r="E925" s="93"/>
      <c r="F925" s="89"/>
      <c r="G925" s="53"/>
      <c r="H925" s="85"/>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row>
    <row r="926" spans="1:35" s="80" customFormat="1" x14ac:dyDescent="0.15">
      <c r="A926" s="75"/>
      <c r="B926" s="79"/>
      <c r="C926" s="79"/>
      <c r="D926" s="112"/>
      <c r="E926" s="93"/>
      <c r="F926" s="89"/>
      <c r="G926" s="52"/>
      <c r="H926" s="85"/>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row>
    <row r="927" spans="1:35" s="80" customFormat="1" x14ac:dyDescent="0.15">
      <c r="A927" s="75"/>
      <c r="B927" s="79"/>
      <c r="C927" s="79"/>
      <c r="D927" s="115"/>
      <c r="E927" s="93"/>
      <c r="F927" s="89"/>
      <c r="G927" s="53"/>
      <c r="H927" s="85"/>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row>
    <row r="928" spans="1:35" s="80" customFormat="1" x14ac:dyDescent="0.15">
      <c r="A928" s="46"/>
      <c r="B928" s="79"/>
      <c r="C928" s="79"/>
      <c r="D928" s="114"/>
      <c r="E928" s="93"/>
      <c r="F928" s="89"/>
      <c r="G928" s="53"/>
      <c r="H928" s="85"/>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row>
    <row r="929" spans="1:35" s="80" customFormat="1" x14ac:dyDescent="0.15">
      <c r="A929" s="75"/>
      <c r="B929" s="79"/>
      <c r="C929" s="79"/>
      <c r="D929" s="115"/>
      <c r="E929" s="93"/>
      <c r="F929" s="89"/>
      <c r="G929" s="53"/>
      <c r="H929" s="85"/>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row>
    <row r="930" spans="1:35" s="80" customFormat="1" x14ac:dyDescent="0.15">
      <c r="A930" s="75"/>
      <c r="B930" s="79"/>
      <c r="C930" s="79"/>
      <c r="D930" s="114"/>
      <c r="E930" s="93"/>
      <c r="F930" s="89"/>
      <c r="G930" s="53"/>
      <c r="H930" s="85"/>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row>
    <row r="931" spans="1:35" s="80" customFormat="1" x14ac:dyDescent="0.15">
      <c r="A931" s="75"/>
      <c r="B931" s="79"/>
      <c r="C931" s="79"/>
      <c r="D931" s="115"/>
      <c r="E931" s="93"/>
      <c r="F931" s="89"/>
      <c r="G931" s="53"/>
      <c r="H931" s="85"/>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row>
    <row r="932" spans="1:35" s="80" customFormat="1" x14ac:dyDescent="0.15">
      <c r="A932" s="46"/>
      <c r="B932" s="79"/>
      <c r="C932" s="79"/>
      <c r="D932" s="112"/>
      <c r="E932" s="93"/>
      <c r="F932" s="89"/>
      <c r="G932" s="52"/>
      <c r="H932" s="85"/>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row>
    <row r="933" spans="1:35" s="80" customFormat="1" x14ac:dyDescent="0.15">
      <c r="A933" s="75"/>
      <c r="B933" s="79"/>
      <c r="C933" s="79"/>
      <c r="D933" s="114"/>
      <c r="E933" s="93"/>
      <c r="F933" s="89"/>
      <c r="G933" s="53"/>
      <c r="H933" s="85"/>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row>
    <row r="934" spans="1:35" s="80" customFormat="1" x14ac:dyDescent="0.15">
      <c r="A934" s="75"/>
      <c r="B934" s="79"/>
      <c r="C934" s="79"/>
      <c r="D934" s="114"/>
      <c r="E934" s="93"/>
      <c r="F934" s="89"/>
      <c r="G934" s="53"/>
      <c r="H934" s="85"/>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row>
    <row r="935" spans="1:35" s="80" customFormat="1" x14ac:dyDescent="0.15">
      <c r="A935" s="75"/>
      <c r="B935" s="79"/>
      <c r="C935" s="79"/>
      <c r="D935" s="114"/>
      <c r="E935" s="93"/>
      <c r="F935" s="89"/>
      <c r="G935" s="53"/>
      <c r="H935" s="85"/>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row>
    <row r="936" spans="1:35" s="80" customFormat="1" x14ac:dyDescent="0.15">
      <c r="A936" s="46"/>
      <c r="B936" s="79"/>
      <c r="C936" s="79"/>
      <c r="D936" s="114"/>
      <c r="E936" s="93"/>
      <c r="F936" s="89"/>
      <c r="G936" s="53"/>
      <c r="H936" s="85"/>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row>
    <row r="937" spans="1:35" s="80" customFormat="1" x14ac:dyDescent="0.15">
      <c r="A937" s="75"/>
      <c r="B937" s="79"/>
      <c r="C937" s="79"/>
      <c r="D937" s="114"/>
      <c r="E937" s="93"/>
      <c r="F937" s="89"/>
      <c r="G937" s="53"/>
      <c r="H937" s="85"/>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row>
    <row r="938" spans="1:35" s="80" customFormat="1" x14ac:dyDescent="0.15">
      <c r="A938" s="75"/>
      <c r="B938" s="79"/>
      <c r="C938" s="79"/>
      <c r="D938" s="112"/>
      <c r="E938" s="93"/>
      <c r="F938" s="89"/>
      <c r="G938" s="52"/>
      <c r="H938" s="85"/>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row>
    <row r="939" spans="1:35" s="80" customFormat="1" x14ac:dyDescent="0.15">
      <c r="A939" s="75"/>
      <c r="B939" s="79"/>
      <c r="C939" s="79"/>
      <c r="D939" s="115"/>
      <c r="E939" s="93"/>
      <c r="F939" s="89"/>
      <c r="G939" s="53"/>
      <c r="H939" s="85"/>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row>
    <row r="940" spans="1:35" s="80" customFormat="1" x14ac:dyDescent="0.15">
      <c r="A940" s="75"/>
      <c r="B940" s="79"/>
      <c r="C940" s="79"/>
      <c r="D940" s="115"/>
      <c r="E940" s="93"/>
      <c r="F940" s="89"/>
      <c r="G940" s="53"/>
      <c r="H940" s="85"/>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row>
    <row r="941" spans="1:35" s="80" customFormat="1" x14ac:dyDescent="0.15">
      <c r="A941" s="75"/>
      <c r="B941" s="79"/>
      <c r="C941" s="79"/>
      <c r="D941" s="114"/>
      <c r="E941" s="93"/>
      <c r="F941" s="89"/>
      <c r="G941" s="53"/>
      <c r="H941" s="85"/>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row>
    <row r="942" spans="1:35" s="80" customFormat="1" x14ac:dyDescent="0.15">
      <c r="A942" s="46"/>
      <c r="B942" s="79"/>
      <c r="C942" s="79"/>
      <c r="D942" s="115"/>
      <c r="E942" s="93"/>
      <c r="F942" s="89"/>
      <c r="G942" s="53"/>
      <c r="H942" s="85"/>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row>
    <row r="943" spans="1:35" s="80" customFormat="1" x14ac:dyDescent="0.15">
      <c r="A943" s="75"/>
      <c r="B943" s="79"/>
      <c r="C943" s="79"/>
      <c r="D943" s="114"/>
      <c r="E943" s="93"/>
      <c r="F943" s="89"/>
      <c r="G943" s="53"/>
      <c r="H943" s="85"/>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row>
    <row r="944" spans="1:35" s="80" customFormat="1" x14ac:dyDescent="0.15">
      <c r="A944" s="46"/>
      <c r="B944" s="79"/>
      <c r="C944" s="79"/>
      <c r="D944" s="112"/>
      <c r="E944" s="93"/>
      <c r="F944" s="89"/>
      <c r="G944" s="52"/>
      <c r="H944" s="85"/>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row>
    <row r="945" spans="1:35" s="80" customFormat="1" x14ac:dyDescent="0.15">
      <c r="A945" s="75"/>
      <c r="B945" s="79"/>
      <c r="C945" s="79"/>
      <c r="D945" s="114"/>
      <c r="E945" s="93"/>
      <c r="F945" s="89"/>
      <c r="G945" s="53"/>
      <c r="H945" s="85"/>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row>
    <row r="946" spans="1:35" s="80" customFormat="1" x14ac:dyDescent="0.15">
      <c r="A946" s="75"/>
      <c r="B946" s="79"/>
      <c r="C946" s="79"/>
      <c r="D946" s="114"/>
      <c r="E946" s="93"/>
      <c r="F946" s="89"/>
      <c r="G946" s="53"/>
      <c r="H946" s="85"/>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row>
    <row r="947" spans="1:35" s="80" customFormat="1" x14ac:dyDescent="0.15">
      <c r="A947" s="75"/>
      <c r="B947" s="79"/>
      <c r="C947" s="79"/>
      <c r="D947" s="114"/>
      <c r="E947" s="93"/>
      <c r="F947" s="89"/>
      <c r="G947" s="53"/>
      <c r="H947" s="85"/>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row>
    <row r="948" spans="1:35" s="80" customFormat="1" x14ac:dyDescent="0.15">
      <c r="A948" s="75"/>
      <c r="B948" s="79"/>
      <c r="C948" s="79"/>
      <c r="D948" s="115"/>
      <c r="E948" s="93"/>
      <c r="F948" s="89"/>
      <c r="G948" s="53"/>
      <c r="H948" s="85"/>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row>
    <row r="949" spans="1:35" s="80" customFormat="1" x14ac:dyDescent="0.15">
      <c r="A949" s="75"/>
      <c r="B949" s="79"/>
      <c r="C949" s="79"/>
      <c r="D949" s="112"/>
      <c r="E949" s="93"/>
      <c r="F949" s="89"/>
      <c r="G949" s="52"/>
      <c r="H949" s="85"/>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row>
    <row r="950" spans="1:35" s="80" customFormat="1" x14ac:dyDescent="0.15">
      <c r="A950" s="75"/>
      <c r="B950" s="79"/>
      <c r="C950" s="79"/>
      <c r="D950" s="115"/>
      <c r="E950" s="93"/>
      <c r="F950" s="89"/>
      <c r="G950" s="53"/>
      <c r="H950" s="85"/>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row>
    <row r="951" spans="1:35" s="80" customFormat="1" x14ac:dyDescent="0.15">
      <c r="A951" s="75"/>
      <c r="B951" s="79"/>
      <c r="C951" s="79"/>
      <c r="D951" s="114"/>
      <c r="E951" s="93"/>
      <c r="F951" s="89"/>
      <c r="G951" s="53"/>
      <c r="H951" s="85"/>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row>
    <row r="952" spans="1:35" s="80" customFormat="1" x14ac:dyDescent="0.15">
      <c r="A952" s="75"/>
      <c r="B952" s="79"/>
      <c r="C952" s="79"/>
      <c r="D952" s="115"/>
      <c r="E952" s="93"/>
      <c r="F952" s="89"/>
      <c r="G952" s="53"/>
      <c r="H952" s="85"/>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row>
    <row r="953" spans="1:35" s="80" customFormat="1" x14ac:dyDescent="0.15">
      <c r="A953" s="75"/>
      <c r="B953" s="79"/>
      <c r="C953" s="79"/>
      <c r="D953" s="114"/>
      <c r="E953" s="93"/>
      <c r="F953" s="89"/>
      <c r="G953" s="53"/>
      <c r="H953" s="85"/>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row>
    <row r="954" spans="1:35" s="80" customFormat="1" x14ac:dyDescent="0.15">
      <c r="A954" s="75"/>
      <c r="B954" s="79"/>
      <c r="C954" s="79"/>
      <c r="D954" s="115"/>
      <c r="E954" s="93"/>
      <c r="F954" s="89"/>
      <c r="G954" s="53"/>
      <c r="H954" s="85"/>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row>
    <row r="955" spans="1:35" s="80" customFormat="1" x14ac:dyDescent="0.15">
      <c r="A955" s="75"/>
      <c r="B955" s="79"/>
      <c r="C955" s="79"/>
      <c r="D955" s="112"/>
      <c r="E955" s="93"/>
      <c r="F955" s="89"/>
      <c r="G955" s="52"/>
      <c r="H955" s="85"/>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row>
    <row r="956" spans="1:35" s="80" customFormat="1" x14ac:dyDescent="0.15">
      <c r="A956" s="75"/>
      <c r="B956" s="79"/>
      <c r="C956" s="79"/>
      <c r="D956" s="115"/>
      <c r="E956" s="93"/>
      <c r="F956" s="89"/>
      <c r="G956" s="53"/>
      <c r="H956" s="85"/>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row>
    <row r="957" spans="1:35" s="80" customFormat="1" x14ac:dyDescent="0.15">
      <c r="A957" s="75"/>
      <c r="B957" s="79"/>
      <c r="C957" s="79"/>
      <c r="D957" s="114"/>
      <c r="E957" s="93"/>
      <c r="F957" s="89"/>
      <c r="G957" s="53"/>
      <c r="H957" s="85"/>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row>
    <row r="958" spans="1:35" s="80" customFormat="1" x14ac:dyDescent="0.15">
      <c r="A958" s="75"/>
      <c r="B958" s="79"/>
      <c r="C958" s="79"/>
      <c r="D958" s="114"/>
      <c r="E958" s="93"/>
      <c r="F958" s="89"/>
      <c r="G958" s="53"/>
      <c r="H958" s="85"/>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row>
    <row r="959" spans="1:35" s="80" customFormat="1" x14ac:dyDescent="0.15">
      <c r="A959" s="75"/>
      <c r="B959" s="79"/>
      <c r="C959" s="79"/>
      <c r="D959" s="114"/>
      <c r="E959" s="93"/>
      <c r="F959" s="89"/>
      <c r="G959" s="53"/>
      <c r="H959" s="85"/>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row>
    <row r="960" spans="1:35" s="80" customFormat="1" x14ac:dyDescent="0.15">
      <c r="A960" s="75"/>
      <c r="B960" s="79"/>
      <c r="C960" s="79"/>
      <c r="D960" s="114"/>
      <c r="E960" s="93"/>
      <c r="F960" s="89"/>
      <c r="G960" s="53"/>
      <c r="H960" s="85"/>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row>
    <row r="961" spans="1:35" s="80" customFormat="1" x14ac:dyDescent="0.15">
      <c r="A961" s="75"/>
      <c r="B961" s="79"/>
      <c r="C961" s="79"/>
      <c r="D961" s="112"/>
      <c r="E961" s="93"/>
      <c r="F961" s="89"/>
      <c r="G961" s="53"/>
      <c r="H961" s="85"/>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row>
    <row r="962" spans="1:35" s="80" customFormat="1" x14ac:dyDescent="0.15">
      <c r="A962" s="75"/>
      <c r="B962" s="79"/>
      <c r="C962" s="79"/>
      <c r="D962" s="115"/>
      <c r="E962" s="93"/>
      <c r="F962" s="89"/>
      <c r="G962" s="53"/>
      <c r="H962" s="85"/>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row>
    <row r="963" spans="1:35" s="80" customFormat="1" x14ac:dyDescent="0.15">
      <c r="A963" s="75"/>
      <c r="B963" s="79"/>
      <c r="C963" s="79"/>
      <c r="D963" s="114"/>
      <c r="E963" s="93"/>
      <c r="F963" s="89"/>
      <c r="G963" s="53"/>
      <c r="H963" s="85"/>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row>
    <row r="964" spans="1:35" s="80" customFormat="1" x14ac:dyDescent="0.15">
      <c r="A964" s="75"/>
      <c r="B964" s="79"/>
      <c r="C964" s="79"/>
      <c r="D964" s="114"/>
      <c r="E964" s="93"/>
      <c r="F964" s="89"/>
      <c r="G964" s="53"/>
      <c r="H964" s="85"/>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row>
    <row r="965" spans="1:35" s="80" customFormat="1" x14ac:dyDescent="0.15">
      <c r="A965" s="75"/>
      <c r="B965" s="79"/>
      <c r="C965" s="79"/>
      <c r="D965" s="115"/>
      <c r="E965" s="93"/>
      <c r="F965" s="89"/>
      <c r="G965" s="53"/>
      <c r="H965" s="85"/>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row>
    <row r="966" spans="1:35" s="80" customFormat="1" x14ac:dyDescent="0.15">
      <c r="A966" s="75"/>
      <c r="B966" s="79"/>
      <c r="C966" s="79"/>
      <c r="D966" s="114"/>
      <c r="E966" s="93"/>
      <c r="F966" s="89"/>
      <c r="G966" s="53"/>
      <c r="H966" s="85"/>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row>
    <row r="967" spans="1:35" s="80" customFormat="1" x14ac:dyDescent="0.15">
      <c r="A967" s="46"/>
      <c r="B967" s="79"/>
      <c r="C967" s="79"/>
      <c r="D967" s="114"/>
      <c r="E967" s="93"/>
      <c r="F967" s="89"/>
      <c r="G967" s="52"/>
      <c r="H967" s="85"/>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row>
    <row r="968" spans="1:35" s="80" customFormat="1" x14ac:dyDescent="0.15">
      <c r="A968" s="75"/>
      <c r="B968" s="79"/>
      <c r="C968" s="79"/>
      <c r="D968" s="114"/>
      <c r="E968" s="93"/>
      <c r="F968" s="89"/>
      <c r="G968" s="53"/>
      <c r="H968" s="85"/>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row>
    <row r="969" spans="1:35" s="80" customFormat="1" x14ac:dyDescent="0.15">
      <c r="A969" s="75"/>
      <c r="B969" s="79"/>
      <c r="C969" s="79"/>
      <c r="D969" s="114"/>
      <c r="E969" s="93"/>
      <c r="F969" s="89"/>
      <c r="G969" s="53"/>
      <c r="H969" s="85"/>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row>
    <row r="970" spans="1:35" s="80" customFormat="1" x14ac:dyDescent="0.15">
      <c r="A970" s="75"/>
      <c r="B970" s="79"/>
      <c r="C970" s="79"/>
      <c r="D970" s="114"/>
      <c r="E970" s="93"/>
      <c r="F970" s="89"/>
      <c r="G970" s="53"/>
      <c r="H970" s="85"/>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row>
    <row r="971" spans="1:35" s="80" customFormat="1" x14ac:dyDescent="0.15">
      <c r="A971" s="75"/>
      <c r="B971" s="79"/>
      <c r="C971" s="79"/>
      <c r="D971" s="114"/>
      <c r="E971" s="93"/>
      <c r="F971" s="89"/>
      <c r="G971" s="53"/>
      <c r="H971" s="85"/>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row>
    <row r="972" spans="1:35" s="80" customFormat="1" x14ac:dyDescent="0.15">
      <c r="A972" s="75"/>
      <c r="B972" s="79"/>
      <c r="C972" s="79"/>
      <c r="D972" s="114"/>
      <c r="E972" s="93"/>
      <c r="F972" s="89"/>
      <c r="G972" s="53"/>
      <c r="H972" s="85"/>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row>
    <row r="973" spans="1:35" s="80" customFormat="1" x14ac:dyDescent="0.15">
      <c r="A973" s="46"/>
      <c r="B973" s="79"/>
      <c r="C973" s="79"/>
      <c r="D973" s="112"/>
      <c r="E973" s="93"/>
      <c r="F973" s="89"/>
      <c r="G973" s="52"/>
      <c r="H973" s="85"/>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row>
    <row r="974" spans="1:35" s="80" customFormat="1" x14ac:dyDescent="0.15">
      <c r="A974" s="75"/>
      <c r="B974" s="79"/>
      <c r="C974" s="79"/>
      <c r="D974" s="114"/>
      <c r="E974" s="93"/>
      <c r="F974" s="89"/>
      <c r="G974" s="53"/>
      <c r="H974" s="85"/>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row>
    <row r="975" spans="1:35" s="80" customFormat="1" x14ac:dyDescent="0.15">
      <c r="A975" s="75"/>
      <c r="B975" s="79"/>
      <c r="C975" s="79"/>
      <c r="D975" s="114"/>
      <c r="E975" s="93"/>
      <c r="F975" s="89"/>
      <c r="G975" s="53"/>
      <c r="H975" s="85"/>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row>
    <row r="976" spans="1:35" s="80" customFormat="1" x14ac:dyDescent="0.15">
      <c r="A976" s="75"/>
      <c r="B976" s="79"/>
      <c r="C976" s="79"/>
      <c r="D976" s="114"/>
      <c r="E976" s="93"/>
      <c r="F976" s="89"/>
      <c r="G976" s="53"/>
      <c r="H976" s="85"/>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row>
    <row r="977" spans="1:35" s="80" customFormat="1" x14ac:dyDescent="0.15">
      <c r="A977" s="46"/>
      <c r="B977" s="79"/>
      <c r="C977" s="79"/>
      <c r="D977" s="114"/>
      <c r="E977" s="93"/>
      <c r="F977" s="89"/>
      <c r="G977" s="53"/>
      <c r="H977" s="85"/>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row>
    <row r="978" spans="1:35" s="80" customFormat="1" x14ac:dyDescent="0.15">
      <c r="A978" s="75"/>
      <c r="B978" s="79"/>
      <c r="C978" s="79"/>
      <c r="D978" s="114"/>
      <c r="E978" s="93"/>
      <c r="F978" s="89"/>
      <c r="G978" s="53"/>
      <c r="H978" s="85"/>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row>
    <row r="979" spans="1:35" s="80" customFormat="1" x14ac:dyDescent="0.15">
      <c r="A979" s="46"/>
      <c r="B979" s="79"/>
      <c r="C979" s="79"/>
      <c r="D979" s="114"/>
      <c r="E979" s="93"/>
      <c r="F979" s="89"/>
      <c r="G979" s="52"/>
      <c r="H979" s="85"/>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row>
    <row r="980" spans="1:35" s="80" customFormat="1" x14ac:dyDescent="0.15">
      <c r="A980" s="75"/>
      <c r="B980" s="79"/>
      <c r="C980" s="79"/>
      <c r="D980" s="114"/>
      <c r="E980" s="93"/>
      <c r="F980" s="89"/>
      <c r="G980" s="53"/>
      <c r="H980" s="85"/>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row>
    <row r="981" spans="1:35" s="80" customFormat="1" x14ac:dyDescent="0.15">
      <c r="A981" s="46"/>
      <c r="B981" s="79"/>
      <c r="C981" s="79"/>
      <c r="D981" s="114"/>
      <c r="E981" s="93"/>
      <c r="F981" s="89"/>
      <c r="G981" s="53"/>
      <c r="H981" s="85"/>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row>
    <row r="982" spans="1:35" s="80" customFormat="1" x14ac:dyDescent="0.15">
      <c r="A982" s="75"/>
      <c r="B982" s="79"/>
      <c r="C982" s="79"/>
      <c r="D982" s="114"/>
      <c r="E982" s="93"/>
      <c r="F982" s="89"/>
      <c r="G982" s="53"/>
      <c r="H982" s="85"/>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row>
    <row r="983" spans="1:35" s="80" customFormat="1" x14ac:dyDescent="0.15">
      <c r="A983" s="46"/>
      <c r="B983" s="79"/>
      <c r="C983" s="79"/>
      <c r="D983" s="114"/>
      <c r="E983" s="93"/>
      <c r="F983" s="89"/>
      <c r="G983" s="53"/>
      <c r="H983" s="85"/>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row>
    <row r="984" spans="1:35" s="80" customFormat="1" x14ac:dyDescent="0.15">
      <c r="A984" s="75"/>
      <c r="B984" s="79"/>
      <c r="C984" s="79"/>
      <c r="D984" s="112"/>
      <c r="E984" s="93"/>
      <c r="F984" s="89"/>
      <c r="G984" s="52"/>
      <c r="H984" s="85"/>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row>
    <row r="985" spans="1:35" s="80" customFormat="1" x14ac:dyDescent="0.15">
      <c r="A985" s="75"/>
      <c r="B985" s="79"/>
      <c r="C985" s="79"/>
      <c r="D985" s="114"/>
      <c r="E985" s="93"/>
      <c r="F985" s="89"/>
      <c r="G985" s="53"/>
      <c r="H985" s="85"/>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row>
    <row r="986" spans="1:35" s="80" customFormat="1" x14ac:dyDescent="0.15">
      <c r="A986" s="75"/>
      <c r="B986" s="79"/>
      <c r="C986" s="79"/>
      <c r="D986" s="114"/>
      <c r="E986" s="93"/>
      <c r="F986" s="89"/>
      <c r="G986" s="53"/>
      <c r="H986" s="85"/>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row>
    <row r="987" spans="1:35" s="80" customFormat="1" x14ac:dyDescent="0.15">
      <c r="A987" s="75"/>
      <c r="B987" s="79"/>
      <c r="C987" s="79"/>
      <c r="D987" s="112"/>
      <c r="E987" s="93"/>
      <c r="F987" s="89"/>
      <c r="G987" s="52"/>
      <c r="H987" s="85"/>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row>
    <row r="988" spans="1:35" s="80" customFormat="1" x14ac:dyDescent="0.15">
      <c r="A988" s="75"/>
      <c r="B988" s="79"/>
      <c r="C988" s="79"/>
      <c r="D988" s="114"/>
      <c r="E988" s="93"/>
      <c r="F988" s="89"/>
      <c r="G988" s="53"/>
      <c r="H988" s="85"/>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c r="AH988" s="79"/>
      <c r="AI988" s="79"/>
    </row>
    <row r="989" spans="1:35" s="80" customFormat="1" x14ac:dyDescent="0.15">
      <c r="A989" s="75"/>
      <c r="B989" s="79"/>
      <c r="C989" s="79"/>
      <c r="D989" s="114"/>
      <c r="E989" s="93"/>
      <c r="F989" s="89"/>
      <c r="G989" s="53"/>
      <c r="H989" s="85"/>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row>
    <row r="990" spans="1:35" s="80" customFormat="1" x14ac:dyDescent="0.15">
      <c r="A990" s="75"/>
      <c r="B990" s="79"/>
      <c r="C990" s="79"/>
      <c r="D990" s="114"/>
      <c r="E990" s="93"/>
      <c r="F990" s="89"/>
      <c r="G990" s="53"/>
      <c r="H990" s="85"/>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row>
    <row r="991" spans="1:35" s="80" customFormat="1" x14ac:dyDescent="0.15">
      <c r="A991" s="75"/>
      <c r="B991" s="79"/>
      <c r="C991" s="79"/>
      <c r="D991" s="114"/>
      <c r="E991" s="93"/>
      <c r="F991" s="89"/>
      <c r="G991" s="53"/>
      <c r="H991" s="85"/>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row>
    <row r="992" spans="1:35" s="80" customFormat="1" x14ac:dyDescent="0.15">
      <c r="A992" s="75"/>
      <c r="B992" s="79"/>
      <c r="C992" s="79"/>
      <c r="D992" s="114"/>
      <c r="E992" s="93"/>
      <c r="F992" s="89"/>
      <c r="G992" s="53"/>
      <c r="H992" s="85"/>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row>
    <row r="993" spans="1:35" s="80" customFormat="1" x14ac:dyDescent="0.15">
      <c r="A993" s="75"/>
      <c r="B993" s="79"/>
      <c r="C993" s="79"/>
      <c r="D993" s="112"/>
      <c r="E993" s="93"/>
      <c r="F993" s="89"/>
      <c r="G993" s="52"/>
      <c r="H993" s="85"/>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row>
    <row r="994" spans="1:35" s="80" customFormat="1" x14ac:dyDescent="0.15">
      <c r="A994" s="75"/>
      <c r="B994" s="79"/>
      <c r="C994" s="79"/>
      <c r="D994" s="114"/>
      <c r="E994" s="93"/>
      <c r="F994" s="89"/>
      <c r="G994" s="53"/>
      <c r="H994" s="85"/>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row>
    <row r="995" spans="1:35" s="80" customFormat="1" x14ac:dyDescent="0.15">
      <c r="A995" s="75"/>
      <c r="B995" s="79"/>
      <c r="C995" s="79"/>
      <c r="D995" s="114"/>
      <c r="E995" s="93"/>
      <c r="F995" s="89"/>
      <c r="G995" s="53"/>
      <c r="H995" s="85"/>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row>
    <row r="996" spans="1:35" s="80" customFormat="1" x14ac:dyDescent="0.15">
      <c r="A996" s="75"/>
      <c r="B996" s="79"/>
      <c r="C996" s="79"/>
      <c r="D996" s="114"/>
      <c r="E996" s="93"/>
      <c r="F996" s="89"/>
      <c r="G996" s="53"/>
      <c r="H996" s="85"/>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row>
    <row r="997" spans="1:35" s="80" customFormat="1" x14ac:dyDescent="0.15">
      <c r="A997" s="75"/>
      <c r="B997" s="79"/>
      <c r="C997" s="79"/>
      <c r="D997" s="114"/>
      <c r="E997" s="93"/>
      <c r="F997" s="89"/>
      <c r="G997" s="53"/>
      <c r="H997" s="85"/>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c r="AH997" s="79"/>
      <c r="AI997" s="79"/>
    </row>
    <row r="998" spans="1:35" s="80" customFormat="1" x14ac:dyDescent="0.15">
      <c r="A998" s="75"/>
      <c r="B998" s="79"/>
      <c r="C998" s="79"/>
      <c r="D998" s="114"/>
      <c r="E998" s="93"/>
      <c r="F998" s="89"/>
      <c r="G998" s="53"/>
      <c r="H998" s="85"/>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c r="AH998" s="79"/>
      <c r="AI998" s="79"/>
    </row>
    <row r="999" spans="1:35" s="80" customFormat="1" x14ac:dyDescent="0.15">
      <c r="A999" s="75"/>
      <c r="B999" s="79"/>
      <c r="C999" s="79"/>
      <c r="D999" s="112"/>
      <c r="E999" s="93"/>
      <c r="F999" s="89"/>
      <c r="G999" s="53"/>
      <c r="H999" s="85"/>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c r="AH999" s="79"/>
      <c r="AI999" s="79"/>
    </row>
    <row r="1000" spans="1:35" s="80" customFormat="1" x14ac:dyDescent="0.15">
      <c r="A1000" s="45"/>
      <c r="B1000" s="79"/>
      <c r="C1000" s="79"/>
      <c r="D1000" s="114"/>
      <c r="E1000" s="93"/>
      <c r="F1000" s="89"/>
      <c r="G1000" s="53"/>
      <c r="H1000" s="85"/>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c r="AH1000" s="79"/>
      <c r="AI1000" s="79"/>
    </row>
    <row r="1001" spans="1:35" s="80" customFormat="1" x14ac:dyDescent="0.15">
      <c r="A1001" s="75"/>
      <c r="B1001" s="79"/>
      <c r="C1001" s="79"/>
      <c r="D1001" s="114"/>
      <c r="E1001" s="93"/>
      <c r="F1001" s="89"/>
      <c r="G1001" s="53"/>
      <c r="H1001" s="85"/>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c r="AH1001" s="79"/>
      <c r="AI1001" s="79"/>
    </row>
    <row r="1002" spans="1:35" s="80" customFormat="1" x14ac:dyDescent="0.15">
      <c r="A1002" s="75"/>
      <c r="B1002" s="79"/>
      <c r="C1002" s="79"/>
      <c r="D1002" s="114"/>
      <c r="E1002" s="93"/>
      <c r="F1002" s="89"/>
      <c r="G1002" s="53"/>
      <c r="H1002" s="85"/>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c r="AH1002" s="79"/>
      <c r="AI1002" s="79"/>
    </row>
    <row r="1003" spans="1:35" s="80" customFormat="1" x14ac:dyDescent="0.15">
      <c r="A1003" s="75"/>
      <c r="B1003" s="79"/>
      <c r="C1003" s="79"/>
      <c r="D1003" s="114"/>
      <c r="E1003" s="93"/>
      <c r="F1003" s="89"/>
      <c r="G1003" s="52"/>
      <c r="H1003" s="85"/>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c r="AH1003" s="79"/>
      <c r="AI1003" s="79"/>
    </row>
    <row r="1004" spans="1:35" s="80" customFormat="1" x14ac:dyDescent="0.15">
      <c r="A1004" s="46"/>
      <c r="B1004" s="79"/>
      <c r="C1004" s="79"/>
      <c r="D1004" s="114"/>
      <c r="E1004" s="93"/>
      <c r="F1004" s="89"/>
      <c r="G1004" s="53"/>
      <c r="H1004" s="85"/>
      <c r="K1004" s="79"/>
      <c r="L1004" s="79"/>
      <c r="M1004" s="79"/>
      <c r="N1004" s="79"/>
      <c r="O1004" s="79"/>
      <c r="P1004" s="79"/>
      <c r="Q1004" s="79"/>
      <c r="R1004" s="79"/>
      <c r="S1004" s="79"/>
      <c r="T1004" s="79"/>
      <c r="U1004" s="79"/>
      <c r="V1004" s="79"/>
      <c r="W1004" s="79"/>
      <c r="X1004" s="79"/>
      <c r="Y1004" s="79"/>
      <c r="Z1004" s="79"/>
      <c r="AA1004" s="79"/>
      <c r="AB1004" s="79"/>
      <c r="AC1004" s="79"/>
      <c r="AD1004" s="79"/>
      <c r="AE1004" s="79"/>
      <c r="AF1004" s="79"/>
      <c r="AG1004" s="79"/>
      <c r="AH1004" s="79"/>
      <c r="AI1004" s="79"/>
    </row>
    <row r="1005" spans="1:35" s="80" customFormat="1" x14ac:dyDescent="0.15">
      <c r="A1005" s="75"/>
      <c r="B1005" s="79"/>
      <c r="C1005" s="79"/>
      <c r="D1005" s="114"/>
      <c r="E1005" s="93"/>
      <c r="F1005" s="89"/>
      <c r="G1005" s="53"/>
      <c r="H1005" s="85"/>
      <c r="K1005" s="79"/>
      <c r="L1005" s="79"/>
      <c r="M1005" s="79"/>
      <c r="N1005" s="79"/>
      <c r="O1005" s="79"/>
      <c r="P1005" s="79"/>
      <c r="Q1005" s="79"/>
      <c r="R1005" s="79"/>
      <c r="S1005" s="79"/>
      <c r="T1005" s="79"/>
      <c r="U1005" s="79"/>
      <c r="V1005" s="79"/>
      <c r="W1005" s="79"/>
      <c r="X1005" s="79"/>
      <c r="Y1005" s="79"/>
      <c r="Z1005" s="79"/>
      <c r="AA1005" s="79"/>
      <c r="AB1005" s="79"/>
      <c r="AC1005" s="79"/>
      <c r="AD1005" s="79"/>
      <c r="AE1005" s="79"/>
      <c r="AF1005" s="79"/>
      <c r="AG1005" s="79"/>
      <c r="AH1005" s="79"/>
      <c r="AI1005" s="79"/>
    </row>
    <row r="1006" spans="1:35" s="80" customFormat="1" x14ac:dyDescent="0.15">
      <c r="A1006" s="75"/>
      <c r="B1006" s="79"/>
      <c r="C1006" s="79"/>
      <c r="D1006" s="114"/>
      <c r="E1006" s="93"/>
      <c r="F1006" s="89"/>
      <c r="G1006" s="53"/>
      <c r="H1006" s="85"/>
      <c r="K1006" s="79"/>
      <c r="L1006" s="79"/>
      <c r="M1006" s="79"/>
      <c r="N1006" s="79"/>
      <c r="O1006" s="79"/>
      <c r="P1006" s="79"/>
      <c r="Q1006" s="79"/>
      <c r="R1006" s="79"/>
      <c r="S1006" s="79"/>
      <c r="T1006" s="79"/>
      <c r="U1006" s="79"/>
      <c r="V1006" s="79"/>
      <c r="W1006" s="79"/>
      <c r="X1006" s="79"/>
      <c r="Y1006" s="79"/>
      <c r="Z1006" s="79"/>
      <c r="AA1006" s="79"/>
      <c r="AB1006" s="79"/>
      <c r="AC1006" s="79"/>
      <c r="AD1006" s="79"/>
      <c r="AE1006" s="79"/>
      <c r="AF1006" s="79"/>
      <c r="AG1006" s="79"/>
      <c r="AH1006" s="79"/>
      <c r="AI1006" s="79"/>
    </row>
    <row r="1007" spans="1:35" s="80" customFormat="1" x14ac:dyDescent="0.15">
      <c r="A1007" s="46"/>
      <c r="B1007" s="79"/>
      <c r="C1007" s="79"/>
      <c r="D1007" s="114"/>
      <c r="E1007" s="93"/>
      <c r="F1007" s="89"/>
      <c r="G1007" s="53"/>
      <c r="H1007" s="85"/>
      <c r="K1007" s="79"/>
      <c r="L1007" s="79"/>
      <c r="M1007" s="79"/>
      <c r="N1007" s="79"/>
      <c r="O1007" s="79"/>
      <c r="P1007" s="79"/>
      <c r="Q1007" s="79"/>
      <c r="R1007" s="79"/>
      <c r="S1007" s="79"/>
      <c r="T1007" s="79"/>
      <c r="U1007" s="79"/>
      <c r="V1007" s="79"/>
      <c r="W1007" s="79"/>
      <c r="X1007" s="79"/>
      <c r="Y1007" s="79"/>
      <c r="Z1007" s="79"/>
      <c r="AA1007" s="79"/>
      <c r="AB1007" s="79"/>
      <c r="AC1007" s="79"/>
      <c r="AD1007" s="79"/>
      <c r="AE1007" s="79"/>
      <c r="AF1007" s="79"/>
      <c r="AG1007" s="79"/>
      <c r="AH1007" s="79"/>
      <c r="AI1007" s="79"/>
    </row>
    <row r="1008" spans="1:35" s="80" customFormat="1" x14ac:dyDescent="0.15">
      <c r="A1008" s="75"/>
      <c r="B1008" s="79"/>
      <c r="C1008" s="79"/>
      <c r="D1008" s="114"/>
      <c r="E1008" s="93"/>
      <c r="F1008" s="89"/>
      <c r="G1008" s="53"/>
      <c r="H1008" s="85"/>
      <c r="K1008" s="79"/>
      <c r="L1008" s="79"/>
      <c r="M1008" s="79"/>
      <c r="N1008" s="79"/>
      <c r="O1008" s="79"/>
      <c r="P1008" s="79"/>
      <c r="Q1008" s="79"/>
      <c r="R1008" s="79"/>
      <c r="S1008" s="79"/>
      <c r="T1008" s="79"/>
      <c r="U1008" s="79"/>
      <c r="V1008" s="79"/>
      <c r="W1008" s="79"/>
      <c r="X1008" s="79"/>
      <c r="Y1008" s="79"/>
      <c r="Z1008" s="79"/>
      <c r="AA1008" s="79"/>
      <c r="AB1008" s="79"/>
      <c r="AC1008" s="79"/>
      <c r="AD1008" s="79"/>
      <c r="AE1008" s="79"/>
      <c r="AF1008" s="79"/>
      <c r="AG1008" s="79"/>
      <c r="AH1008" s="79"/>
      <c r="AI1008" s="79"/>
    </row>
    <row r="1009" spans="1:35" s="80" customFormat="1" x14ac:dyDescent="0.15">
      <c r="A1009" s="46"/>
      <c r="B1009" s="79"/>
      <c r="C1009" s="79"/>
      <c r="D1009" s="114"/>
      <c r="E1009" s="93"/>
      <c r="F1009" s="89"/>
      <c r="G1009" s="52"/>
      <c r="H1009" s="85"/>
      <c r="K1009" s="79"/>
      <c r="L1009" s="79"/>
      <c r="M1009" s="79"/>
      <c r="N1009" s="79"/>
      <c r="O1009" s="79"/>
      <c r="P1009" s="79"/>
      <c r="Q1009" s="79"/>
      <c r="R1009" s="79"/>
      <c r="S1009" s="79"/>
      <c r="T1009" s="79"/>
      <c r="U1009" s="79"/>
      <c r="V1009" s="79"/>
      <c r="W1009" s="79"/>
      <c r="X1009" s="79"/>
      <c r="Y1009" s="79"/>
      <c r="Z1009" s="79"/>
      <c r="AA1009" s="79"/>
      <c r="AB1009" s="79"/>
      <c r="AC1009" s="79"/>
      <c r="AD1009" s="79"/>
      <c r="AE1009" s="79"/>
      <c r="AF1009" s="79"/>
      <c r="AG1009" s="79"/>
      <c r="AH1009" s="79"/>
      <c r="AI1009" s="79"/>
    </row>
    <row r="1010" spans="1:35" s="80" customFormat="1" x14ac:dyDescent="0.15">
      <c r="A1010" s="75"/>
      <c r="B1010" s="81"/>
      <c r="C1010" s="81"/>
      <c r="D1010" s="117"/>
      <c r="E1010" s="104"/>
      <c r="F1010" s="95"/>
      <c r="G1010" s="54"/>
      <c r="H1010" s="96"/>
      <c r="K1010" s="79"/>
      <c r="L1010" s="79"/>
      <c r="M1010" s="79"/>
      <c r="N1010" s="79"/>
      <c r="O1010" s="79"/>
      <c r="P1010" s="79"/>
      <c r="Q1010" s="79"/>
      <c r="R1010" s="79"/>
      <c r="S1010" s="79"/>
      <c r="T1010" s="79"/>
      <c r="U1010" s="79"/>
      <c r="V1010" s="79"/>
      <c r="W1010" s="79"/>
      <c r="X1010" s="79"/>
      <c r="Y1010" s="79"/>
      <c r="Z1010" s="79"/>
      <c r="AA1010" s="79"/>
      <c r="AB1010" s="79"/>
      <c r="AC1010" s="79"/>
      <c r="AD1010" s="79"/>
      <c r="AE1010" s="79"/>
      <c r="AF1010" s="79"/>
      <c r="AG1010" s="79"/>
      <c r="AH1010" s="79"/>
      <c r="AI1010" s="79"/>
    </row>
    <row r="1011" spans="1:35" s="80" customFormat="1" x14ac:dyDescent="0.15">
      <c r="A1011" s="75"/>
      <c r="B1011" s="79"/>
      <c r="C1011" s="79"/>
      <c r="D1011" s="114"/>
      <c r="E1011" s="93"/>
      <c r="F1011" s="89"/>
      <c r="G1011" s="53"/>
      <c r="H1011" s="85"/>
      <c r="K1011" s="79"/>
      <c r="L1011" s="79"/>
      <c r="M1011" s="79"/>
      <c r="N1011" s="79"/>
      <c r="O1011" s="79"/>
      <c r="P1011" s="79"/>
      <c r="Q1011" s="79"/>
      <c r="R1011" s="79"/>
      <c r="S1011" s="79"/>
      <c r="T1011" s="79"/>
      <c r="U1011" s="79"/>
      <c r="V1011" s="79"/>
      <c r="W1011" s="79"/>
      <c r="X1011" s="79"/>
      <c r="Y1011" s="79"/>
      <c r="Z1011" s="79"/>
      <c r="AA1011" s="79"/>
      <c r="AB1011" s="79"/>
      <c r="AC1011" s="79"/>
      <c r="AD1011" s="79"/>
      <c r="AE1011" s="79"/>
      <c r="AF1011" s="79"/>
      <c r="AG1011" s="79"/>
      <c r="AH1011" s="79"/>
      <c r="AI1011" s="79"/>
    </row>
    <row r="1012" spans="1:35" s="80" customFormat="1" x14ac:dyDescent="0.15">
      <c r="A1012" s="75"/>
      <c r="B1012" s="79"/>
      <c r="C1012" s="79"/>
      <c r="D1012" s="114"/>
      <c r="E1012" s="93"/>
      <c r="F1012" s="89"/>
      <c r="G1012" s="52"/>
      <c r="H1012" s="85"/>
      <c r="K1012" s="79"/>
      <c r="L1012" s="79"/>
      <c r="M1012" s="79"/>
      <c r="N1012" s="79"/>
      <c r="O1012" s="79"/>
      <c r="P1012" s="79"/>
      <c r="Q1012" s="79"/>
      <c r="R1012" s="79"/>
      <c r="S1012" s="79"/>
      <c r="T1012" s="79"/>
      <c r="U1012" s="79"/>
      <c r="V1012" s="79"/>
      <c r="W1012" s="79"/>
      <c r="X1012" s="79"/>
      <c r="Y1012" s="79"/>
      <c r="Z1012" s="79"/>
      <c r="AA1012" s="79"/>
      <c r="AB1012" s="79"/>
      <c r="AC1012" s="79"/>
      <c r="AD1012" s="79"/>
      <c r="AE1012" s="79"/>
      <c r="AF1012" s="79"/>
      <c r="AG1012" s="79"/>
      <c r="AH1012" s="79"/>
      <c r="AI1012" s="79"/>
    </row>
    <row r="1013" spans="1:35" s="80" customFormat="1" x14ac:dyDescent="0.15">
      <c r="A1013" s="46"/>
      <c r="B1013" s="79"/>
      <c r="C1013" s="79"/>
      <c r="D1013" s="114"/>
      <c r="E1013" s="93"/>
      <c r="F1013" s="89"/>
      <c r="G1013" s="53"/>
      <c r="H1013" s="85"/>
      <c r="K1013" s="79"/>
      <c r="L1013" s="79"/>
      <c r="M1013" s="79"/>
      <c r="N1013" s="79"/>
      <c r="O1013" s="79"/>
      <c r="P1013" s="79"/>
      <c r="Q1013" s="79"/>
      <c r="R1013" s="79"/>
      <c r="S1013" s="79"/>
      <c r="T1013" s="79"/>
      <c r="U1013" s="79"/>
      <c r="V1013" s="79"/>
      <c r="W1013" s="79"/>
      <c r="X1013" s="79"/>
      <c r="Y1013" s="79"/>
      <c r="Z1013" s="79"/>
      <c r="AA1013" s="79"/>
      <c r="AB1013" s="79"/>
      <c r="AC1013" s="79"/>
      <c r="AD1013" s="79"/>
      <c r="AE1013" s="79"/>
      <c r="AF1013" s="79"/>
      <c r="AG1013" s="79"/>
      <c r="AH1013" s="79"/>
      <c r="AI1013" s="79"/>
    </row>
    <row r="1014" spans="1:35" s="80" customFormat="1" x14ac:dyDescent="0.15">
      <c r="A1014" s="75"/>
      <c r="B1014" s="79"/>
      <c r="C1014" s="79"/>
      <c r="D1014" s="114"/>
      <c r="E1014" s="93"/>
      <c r="F1014" s="89"/>
      <c r="G1014" s="52"/>
      <c r="H1014" s="85"/>
      <c r="K1014" s="79"/>
      <c r="L1014" s="79"/>
      <c r="M1014" s="79"/>
      <c r="N1014" s="79"/>
      <c r="O1014" s="79"/>
      <c r="P1014" s="79"/>
      <c r="Q1014" s="79"/>
      <c r="R1014" s="79"/>
      <c r="S1014" s="79"/>
      <c r="T1014" s="79"/>
      <c r="U1014" s="79"/>
      <c r="V1014" s="79"/>
      <c r="W1014" s="79"/>
      <c r="X1014" s="79"/>
      <c r="Y1014" s="79"/>
      <c r="Z1014" s="79"/>
      <c r="AA1014" s="79"/>
      <c r="AB1014" s="79"/>
      <c r="AC1014" s="79"/>
      <c r="AD1014" s="79"/>
      <c r="AE1014" s="79"/>
      <c r="AF1014" s="79"/>
      <c r="AG1014" s="79"/>
      <c r="AH1014" s="79"/>
      <c r="AI1014" s="79"/>
    </row>
    <row r="1015" spans="1:35" s="80" customFormat="1" x14ac:dyDescent="0.15">
      <c r="A1015" s="46"/>
      <c r="B1015" s="79"/>
      <c r="C1015" s="79"/>
      <c r="D1015" s="114"/>
      <c r="E1015" s="93"/>
      <c r="F1015" s="89"/>
      <c r="G1015" s="53"/>
      <c r="H1015" s="85"/>
      <c r="K1015" s="79"/>
      <c r="L1015" s="79"/>
      <c r="M1015" s="79"/>
      <c r="N1015" s="79"/>
      <c r="O1015" s="79"/>
      <c r="P1015" s="79"/>
      <c r="Q1015" s="79"/>
      <c r="R1015" s="79"/>
      <c r="S1015" s="79"/>
      <c r="T1015" s="79"/>
      <c r="U1015" s="79"/>
      <c r="V1015" s="79"/>
      <c r="W1015" s="79"/>
      <c r="X1015" s="79"/>
      <c r="Y1015" s="79"/>
      <c r="Z1015" s="79"/>
      <c r="AA1015" s="79"/>
      <c r="AB1015" s="79"/>
      <c r="AC1015" s="79"/>
      <c r="AD1015" s="79"/>
      <c r="AE1015" s="79"/>
      <c r="AF1015" s="79"/>
      <c r="AG1015" s="79"/>
      <c r="AH1015" s="79"/>
      <c r="AI1015" s="79"/>
    </row>
    <row r="1016" spans="1:35" s="80" customFormat="1" x14ac:dyDescent="0.15">
      <c r="A1016" s="75"/>
      <c r="B1016" s="79"/>
      <c r="C1016" s="79"/>
      <c r="D1016" s="114"/>
      <c r="E1016" s="93"/>
      <c r="F1016" s="89"/>
      <c r="G1016" s="53"/>
      <c r="H1016" s="85"/>
      <c r="K1016" s="79"/>
      <c r="L1016" s="79"/>
      <c r="M1016" s="79"/>
      <c r="N1016" s="79"/>
      <c r="O1016" s="79"/>
      <c r="P1016" s="79"/>
      <c r="Q1016" s="79"/>
      <c r="R1016" s="79"/>
      <c r="S1016" s="79"/>
      <c r="T1016" s="79"/>
      <c r="U1016" s="79"/>
      <c r="V1016" s="79"/>
      <c r="W1016" s="79"/>
      <c r="X1016" s="79"/>
      <c r="Y1016" s="79"/>
      <c r="Z1016" s="79"/>
      <c r="AA1016" s="79"/>
      <c r="AB1016" s="79"/>
      <c r="AC1016" s="79"/>
      <c r="AD1016" s="79"/>
      <c r="AE1016" s="79"/>
      <c r="AF1016" s="79"/>
      <c r="AG1016" s="79"/>
      <c r="AH1016" s="79"/>
      <c r="AI1016" s="79"/>
    </row>
    <row r="1017" spans="1:35" s="80" customFormat="1" x14ac:dyDescent="0.15">
      <c r="A1017" s="46"/>
      <c r="B1017" s="79"/>
      <c r="C1017" s="79"/>
      <c r="D1017" s="114"/>
      <c r="E1017" s="93"/>
      <c r="F1017" s="89"/>
      <c r="G1017" s="53"/>
      <c r="H1017" s="85"/>
      <c r="K1017" s="79"/>
      <c r="L1017" s="79"/>
      <c r="M1017" s="79"/>
      <c r="N1017" s="79"/>
      <c r="O1017" s="79"/>
      <c r="P1017" s="79"/>
      <c r="Q1017" s="79"/>
      <c r="R1017" s="79"/>
      <c r="S1017" s="79"/>
      <c r="T1017" s="79"/>
      <c r="U1017" s="79"/>
      <c r="V1017" s="79"/>
      <c r="W1017" s="79"/>
      <c r="X1017" s="79"/>
      <c r="Y1017" s="79"/>
      <c r="Z1017" s="79"/>
      <c r="AA1017" s="79"/>
      <c r="AB1017" s="79"/>
      <c r="AC1017" s="79"/>
      <c r="AD1017" s="79"/>
      <c r="AE1017" s="79"/>
      <c r="AF1017" s="79"/>
      <c r="AG1017" s="79"/>
      <c r="AH1017" s="79"/>
      <c r="AI1017" s="79"/>
    </row>
    <row r="1018" spans="1:35" s="81" customFormat="1" ht="15.5" customHeight="1" x14ac:dyDescent="0.15">
      <c r="A1018" s="75"/>
      <c r="B1018" s="79"/>
      <c r="C1018" s="79"/>
      <c r="D1018" s="114"/>
      <c r="E1018" s="93"/>
      <c r="F1018" s="89"/>
      <c r="G1018" s="53"/>
      <c r="H1018" s="85"/>
    </row>
    <row r="1019" spans="1:35" s="80" customFormat="1" x14ac:dyDescent="0.15">
      <c r="A1019" s="75"/>
      <c r="B1019" s="79"/>
      <c r="C1019" s="79"/>
      <c r="D1019" s="114"/>
      <c r="E1019" s="93"/>
      <c r="F1019" s="89"/>
      <c r="G1019" s="52"/>
      <c r="H1019" s="85"/>
      <c r="K1019" s="79"/>
      <c r="L1019" s="79"/>
      <c r="M1019" s="79"/>
      <c r="N1019" s="79"/>
      <c r="O1019" s="79"/>
      <c r="P1019" s="79"/>
      <c r="Q1019" s="79"/>
      <c r="R1019" s="79"/>
      <c r="S1019" s="79"/>
      <c r="T1019" s="79"/>
      <c r="U1019" s="79"/>
      <c r="V1019" s="79"/>
      <c r="W1019" s="79"/>
      <c r="X1019" s="79"/>
      <c r="Y1019" s="79"/>
      <c r="Z1019" s="79"/>
      <c r="AA1019" s="79"/>
      <c r="AB1019" s="79"/>
      <c r="AC1019" s="79"/>
      <c r="AD1019" s="79"/>
      <c r="AE1019" s="79"/>
      <c r="AF1019" s="79"/>
      <c r="AG1019" s="79"/>
      <c r="AH1019" s="79"/>
      <c r="AI1019" s="79"/>
    </row>
    <row r="1020" spans="1:35" s="80" customFormat="1" x14ac:dyDescent="0.15">
      <c r="A1020" s="46"/>
      <c r="B1020" s="79"/>
      <c r="C1020" s="79"/>
      <c r="D1020" s="114"/>
      <c r="E1020" s="93"/>
      <c r="F1020" s="89"/>
      <c r="G1020" s="53"/>
      <c r="H1020" s="85"/>
      <c r="K1020" s="79"/>
      <c r="L1020" s="79"/>
      <c r="M1020" s="79"/>
      <c r="N1020" s="79"/>
      <c r="O1020" s="79"/>
      <c r="P1020" s="79"/>
      <c r="Q1020" s="79"/>
      <c r="R1020" s="79"/>
      <c r="S1020" s="79"/>
      <c r="T1020" s="79"/>
      <c r="U1020" s="79"/>
      <c r="V1020" s="79"/>
      <c r="W1020" s="79"/>
      <c r="X1020" s="79"/>
      <c r="Y1020" s="79"/>
      <c r="Z1020" s="79"/>
      <c r="AA1020" s="79"/>
      <c r="AB1020" s="79"/>
      <c r="AC1020" s="79"/>
      <c r="AD1020" s="79"/>
      <c r="AE1020" s="79"/>
      <c r="AF1020" s="79"/>
      <c r="AG1020" s="79"/>
      <c r="AH1020" s="79"/>
      <c r="AI1020" s="79"/>
    </row>
    <row r="1021" spans="1:35" s="80" customFormat="1" x14ac:dyDescent="0.15">
      <c r="A1021" s="75"/>
      <c r="B1021" s="79"/>
      <c r="C1021" s="79"/>
      <c r="D1021" s="114"/>
      <c r="E1021" s="93"/>
      <c r="F1021" s="89"/>
      <c r="G1021" s="53"/>
      <c r="H1021" s="85"/>
      <c r="K1021" s="79"/>
      <c r="L1021" s="79"/>
      <c r="M1021" s="79"/>
      <c r="N1021" s="79"/>
      <c r="O1021" s="79"/>
      <c r="P1021" s="79"/>
      <c r="Q1021" s="79"/>
      <c r="R1021" s="79"/>
      <c r="S1021" s="79"/>
      <c r="T1021" s="79"/>
      <c r="U1021" s="79"/>
      <c r="V1021" s="79"/>
      <c r="W1021" s="79"/>
      <c r="X1021" s="79"/>
      <c r="Y1021" s="79"/>
      <c r="Z1021" s="79"/>
      <c r="AA1021" s="79"/>
      <c r="AB1021" s="79"/>
      <c r="AC1021" s="79"/>
      <c r="AD1021" s="79"/>
      <c r="AE1021" s="79"/>
      <c r="AF1021" s="79"/>
      <c r="AG1021" s="79"/>
      <c r="AH1021" s="79"/>
      <c r="AI1021" s="79"/>
    </row>
    <row r="1022" spans="1:35" s="80" customFormat="1" x14ac:dyDescent="0.15">
      <c r="A1022" s="75"/>
      <c r="B1022" s="79"/>
      <c r="C1022" s="79"/>
      <c r="D1022" s="114"/>
      <c r="E1022" s="93"/>
      <c r="F1022" s="89"/>
      <c r="G1022" s="53"/>
      <c r="H1022" s="85"/>
      <c r="K1022" s="79"/>
      <c r="L1022" s="79"/>
      <c r="M1022" s="79"/>
      <c r="N1022" s="79"/>
      <c r="O1022" s="79"/>
      <c r="P1022" s="79"/>
      <c r="Q1022" s="79"/>
      <c r="R1022" s="79"/>
      <c r="S1022" s="79"/>
      <c r="T1022" s="79"/>
      <c r="U1022" s="79"/>
      <c r="V1022" s="79"/>
      <c r="W1022" s="79"/>
      <c r="X1022" s="79"/>
      <c r="Y1022" s="79"/>
      <c r="Z1022" s="79"/>
      <c r="AA1022" s="79"/>
      <c r="AB1022" s="79"/>
      <c r="AC1022" s="79"/>
      <c r="AD1022" s="79"/>
      <c r="AE1022" s="79"/>
      <c r="AF1022" s="79"/>
      <c r="AG1022" s="79"/>
      <c r="AH1022" s="79"/>
      <c r="AI1022" s="79"/>
    </row>
    <row r="1023" spans="1:35" s="80" customFormat="1" x14ac:dyDescent="0.15">
      <c r="A1023" s="46"/>
      <c r="B1023" s="79"/>
      <c r="C1023" s="79"/>
      <c r="D1023" s="114"/>
      <c r="E1023" s="93"/>
      <c r="F1023" s="89"/>
      <c r="G1023" s="52"/>
      <c r="H1023" s="85"/>
      <c r="K1023" s="79"/>
      <c r="L1023" s="79"/>
      <c r="M1023" s="79"/>
      <c r="N1023" s="79"/>
      <c r="O1023" s="79"/>
      <c r="P1023" s="79"/>
      <c r="Q1023" s="79"/>
      <c r="R1023" s="79"/>
      <c r="S1023" s="79"/>
      <c r="T1023" s="79"/>
      <c r="U1023" s="79"/>
      <c r="V1023" s="79"/>
      <c r="W1023" s="79"/>
      <c r="X1023" s="79"/>
      <c r="Y1023" s="79"/>
      <c r="Z1023" s="79"/>
      <c r="AA1023" s="79"/>
      <c r="AB1023" s="79"/>
      <c r="AC1023" s="79"/>
      <c r="AD1023" s="79"/>
      <c r="AE1023" s="79"/>
      <c r="AF1023" s="79"/>
      <c r="AG1023" s="79"/>
      <c r="AH1023" s="79"/>
      <c r="AI1023" s="79"/>
    </row>
    <row r="1024" spans="1:35" s="80" customFormat="1" x14ac:dyDescent="0.15">
      <c r="A1024" s="75"/>
      <c r="B1024" s="79"/>
      <c r="C1024" s="79"/>
      <c r="D1024" s="114"/>
      <c r="E1024" s="93"/>
      <c r="F1024" s="89"/>
      <c r="G1024" s="53"/>
      <c r="H1024" s="85"/>
      <c r="K1024" s="79"/>
      <c r="L1024" s="79"/>
      <c r="M1024" s="79"/>
      <c r="N1024" s="79"/>
      <c r="O1024" s="79"/>
      <c r="P1024" s="79"/>
      <c r="Q1024" s="79"/>
      <c r="R1024" s="79"/>
      <c r="S1024" s="79"/>
      <c r="T1024" s="79"/>
      <c r="U1024" s="79"/>
      <c r="V1024" s="79"/>
      <c r="W1024" s="79"/>
      <c r="X1024" s="79"/>
      <c r="Y1024" s="79"/>
      <c r="Z1024" s="79"/>
      <c r="AA1024" s="79"/>
      <c r="AB1024" s="79"/>
      <c r="AC1024" s="79"/>
      <c r="AD1024" s="79"/>
      <c r="AE1024" s="79"/>
      <c r="AF1024" s="79"/>
      <c r="AG1024" s="79"/>
      <c r="AH1024" s="79"/>
      <c r="AI1024" s="79"/>
    </row>
    <row r="1025" spans="1:35" s="80" customFormat="1" x14ac:dyDescent="0.15">
      <c r="A1025" s="75"/>
      <c r="B1025" s="79"/>
      <c r="C1025" s="79"/>
      <c r="D1025" s="114"/>
      <c r="E1025" s="93"/>
      <c r="F1025" s="89"/>
      <c r="G1025" s="53"/>
      <c r="H1025" s="85"/>
      <c r="K1025" s="79"/>
      <c r="L1025" s="79"/>
      <c r="M1025" s="79"/>
      <c r="N1025" s="79"/>
      <c r="O1025" s="79"/>
      <c r="P1025" s="79"/>
      <c r="Q1025" s="79"/>
      <c r="R1025" s="79"/>
      <c r="S1025" s="79"/>
      <c r="T1025" s="79"/>
      <c r="U1025" s="79"/>
      <c r="V1025" s="79"/>
      <c r="W1025" s="79"/>
      <c r="X1025" s="79"/>
      <c r="Y1025" s="79"/>
      <c r="Z1025" s="79"/>
      <c r="AA1025" s="79"/>
      <c r="AB1025" s="79"/>
      <c r="AC1025" s="79"/>
      <c r="AD1025" s="79"/>
      <c r="AE1025" s="79"/>
      <c r="AF1025" s="79"/>
      <c r="AG1025" s="79"/>
      <c r="AH1025" s="79"/>
      <c r="AI1025" s="79"/>
    </row>
    <row r="1026" spans="1:35" s="80" customFormat="1" x14ac:dyDescent="0.15">
      <c r="A1026" s="75"/>
      <c r="B1026" s="79"/>
      <c r="C1026" s="79"/>
      <c r="D1026" s="114"/>
      <c r="E1026" s="93"/>
      <c r="F1026" s="89"/>
      <c r="G1026" s="53"/>
      <c r="H1026" s="85"/>
      <c r="K1026" s="79"/>
      <c r="L1026" s="79"/>
      <c r="M1026" s="79"/>
      <c r="N1026" s="79"/>
      <c r="O1026" s="79"/>
      <c r="P1026" s="79"/>
      <c r="Q1026" s="79"/>
      <c r="R1026" s="79"/>
      <c r="S1026" s="79"/>
      <c r="T1026" s="79"/>
      <c r="U1026" s="79"/>
      <c r="V1026" s="79"/>
      <c r="W1026" s="79"/>
      <c r="X1026" s="79"/>
      <c r="Y1026" s="79"/>
      <c r="Z1026" s="79"/>
      <c r="AA1026" s="79"/>
      <c r="AB1026" s="79"/>
      <c r="AC1026" s="79"/>
      <c r="AD1026" s="79"/>
      <c r="AE1026" s="79"/>
      <c r="AF1026" s="79"/>
      <c r="AG1026" s="79"/>
      <c r="AH1026" s="79"/>
      <c r="AI1026" s="79"/>
    </row>
    <row r="1027" spans="1:35" s="80" customFormat="1" x14ac:dyDescent="0.15">
      <c r="A1027" s="75"/>
      <c r="B1027" s="79"/>
      <c r="C1027" s="79"/>
      <c r="D1027" s="114"/>
      <c r="E1027" s="93"/>
      <c r="F1027" s="89"/>
      <c r="G1027" s="52"/>
      <c r="H1027" s="85"/>
      <c r="K1027" s="79"/>
      <c r="L1027" s="79"/>
      <c r="M1027" s="79"/>
      <c r="N1027" s="79"/>
      <c r="O1027" s="79"/>
      <c r="P1027" s="79"/>
      <c r="Q1027" s="79"/>
      <c r="R1027" s="79"/>
      <c r="S1027" s="79"/>
      <c r="T1027" s="79"/>
      <c r="U1027" s="79"/>
      <c r="V1027" s="79"/>
      <c r="W1027" s="79"/>
      <c r="X1027" s="79"/>
      <c r="Y1027" s="79"/>
      <c r="Z1027" s="79"/>
      <c r="AA1027" s="79"/>
      <c r="AB1027" s="79"/>
      <c r="AC1027" s="79"/>
      <c r="AD1027" s="79"/>
      <c r="AE1027" s="79"/>
      <c r="AF1027" s="79"/>
      <c r="AG1027" s="79"/>
      <c r="AH1027" s="79"/>
      <c r="AI1027" s="79"/>
    </row>
    <row r="1028" spans="1:35" s="80" customFormat="1" x14ac:dyDescent="0.15">
      <c r="A1028" s="75"/>
      <c r="B1028" s="79"/>
      <c r="C1028" s="79"/>
      <c r="D1028" s="114"/>
      <c r="E1028" s="93"/>
      <c r="F1028" s="89"/>
      <c r="G1028" s="53"/>
      <c r="H1028" s="85"/>
      <c r="K1028" s="79"/>
      <c r="L1028" s="79"/>
      <c r="M1028" s="79"/>
      <c r="N1028" s="79"/>
      <c r="O1028" s="79"/>
      <c r="P1028" s="79"/>
      <c r="Q1028" s="79"/>
      <c r="R1028" s="79"/>
      <c r="S1028" s="79"/>
      <c r="T1028" s="79"/>
      <c r="U1028" s="79"/>
      <c r="V1028" s="79"/>
      <c r="W1028" s="79"/>
      <c r="X1028" s="79"/>
      <c r="Y1028" s="79"/>
      <c r="Z1028" s="79"/>
      <c r="AA1028" s="79"/>
      <c r="AB1028" s="79"/>
      <c r="AC1028" s="79"/>
      <c r="AD1028" s="79"/>
      <c r="AE1028" s="79"/>
      <c r="AF1028" s="79"/>
      <c r="AG1028" s="79"/>
      <c r="AH1028" s="79"/>
      <c r="AI1028" s="79"/>
    </row>
    <row r="1029" spans="1:35" s="80" customFormat="1" x14ac:dyDescent="0.15">
      <c r="A1029" s="75"/>
      <c r="B1029" s="79"/>
      <c r="C1029" s="79"/>
      <c r="D1029" s="114"/>
      <c r="E1029" s="93"/>
      <c r="F1029" s="89"/>
      <c r="G1029" s="52"/>
      <c r="H1029" s="85"/>
      <c r="K1029" s="79"/>
      <c r="L1029" s="79"/>
      <c r="M1029" s="79"/>
      <c r="N1029" s="79"/>
      <c r="O1029" s="79"/>
      <c r="P1029" s="79"/>
      <c r="Q1029" s="79"/>
      <c r="R1029" s="79"/>
      <c r="S1029" s="79"/>
      <c r="T1029" s="79"/>
      <c r="U1029" s="79"/>
      <c r="V1029" s="79"/>
      <c r="W1029" s="79"/>
      <c r="X1029" s="79"/>
      <c r="Y1029" s="79"/>
      <c r="Z1029" s="79"/>
      <c r="AA1029" s="79"/>
      <c r="AB1029" s="79"/>
      <c r="AC1029" s="79"/>
      <c r="AD1029" s="79"/>
      <c r="AE1029" s="79"/>
      <c r="AF1029" s="79"/>
      <c r="AG1029" s="79"/>
      <c r="AH1029" s="79"/>
      <c r="AI1029" s="79"/>
    </row>
    <row r="1030" spans="1:35" s="80" customFormat="1" x14ac:dyDescent="0.15">
      <c r="A1030" s="75"/>
      <c r="B1030" s="79"/>
      <c r="C1030" s="79"/>
      <c r="D1030" s="114"/>
      <c r="E1030" s="93"/>
      <c r="F1030" s="89"/>
      <c r="G1030" s="53"/>
      <c r="H1030" s="85"/>
      <c r="K1030" s="79"/>
      <c r="L1030" s="79"/>
      <c r="M1030" s="79"/>
      <c r="N1030" s="79"/>
      <c r="O1030" s="79"/>
      <c r="P1030" s="79"/>
      <c r="Q1030" s="79"/>
      <c r="R1030" s="79"/>
      <c r="S1030" s="79"/>
      <c r="T1030" s="79"/>
      <c r="U1030" s="79"/>
      <c r="V1030" s="79"/>
      <c r="W1030" s="79"/>
      <c r="X1030" s="79"/>
      <c r="Y1030" s="79"/>
      <c r="Z1030" s="79"/>
      <c r="AA1030" s="79"/>
      <c r="AB1030" s="79"/>
      <c r="AC1030" s="79"/>
      <c r="AD1030" s="79"/>
      <c r="AE1030" s="79"/>
      <c r="AF1030" s="79"/>
      <c r="AG1030" s="79"/>
      <c r="AH1030" s="79"/>
      <c r="AI1030" s="79"/>
    </row>
    <row r="1031" spans="1:35" s="80" customFormat="1" x14ac:dyDescent="0.15">
      <c r="A1031" s="75"/>
      <c r="B1031" s="79"/>
      <c r="C1031" s="79"/>
      <c r="D1031" s="114"/>
      <c r="E1031" s="93"/>
      <c r="F1031" s="89"/>
      <c r="G1031" s="52"/>
      <c r="H1031" s="85"/>
      <c r="K1031" s="79"/>
      <c r="L1031" s="79"/>
      <c r="M1031" s="79"/>
      <c r="N1031" s="79"/>
      <c r="O1031" s="79"/>
      <c r="P1031" s="79"/>
      <c r="Q1031" s="79"/>
      <c r="R1031" s="79"/>
      <c r="S1031" s="79"/>
      <c r="T1031" s="79"/>
      <c r="U1031" s="79"/>
      <c r="V1031" s="79"/>
      <c r="W1031" s="79"/>
      <c r="X1031" s="79"/>
      <c r="Y1031" s="79"/>
      <c r="Z1031" s="79"/>
      <c r="AA1031" s="79"/>
      <c r="AB1031" s="79"/>
      <c r="AC1031" s="79"/>
      <c r="AD1031" s="79"/>
      <c r="AE1031" s="79"/>
      <c r="AF1031" s="79"/>
      <c r="AG1031" s="79"/>
      <c r="AH1031" s="79"/>
      <c r="AI1031" s="79"/>
    </row>
    <row r="1032" spans="1:35" s="80" customFormat="1" x14ac:dyDescent="0.15">
      <c r="A1032" s="75"/>
      <c r="B1032" s="79"/>
      <c r="C1032" s="79"/>
      <c r="D1032" s="114"/>
      <c r="E1032" s="93"/>
      <c r="F1032" s="89"/>
      <c r="G1032" s="53"/>
      <c r="H1032" s="85"/>
      <c r="K1032" s="79"/>
      <c r="L1032" s="79"/>
      <c r="M1032" s="79"/>
      <c r="N1032" s="79"/>
      <c r="O1032" s="79"/>
      <c r="P1032" s="79"/>
      <c r="Q1032" s="79"/>
      <c r="R1032" s="79"/>
      <c r="S1032" s="79"/>
      <c r="T1032" s="79"/>
      <c r="U1032" s="79"/>
      <c r="V1032" s="79"/>
      <c r="W1032" s="79"/>
      <c r="X1032" s="79"/>
      <c r="Y1032" s="79"/>
      <c r="Z1032" s="79"/>
      <c r="AA1032" s="79"/>
      <c r="AB1032" s="79"/>
      <c r="AC1032" s="79"/>
      <c r="AD1032" s="79"/>
      <c r="AE1032" s="79"/>
      <c r="AF1032" s="79"/>
      <c r="AG1032" s="79"/>
      <c r="AH1032" s="79"/>
      <c r="AI1032" s="79"/>
    </row>
    <row r="1033" spans="1:35" s="80" customFormat="1" x14ac:dyDescent="0.15">
      <c r="A1033" s="75"/>
      <c r="B1033" s="79"/>
      <c r="C1033" s="79"/>
      <c r="D1033" s="114"/>
      <c r="E1033" s="93"/>
      <c r="F1033" s="89"/>
      <c r="G1033" s="53"/>
      <c r="H1033" s="85"/>
      <c r="K1033" s="79"/>
      <c r="L1033" s="79"/>
      <c r="M1033" s="79"/>
      <c r="N1033" s="79"/>
      <c r="O1033" s="79"/>
      <c r="P1033" s="79"/>
      <c r="Q1033" s="79"/>
      <c r="R1033" s="79"/>
      <c r="S1033" s="79"/>
      <c r="T1033" s="79"/>
      <c r="U1033" s="79"/>
      <c r="V1033" s="79"/>
      <c r="W1033" s="79"/>
      <c r="X1033" s="79"/>
      <c r="Y1033" s="79"/>
      <c r="Z1033" s="79"/>
      <c r="AA1033" s="79"/>
      <c r="AB1033" s="79"/>
      <c r="AC1033" s="79"/>
      <c r="AD1033" s="79"/>
      <c r="AE1033" s="79"/>
      <c r="AF1033" s="79"/>
      <c r="AG1033" s="79"/>
      <c r="AH1033" s="79"/>
      <c r="AI1033" s="79"/>
    </row>
    <row r="1034" spans="1:35" s="80" customFormat="1" x14ac:dyDescent="0.15">
      <c r="A1034" s="75"/>
      <c r="B1034" s="79"/>
      <c r="C1034" s="79"/>
      <c r="D1034" s="114"/>
      <c r="E1034" s="93"/>
      <c r="F1034" s="89"/>
      <c r="G1034" s="52"/>
      <c r="H1034" s="85"/>
      <c r="K1034" s="79"/>
      <c r="L1034" s="79"/>
      <c r="M1034" s="79"/>
      <c r="N1034" s="79"/>
      <c r="O1034" s="79"/>
      <c r="P1034" s="79"/>
      <c r="Q1034" s="79"/>
      <c r="R1034" s="79"/>
      <c r="S1034" s="79"/>
      <c r="T1034" s="79"/>
      <c r="U1034" s="79"/>
      <c r="V1034" s="79"/>
      <c r="W1034" s="79"/>
      <c r="X1034" s="79"/>
      <c r="Y1034" s="79"/>
      <c r="Z1034" s="79"/>
      <c r="AA1034" s="79"/>
      <c r="AB1034" s="79"/>
      <c r="AC1034" s="79"/>
      <c r="AD1034" s="79"/>
      <c r="AE1034" s="79"/>
      <c r="AF1034" s="79"/>
      <c r="AG1034" s="79"/>
      <c r="AH1034" s="79"/>
      <c r="AI1034" s="79"/>
    </row>
    <row r="1035" spans="1:35" s="80" customFormat="1" x14ac:dyDescent="0.15">
      <c r="A1035" s="75"/>
      <c r="B1035" s="79"/>
      <c r="C1035" s="79"/>
      <c r="D1035" s="114"/>
      <c r="E1035" s="93"/>
      <c r="F1035" s="89"/>
      <c r="G1035" s="53"/>
      <c r="H1035" s="85"/>
      <c r="K1035" s="79"/>
      <c r="L1035" s="79"/>
      <c r="M1035" s="79"/>
      <c r="N1035" s="79"/>
      <c r="O1035" s="79"/>
      <c r="P1035" s="79"/>
      <c r="Q1035" s="79"/>
      <c r="R1035" s="79"/>
      <c r="S1035" s="79"/>
      <c r="T1035" s="79"/>
      <c r="U1035" s="79"/>
      <c r="V1035" s="79"/>
      <c r="W1035" s="79"/>
      <c r="X1035" s="79"/>
      <c r="Y1035" s="79"/>
      <c r="Z1035" s="79"/>
      <c r="AA1035" s="79"/>
      <c r="AB1035" s="79"/>
      <c r="AC1035" s="79"/>
      <c r="AD1035" s="79"/>
      <c r="AE1035" s="79"/>
      <c r="AF1035" s="79"/>
      <c r="AG1035" s="79"/>
      <c r="AH1035" s="79"/>
      <c r="AI1035" s="79"/>
    </row>
    <row r="1036" spans="1:35" s="80" customFormat="1" x14ac:dyDescent="0.15">
      <c r="A1036" s="75"/>
      <c r="B1036" s="79"/>
      <c r="C1036" s="79"/>
      <c r="D1036" s="114"/>
      <c r="E1036" s="93"/>
      <c r="F1036" s="89"/>
      <c r="G1036" s="53"/>
      <c r="H1036" s="85"/>
      <c r="K1036" s="79"/>
      <c r="L1036" s="79"/>
      <c r="M1036" s="79"/>
      <c r="N1036" s="79"/>
      <c r="O1036" s="79"/>
      <c r="P1036" s="79"/>
      <c r="Q1036" s="79"/>
      <c r="R1036" s="79"/>
      <c r="S1036" s="79"/>
      <c r="T1036" s="79"/>
      <c r="U1036" s="79"/>
      <c r="V1036" s="79"/>
      <c r="W1036" s="79"/>
      <c r="X1036" s="79"/>
      <c r="Y1036" s="79"/>
      <c r="Z1036" s="79"/>
      <c r="AA1036" s="79"/>
      <c r="AB1036" s="79"/>
      <c r="AC1036" s="79"/>
      <c r="AD1036" s="79"/>
      <c r="AE1036" s="79"/>
      <c r="AF1036" s="79"/>
      <c r="AG1036" s="79"/>
      <c r="AH1036" s="79"/>
      <c r="AI1036" s="79"/>
    </row>
    <row r="1037" spans="1:35" s="80" customFormat="1" x14ac:dyDescent="0.15">
      <c r="A1037" s="75"/>
      <c r="B1037" s="79"/>
      <c r="C1037" s="79"/>
      <c r="D1037" s="114"/>
      <c r="E1037" s="93"/>
      <c r="F1037" s="89"/>
      <c r="G1037" s="52"/>
      <c r="H1037" s="85"/>
      <c r="K1037" s="79"/>
      <c r="L1037" s="79"/>
      <c r="M1037" s="79"/>
      <c r="N1037" s="79"/>
      <c r="O1037" s="79"/>
      <c r="P1037" s="79"/>
      <c r="Q1037" s="79"/>
      <c r="R1037" s="79"/>
      <c r="S1037" s="79"/>
      <c r="T1037" s="79"/>
      <c r="U1037" s="79"/>
      <c r="V1037" s="79"/>
      <c r="W1037" s="79"/>
      <c r="X1037" s="79"/>
      <c r="Y1037" s="79"/>
      <c r="Z1037" s="79"/>
      <c r="AA1037" s="79"/>
      <c r="AB1037" s="79"/>
      <c r="AC1037" s="79"/>
      <c r="AD1037" s="79"/>
      <c r="AE1037" s="79"/>
      <c r="AF1037" s="79"/>
      <c r="AG1037" s="79"/>
      <c r="AH1037" s="79"/>
      <c r="AI1037" s="79"/>
    </row>
    <row r="1038" spans="1:35" s="80" customFormat="1" x14ac:dyDescent="0.15">
      <c r="A1038" s="75"/>
      <c r="B1038" s="79"/>
      <c r="C1038" s="79"/>
      <c r="D1038" s="114"/>
      <c r="E1038" s="93"/>
      <c r="F1038" s="89"/>
      <c r="G1038" s="53"/>
      <c r="H1038" s="85"/>
      <c r="K1038" s="79"/>
      <c r="L1038" s="79"/>
      <c r="M1038" s="79"/>
      <c r="N1038" s="79"/>
      <c r="O1038" s="79"/>
      <c r="P1038" s="79"/>
      <c r="Q1038" s="79"/>
      <c r="R1038" s="79"/>
      <c r="S1038" s="79"/>
      <c r="T1038" s="79"/>
      <c r="U1038" s="79"/>
      <c r="V1038" s="79"/>
      <c r="W1038" s="79"/>
      <c r="X1038" s="79"/>
      <c r="Y1038" s="79"/>
      <c r="Z1038" s="79"/>
      <c r="AA1038" s="79"/>
      <c r="AB1038" s="79"/>
      <c r="AC1038" s="79"/>
      <c r="AD1038" s="79"/>
      <c r="AE1038" s="79"/>
      <c r="AF1038" s="79"/>
      <c r="AG1038" s="79"/>
      <c r="AH1038" s="79"/>
      <c r="AI1038" s="79"/>
    </row>
    <row r="1039" spans="1:35" s="80" customFormat="1" x14ac:dyDescent="0.15">
      <c r="A1039" s="46"/>
      <c r="B1039" s="79"/>
      <c r="C1039" s="79"/>
      <c r="D1039" s="115"/>
      <c r="E1039" s="93"/>
      <c r="F1039" s="89"/>
      <c r="G1039" s="52"/>
      <c r="H1039" s="85"/>
      <c r="K1039" s="79"/>
      <c r="L1039" s="79"/>
      <c r="M1039" s="79"/>
      <c r="N1039" s="79"/>
      <c r="O1039" s="79"/>
      <c r="P1039" s="79"/>
      <c r="Q1039" s="79"/>
      <c r="R1039" s="79"/>
      <c r="S1039" s="79"/>
      <c r="T1039" s="79"/>
      <c r="U1039" s="79"/>
      <c r="V1039" s="79"/>
      <c r="W1039" s="79"/>
      <c r="X1039" s="79"/>
      <c r="Y1039" s="79"/>
      <c r="Z1039" s="79"/>
      <c r="AA1039" s="79"/>
      <c r="AB1039" s="79"/>
      <c r="AC1039" s="79"/>
      <c r="AD1039" s="79"/>
      <c r="AE1039" s="79"/>
      <c r="AF1039" s="79"/>
      <c r="AG1039" s="79"/>
      <c r="AH1039" s="79"/>
      <c r="AI1039" s="79"/>
    </row>
    <row r="1040" spans="1:35" s="80" customFormat="1" x14ac:dyDescent="0.15">
      <c r="A1040" s="75"/>
      <c r="B1040" s="79"/>
      <c r="C1040" s="79"/>
      <c r="D1040" s="115"/>
      <c r="E1040" s="93"/>
      <c r="F1040" s="89"/>
      <c r="G1040" s="53"/>
      <c r="H1040" s="85"/>
      <c r="K1040" s="79"/>
      <c r="L1040" s="79"/>
      <c r="M1040" s="79"/>
      <c r="N1040" s="79"/>
      <c r="O1040" s="79"/>
      <c r="P1040" s="79"/>
      <c r="Q1040" s="79"/>
      <c r="R1040" s="79"/>
      <c r="S1040" s="79"/>
      <c r="T1040" s="79"/>
      <c r="U1040" s="79"/>
      <c r="V1040" s="79"/>
      <c r="W1040" s="79"/>
      <c r="X1040" s="79"/>
      <c r="Y1040" s="79"/>
      <c r="Z1040" s="79"/>
      <c r="AA1040" s="79"/>
      <c r="AB1040" s="79"/>
      <c r="AC1040" s="79"/>
      <c r="AD1040" s="79"/>
      <c r="AE1040" s="79"/>
      <c r="AF1040" s="79"/>
      <c r="AG1040" s="79"/>
      <c r="AH1040" s="79"/>
      <c r="AI1040" s="79"/>
    </row>
    <row r="1041" spans="1:35" s="80" customFormat="1" x14ac:dyDescent="0.15">
      <c r="A1041" s="46"/>
      <c r="B1041" s="79"/>
      <c r="C1041" s="79"/>
      <c r="D1041" s="112"/>
      <c r="E1041" s="93"/>
      <c r="F1041" s="89"/>
      <c r="G1041" s="53"/>
      <c r="H1041" s="85"/>
      <c r="K1041" s="79"/>
      <c r="L1041" s="79"/>
      <c r="M1041" s="79"/>
      <c r="N1041" s="79"/>
      <c r="O1041" s="79"/>
      <c r="P1041" s="79"/>
      <c r="Q1041" s="79"/>
      <c r="R1041" s="79"/>
      <c r="S1041" s="79"/>
      <c r="T1041" s="79"/>
      <c r="U1041" s="79"/>
      <c r="V1041" s="79"/>
      <c r="W1041" s="79"/>
      <c r="X1041" s="79"/>
      <c r="Y1041" s="79"/>
      <c r="Z1041" s="79"/>
      <c r="AA1041" s="79"/>
      <c r="AB1041" s="79"/>
      <c r="AC1041" s="79"/>
      <c r="AD1041" s="79"/>
      <c r="AE1041" s="79"/>
      <c r="AF1041" s="79"/>
      <c r="AG1041" s="79"/>
      <c r="AH1041" s="79"/>
      <c r="AI1041" s="79"/>
    </row>
    <row r="1042" spans="1:35" s="80" customFormat="1" x14ac:dyDescent="0.15">
      <c r="A1042" s="75"/>
      <c r="B1042" s="79"/>
      <c r="C1042" s="79"/>
      <c r="D1042" s="114"/>
      <c r="E1042" s="93"/>
      <c r="F1042" s="89"/>
      <c r="G1042" s="53"/>
      <c r="H1042" s="85"/>
      <c r="K1042" s="79"/>
      <c r="L1042" s="79"/>
      <c r="M1042" s="79"/>
      <c r="N1042" s="79"/>
      <c r="O1042" s="79"/>
      <c r="P1042" s="79"/>
      <c r="Q1042" s="79"/>
      <c r="R1042" s="79"/>
      <c r="S1042" s="79"/>
      <c r="T1042" s="79"/>
      <c r="U1042" s="79"/>
      <c r="V1042" s="79"/>
      <c r="W1042" s="79"/>
      <c r="X1042" s="79"/>
      <c r="Y1042" s="79"/>
      <c r="Z1042" s="79"/>
      <c r="AA1042" s="79"/>
      <c r="AB1042" s="79"/>
      <c r="AC1042" s="79"/>
      <c r="AD1042" s="79"/>
      <c r="AE1042" s="79"/>
      <c r="AF1042" s="79"/>
      <c r="AG1042" s="79"/>
      <c r="AH1042" s="79"/>
      <c r="AI1042" s="79"/>
    </row>
    <row r="1043" spans="1:35" s="80" customFormat="1" x14ac:dyDescent="0.15">
      <c r="A1043" s="75"/>
      <c r="B1043" s="79"/>
      <c r="C1043" s="79"/>
      <c r="D1043" s="115"/>
      <c r="E1043" s="93"/>
      <c r="F1043" s="89"/>
      <c r="G1043" s="52"/>
      <c r="H1043" s="85"/>
      <c r="K1043" s="79"/>
      <c r="L1043" s="79"/>
      <c r="M1043" s="79"/>
      <c r="N1043" s="79"/>
      <c r="O1043" s="79"/>
      <c r="P1043" s="79"/>
      <c r="Q1043" s="79"/>
      <c r="R1043" s="79"/>
      <c r="S1043" s="79"/>
      <c r="T1043" s="79"/>
      <c r="U1043" s="79"/>
      <c r="V1043" s="79"/>
      <c r="W1043" s="79"/>
      <c r="X1043" s="79"/>
      <c r="Y1043" s="79"/>
      <c r="Z1043" s="79"/>
      <c r="AA1043" s="79"/>
      <c r="AB1043" s="79"/>
      <c r="AC1043" s="79"/>
      <c r="AD1043" s="79"/>
      <c r="AE1043" s="79"/>
      <c r="AF1043" s="79"/>
      <c r="AG1043" s="79"/>
      <c r="AH1043" s="79"/>
      <c r="AI1043" s="79"/>
    </row>
    <row r="1044" spans="1:35" s="80" customFormat="1" x14ac:dyDescent="0.15">
      <c r="A1044" s="75"/>
      <c r="B1044" s="79"/>
      <c r="C1044" s="79"/>
      <c r="D1044" s="115"/>
      <c r="E1044" s="93"/>
      <c r="F1044" s="89"/>
      <c r="G1044" s="53"/>
      <c r="H1044" s="85"/>
      <c r="K1044" s="79"/>
      <c r="L1044" s="79"/>
      <c r="M1044" s="79"/>
      <c r="N1044" s="79"/>
      <c r="O1044" s="79"/>
      <c r="P1044" s="79"/>
      <c r="Q1044" s="79"/>
      <c r="R1044" s="79"/>
      <c r="S1044" s="79"/>
      <c r="T1044" s="79"/>
      <c r="U1044" s="79"/>
      <c r="V1044" s="79"/>
      <c r="W1044" s="79"/>
      <c r="X1044" s="79"/>
      <c r="Y1044" s="79"/>
      <c r="Z1044" s="79"/>
      <c r="AA1044" s="79"/>
      <c r="AB1044" s="79"/>
      <c r="AC1044" s="79"/>
      <c r="AD1044" s="79"/>
      <c r="AE1044" s="79"/>
      <c r="AF1044" s="79"/>
      <c r="AG1044" s="79"/>
      <c r="AH1044" s="79"/>
      <c r="AI1044" s="79"/>
    </row>
    <row r="1045" spans="1:35" s="80" customFormat="1" x14ac:dyDescent="0.15">
      <c r="A1045" s="75"/>
      <c r="B1045" s="79"/>
      <c r="C1045" s="79"/>
      <c r="D1045" s="114"/>
      <c r="E1045" s="93"/>
      <c r="F1045" s="89"/>
      <c r="G1045" s="52"/>
      <c r="H1045" s="85"/>
      <c r="K1045" s="79"/>
      <c r="L1045" s="79"/>
      <c r="M1045" s="79"/>
      <c r="N1045" s="79"/>
      <c r="O1045" s="79"/>
      <c r="P1045" s="79"/>
      <c r="Q1045" s="79"/>
      <c r="R1045" s="79"/>
      <c r="S1045" s="79"/>
      <c r="T1045" s="79"/>
      <c r="U1045" s="79"/>
      <c r="V1045" s="79"/>
      <c r="W1045" s="79"/>
      <c r="X1045" s="79"/>
      <c r="Y1045" s="79"/>
      <c r="Z1045" s="79"/>
      <c r="AA1045" s="79"/>
      <c r="AB1045" s="79"/>
      <c r="AC1045" s="79"/>
      <c r="AD1045" s="79"/>
      <c r="AE1045" s="79"/>
      <c r="AF1045" s="79"/>
      <c r="AG1045" s="79"/>
      <c r="AH1045" s="79"/>
      <c r="AI1045" s="79"/>
    </row>
    <row r="1046" spans="1:35" s="80" customFormat="1" x14ac:dyDescent="0.15">
      <c r="A1046" s="75"/>
      <c r="B1046" s="79"/>
      <c r="C1046" s="79"/>
      <c r="D1046" s="114"/>
      <c r="E1046" s="93"/>
      <c r="F1046" s="89"/>
      <c r="G1046" s="53"/>
      <c r="H1046" s="85"/>
      <c r="K1046" s="79"/>
      <c r="L1046" s="79"/>
      <c r="M1046" s="79"/>
      <c r="N1046" s="79"/>
      <c r="O1046" s="79"/>
      <c r="P1046" s="79"/>
      <c r="Q1046" s="79"/>
      <c r="R1046" s="79"/>
      <c r="S1046" s="79"/>
      <c r="T1046" s="79"/>
      <c r="U1046" s="79"/>
      <c r="V1046" s="79"/>
      <c r="W1046" s="79"/>
      <c r="X1046" s="79"/>
      <c r="Y1046" s="79"/>
      <c r="Z1046" s="79"/>
      <c r="AA1046" s="79"/>
      <c r="AB1046" s="79"/>
      <c r="AC1046" s="79"/>
      <c r="AD1046" s="79"/>
      <c r="AE1046" s="79"/>
      <c r="AF1046" s="79"/>
      <c r="AG1046" s="79"/>
      <c r="AH1046" s="79"/>
      <c r="AI1046" s="79"/>
    </row>
    <row r="1047" spans="1:35" s="80" customFormat="1" x14ac:dyDescent="0.15">
      <c r="A1047" s="75"/>
      <c r="B1047" s="79"/>
      <c r="C1047" s="79"/>
      <c r="D1047" s="114"/>
      <c r="E1047" s="93"/>
      <c r="F1047" s="89"/>
      <c r="G1047" s="52"/>
      <c r="H1047" s="85"/>
      <c r="K1047" s="79"/>
      <c r="L1047" s="79"/>
      <c r="M1047" s="79"/>
      <c r="N1047" s="79"/>
      <c r="O1047" s="79"/>
      <c r="P1047" s="79"/>
      <c r="Q1047" s="79"/>
      <c r="R1047" s="79"/>
      <c r="S1047" s="79"/>
      <c r="T1047" s="79"/>
      <c r="U1047" s="79"/>
      <c r="V1047" s="79"/>
      <c r="W1047" s="79"/>
      <c r="X1047" s="79"/>
      <c r="Y1047" s="79"/>
      <c r="Z1047" s="79"/>
      <c r="AA1047" s="79"/>
      <c r="AB1047" s="79"/>
      <c r="AC1047" s="79"/>
      <c r="AD1047" s="79"/>
      <c r="AE1047" s="79"/>
      <c r="AF1047" s="79"/>
      <c r="AG1047" s="79"/>
      <c r="AH1047" s="79"/>
      <c r="AI1047" s="79"/>
    </row>
    <row r="1048" spans="1:35" s="80" customFormat="1" x14ac:dyDescent="0.15">
      <c r="A1048" s="75"/>
      <c r="B1048" s="79"/>
      <c r="C1048" s="79"/>
      <c r="D1048" s="114"/>
      <c r="E1048" s="93"/>
      <c r="F1048" s="89"/>
      <c r="G1048" s="53"/>
      <c r="H1048" s="85"/>
      <c r="K1048" s="79"/>
      <c r="L1048" s="79"/>
      <c r="M1048" s="79"/>
      <c r="N1048" s="79"/>
      <c r="O1048" s="79"/>
      <c r="P1048" s="79"/>
      <c r="Q1048" s="79"/>
      <c r="R1048" s="79"/>
      <c r="S1048" s="79"/>
      <c r="T1048" s="79"/>
      <c r="U1048" s="79"/>
      <c r="V1048" s="79"/>
      <c r="W1048" s="79"/>
      <c r="X1048" s="79"/>
      <c r="Y1048" s="79"/>
      <c r="Z1048" s="79"/>
      <c r="AA1048" s="79"/>
      <c r="AB1048" s="79"/>
      <c r="AC1048" s="79"/>
      <c r="AD1048" s="79"/>
      <c r="AE1048" s="79"/>
      <c r="AF1048" s="79"/>
      <c r="AG1048" s="79"/>
      <c r="AH1048" s="79"/>
      <c r="AI1048" s="79"/>
    </row>
    <row r="1049" spans="1:35" s="80" customFormat="1" x14ac:dyDescent="0.15">
      <c r="A1049" s="75"/>
      <c r="B1049" s="79"/>
      <c r="C1049" s="79"/>
      <c r="D1049" s="112"/>
      <c r="E1049" s="93"/>
      <c r="F1049" s="89"/>
      <c r="G1049" s="52"/>
      <c r="H1049" s="85"/>
      <c r="K1049" s="79"/>
      <c r="L1049" s="79"/>
      <c r="M1049" s="79"/>
      <c r="N1049" s="79"/>
      <c r="O1049" s="79"/>
      <c r="P1049" s="79"/>
      <c r="Q1049" s="79"/>
      <c r="R1049" s="79"/>
      <c r="S1049" s="79"/>
      <c r="T1049" s="79"/>
      <c r="U1049" s="79"/>
      <c r="V1049" s="79"/>
      <c r="W1049" s="79"/>
      <c r="X1049" s="79"/>
      <c r="Y1049" s="79"/>
      <c r="Z1049" s="79"/>
      <c r="AA1049" s="79"/>
      <c r="AB1049" s="79"/>
      <c r="AC1049" s="79"/>
      <c r="AD1049" s="79"/>
      <c r="AE1049" s="79"/>
      <c r="AF1049" s="79"/>
      <c r="AG1049" s="79"/>
      <c r="AH1049" s="79"/>
      <c r="AI1049" s="79"/>
    </row>
    <row r="1050" spans="1:35" s="80" customFormat="1" x14ac:dyDescent="0.15">
      <c r="A1050" s="75"/>
      <c r="B1050" s="79"/>
      <c r="C1050" s="79"/>
      <c r="D1050" s="114"/>
      <c r="E1050" s="93"/>
      <c r="F1050" s="89"/>
      <c r="G1050" s="53"/>
      <c r="H1050" s="85"/>
      <c r="K1050" s="79"/>
      <c r="L1050" s="79"/>
      <c r="M1050" s="79"/>
      <c r="N1050" s="79"/>
      <c r="O1050" s="79"/>
      <c r="P1050" s="79"/>
      <c r="Q1050" s="79"/>
      <c r="R1050" s="79"/>
      <c r="S1050" s="79"/>
      <c r="T1050" s="79"/>
      <c r="U1050" s="79"/>
      <c r="V1050" s="79"/>
      <c r="W1050" s="79"/>
      <c r="X1050" s="79"/>
      <c r="Y1050" s="79"/>
      <c r="Z1050" s="79"/>
      <c r="AA1050" s="79"/>
      <c r="AB1050" s="79"/>
      <c r="AC1050" s="79"/>
      <c r="AD1050" s="79"/>
      <c r="AE1050" s="79"/>
      <c r="AF1050" s="79"/>
      <c r="AG1050" s="79"/>
      <c r="AH1050" s="79"/>
      <c r="AI1050" s="79"/>
    </row>
    <row r="1051" spans="1:35" s="80" customFormat="1" x14ac:dyDescent="0.15">
      <c r="A1051" s="75"/>
      <c r="B1051" s="79"/>
      <c r="C1051" s="79"/>
      <c r="D1051" s="114"/>
      <c r="E1051" s="93"/>
      <c r="F1051" s="89"/>
      <c r="G1051" s="53"/>
      <c r="H1051" s="85"/>
      <c r="K1051" s="79"/>
      <c r="L1051" s="79"/>
      <c r="M1051" s="79"/>
      <c r="N1051" s="79"/>
      <c r="O1051" s="79"/>
      <c r="P1051" s="79"/>
      <c r="Q1051" s="79"/>
      <c r="R1051" s="79"/>
      <c r="S1051" s="79"/>
      <c r="T1051" s="79"/>
      <c r="U1051" s="79"/>
      <c r="V1051" s="79"/>
      <c r="W1051" s="79"/>
      <c r="X1051" s="79"/>
      <c r="Y1051" s="79"/>
      <c r="Z1051" s="79"/>
      <c r="AA1051" s="79"/>
      <c r="AB1051" s="79"/>
      <c r="AC1051" s="79"/>
      <c r="AD1051" s="79"/>
      <c r="AE1051" s="79"/>
      <c r="AF1051" s="79"/>
      <c r="AG1051" s="79"/>
      <c r="AH1051" s="79"/>
      <c r="AI1051" s="79"/>
    </row>
    <row r="1052" spans="1:35" s="80" customFormat="1" x14ac:dyDescent="0.15">
      <c r="A1052" s="75"/>
      <c r="B1052" s="79"/>
      <c r="C1052" s="79"/>
      <c r="D1052" s="114"/>
      <c r="E1052" s="93"/>
      <c r="F1052" s="89"/>
      <c r="G1052" s="53"/>
      <c r="H1052" s="85"/>
      <c r="K1052" s="79"/>
      <c r="L1052" s="79"/>
      <c r="M1052" s="79"/>
      <c r="N1052" s="79"/>
      <c r="O1052" s="79"/>
      <c r="P1052" s="79"/>
      <c r="Q1052" s="79"/>
      <c r="R1052" s="79"/>
      <c r="S1052" s="79"/>
      <c r="T1052" s="79"/>
      <c r="U1052" s="79"/>
      <c r="V1052" s="79"/>
      <c r="W1052" s="79"/>
      <c r="X1052" s="79"/>
      <c r="Y1052" s="79"/>
      <c r="Z1052" s="79"/>
      <c r="AA1052" s="79"/>
      <c r="AB1052" s="79"/>
      <c r="AC1052" s="79"/>
      <c r="AD1052" s="79"/>
      <c r="AE1052" s="79"/>
      <c r="AF1052" s="79"/>
      <c r="AG1052" s="79"/>
      <c r="AH1052" s="79"/>
      <c r="AI1052" s="79"/>
    </row>
    <row r="1053" spans="1:35" s="80" customFormat="1" x14ac:dyDescent="0.15">
      <c r="A1053" s="75"/>
      <c r="B1053" s="79"/>
      <c r="C1053" s="79"/>
      <c r="D1053" s="114"/>
      <c r="E1053" s="93"/>
      <c r="F1053" s="89"/>
      <c r="G1053" s="52"/>
      <c r="H1053" s="85"/>
      <c r="K1053" s="79"/>
      <c r="L1053" s="79"/>
      <c r="M1053" s="79"/>
      <c r="N1053" s="79"/>
      <c r="O1053" s="79"/>
      <c r="P1053" s="79"/>
      <c r="Q1053" s="79"/>
      <c r="R1053" s="79"/>
      <c r="S1053" s="79"/>
      <c r="T1053" s="79"/>
      <c r="U1053" s="79"/>
      <c r="V1053" s="79"/>
      <c r="W1053" s="79"/>
      <c r="X1053" s="79"/>
      <c r="Y1053" s="79"/>
      <c r="Z1053" s="79"/>
      <c r="AA1053" s="79"/>
      <c r="AB1053" s="79"/>
      <c r="AC1053" s="79"/>
      <c r="AD1053" s="79"/>
      <c r="AE1053" s="79"/>
      <c r="AF1053" s="79"/>
      <c r="AG1053" s="79"/>
      <c r="AH1053" s="79"/>
      <c r="AI1053" s="79"/>
    </row>
    <row r="1054" spans="1:35" s="80" customFormat="1" x14ac:dyDescent="0.15">
      <c r="A1054" s="75"/>
      <c r="B1054" s="79"/>
      <c r="C1054" s="79"/>
      <c r="D1054" s="114"/>
      <c r="E1054" s="93"/>
      <c r="F1054" s="89"/>
      <c r="G1054" s="53"/>
      <c r="H1054" s="85"/>
      <c r="K1054" s="79"/>
      <c r="L1054" s="79"/>
      <c r="M1054" s="79"/>
      <c r="N1054" s="79"/>
      <c r="O1054" s="79"/>
      <c r="P1054" s="79"/>
      <c r="Q1054" s="79"/>
      <c r="R1054" s="79"/>
      <c r="S1054" s="79"/>
      <c r="T1054" s="79"/>
      <c r="U1054" s="79"/>
      <c r="V1054" s="79"/>
      <c r="W1054" s="79"/>
      <c r="X1054" s="79"/>
      <c r="Y1054" s="79"/>
      <c r="Z1054" s="79"/>
      <c r="AA1054" s="79"/>
      <c r="AB1054" s="79"/>
      <c r="AC1054" s="79"/>
      <c r="AD1054" s="79"/>
      <c r="AE1054" s="79"/>
      <c r="AF1054" s="79"/>
      <c r="AG1054" s="79"/>
      <c r="AH1054" s="79"/>
      <c r="AI1054" s="79"/>
    </row>
    <row r="1055" spans="1:35" s="80" customFormat="1" x14ac:dyDescent="0.15">
      <c r="A1055" s="75"/>
      <c r="B1055" s="79"/>
      <c r="C1055" s="79"/>
      <c r="D1055" s="114"/>
      <c r="E1055" s="93"/>
      <c r="F1055" s="83"/>
      <c r="G1055" s="53"/>
      <c r="H1055" s="85"/>
      <c r="K1055" s="79"/>
      <c r="L1055" s="79"/>
      <c r="M1055" s="79"/>
      <c r="N1055" s="79"/>
      <c r="O1055" s="79"/>
      <c r="P1055" s="79"/>
      <c r="Q1055" s="79"/>
      <c r="R1055" s="79"/>
      <c r="S1055" s="79"/>
      <c r="T1055" s="79"/>
      <c r="U1055" s="79"/>
      <c r="V1055" s="79"/>
      <c r="W1055" s="79"/>
      <c r="X1055" s="79"/>
      <c r="Y1055" s="79"/>
      <c r="Z1055" s="79"/>
      <c r="AA1055" s="79"/>
      <c r="AB1055" s="79"/>
      <c r="AC1055" s="79"/>
      <c r="AD1055" s="79"/>
      <c r="AE1055" s="79"/>
      <c r="AF1055" s="79"/>
      <c r="AG1055" s="79"/>
      <c r="AH1055" s="79"/>
      <c r="AI1055" s="79"/>
    </row>
    <row r="1056" spans="1:35" s="80" customFormat="1" x14ac:dyDescent="0.15">
      <c r="A1056" s="75"/>
      <c r="B1056" s="79"/>
      <c r="C1056" s="79"/>
      <c r="D1056" s="114"/>
      <c r="E1056" s="93"/>
      <c r="F1056" s="89"/>
      <c r="G1056" s="53"/>
      <c r="H1056" s="85"/>
      <c r="K1056" s="79"/>
      <c r="L1056" s="79"/>
      <c r="M1056" s="79"/>
      <c r="N1056" s="79"/>
      <c r="O1056" s="79"/>
      <c r="P1056" s="79"/>
      <c r="Q1056" s="79"/>
      <c r="R1056" s="79"/>
      <c r="S1056" s="79"/>
      <c r="T1056" s="79"/>
      <c r="U1056" s="79"/>
      <c r="V1056" s="79"/>
      <c r="W1056" s="79"/>
      <c r="X1056" s="79"/>
      <c r="Y1056" s="79"/>
      <c r="Z1056" s="79"/>
      <c r="AA1056" s="79"/>
      <c r="AB1056" s="79"/>
      <c r="AC1056" s="79"/>
      <c r="AD1056" s="79"/>
      <c r="AE1056" s="79"/>
      <c r="AF1056" s="79"/>
      <c r="AG1056" s="79"/>
      <c r="AH1056" s="79"/>
      <c r="AI1056" s="79"/>
    </row>
    <row r="1057" spans="1:35" s="80" customFormat="1" x14ac:dyDescent="0.15">
      <c r="A1057" s="75"/>
      <c r="B1057" s="79"/>
      <c r="C1057" s="79"/>
      <c r="D1057" s="114"/>
      <c r="E1057" s="93"/>
      <c r="F1057" s="83"/>
      <c r="G1057" s="53"/>
      <c r="H1057" s="85"/>
      <c r="K1057" s="79"/>
      <c r="L1057" s="79"/>
      <c r="M1057" s="79"/>
      <c r="N1057" s="79"/>
      <c r="O1057" s="79"/>
      <c r="P1057" s="79"/>
      <c r="Q1057" s="79"/>
      <c r="R1057" s="79"/>
      <c r="S1057" s="79"/>
      <c r="T1057" s="79"/>
      <c r="U1057" s="79"/>
      <c r="V1057" s="79"/>
      <c r="W1057" s="79"/>
      <c r="X1057" s="79"/>
      <c r="Y1057" s="79"/>
      <c r="Z1057" s="79"/>
      <c r="AA1057" s="79"/>
      <c r="AB1057" s="79"/>
      <c r="AC1057" s="79"/>
      <c r="AD1057" s="79"/>
      <c r="AE1057" s="79"/>
      <c r="AF1057" s="79"/>
      <c r="AG1057" s="79"/>
      <c r="AH1057" s="79"/>
      <c r="AI1057" s="79"/>
    </row>
    <row r="1058" spans="1:35" s="80" customFormat="1" x14ac:dyDescent="0.15">
      <c r="A1058" s="75"/>
      <c r="B1058" s="79"/>
      <c r="C1058" s="79"/>
      <c r="D1058" s="114"/>
      <c r="E1058" s="93"/>
      <c r="F1058" s="89"/>
      <c r="G1058" s="53"/>
      <c r="H1058" s="85"/>
      <c r="K1058" s="79"/>
      <c r="L1058" s="79"/>
      <c r="M1058" s="79"/>
      <c r="N1058" s="79"/>
      <c r="O1058" s="79"/>
      <c r="P1058" s="79"/>
      <c r="Q1058" s="79"/>
      <c r="R1058" s="79"/>
      <c r="S1058" s="79"/>
      <c r="T1058" s="79"/>
      <c r="U1058" s="79"/>
      <c r="V1058" s="79"/>
      <c r="W1058" s="79"/>
      <c r="X1058" s="79"/>
      <c r="Y1058" s="79"/>
      <c r="Z1058" s="79"/>
      <c r="AA1058" s="79"/>
      <c r="AB1058" s="79"/>
      <c r="AC1058" s="79"/>
      <c r="AD1058" s="79"/>
      <c r="AE1058" s="79"/>
      <c r="AF1058" s="79"/>
      <c r="AG1058" s="79"/>
      <c r="AH1058" s="79"/>
      <c r="AI1058" s="79"/>
    </row>
    <row r="1059" spans="1:35" s="80" customFormat="1" x14ac:dyDescent="0.15">
      <c r="A1059" s="75"/>
      <c r="B1059" s="79"/>
      <c r="C1059" s="79"/>
      <c r="D1059" s="114"/>
      <c r="E1059" s="93"/>
      <c r="F1059" s="83"/>
      <c r="G1059" s="53"/>
      <c r="H1059" s="85"/>
      <c r="K1059" s="79"/>
      <c r="L1059" s="79"/>
      <c r="M1059" s="79"/>
      <c r="N1059" s="79"/>
      <c r="O1059" s="79"/>
      <c r="P1059" s="79"/>
      <c r="Q1059" s="79"/>
      <c r="R1059" s="79"/>
      <c r="S1059" s="79"/>
      <c r="T1059" s="79"/>
      <c r="U1059" s="79"/>
      <c r="V1059" s="79"/>
      <c r="W1059" s="79"/>
      <c r="X1059" s="79"/>
      <c r="Y1059" s="79"/>
      <c r="Z1059" s="79"/>
      <c r="AA1059" s="79"/>
      <c r="AB1059" s="79"/>
      <c r="AC1059" s="79"/>
      <c r="AD1059" s="79"/>
      <c r="AE1059" s="79"/>
      <c r="AF1059" s="79"/>
      <c r="AG1059" s="79"/>
      <c r="AH1059" s="79"/>
      <c r="AI1059" s="79"/>
    </row>
    <row r="1060" spans="1:35" s="80" customFormat="1" x14ac:dyDescent="0.15">
      <c r="A1060" s="75"/>
      <c r="B1060" s="79"/>
      <c r="C1060" s="79"/>
      <c r="D1060" s="114"/>
      <c r="E1060" s="93"/>
      <c r="F1060" s="89"/>
      <c r="G1060" s="53"/>
      <c r="H1060" s="85"/>
      <c r="K1060" s="79"/>
      <c r="L1060" s="79"/>
      <c r="M1060" s="79"/>
      <c r="N1060" s="79"/>
      <c r="O1060" s="79"/>
      <c r="P1060" s="79"/>
      <c r="Q1060" s="79"/>
      <c r="R1060" s="79"/>
      <c r="S1060" s="79"/>
      <c r="T1060" s="79"/>
      <c r="U1060" s="79"/>
      <c r="V1060" s="79"/>
      <c r="W1060" s="79"/>
      <c r="X1060" s="79"/>
      <c r="Y1060" s="79"/>
      <c r="Z1060" s="79"/>
      <c r="AA1060" s="79"/>
      <c r="AB1060" s="79"/>
      <c r="AC1060" s="79"/>
      <c r="AD1060" s="79"/>
      <c r="AE1060" s="79"/>
      <c r="AF1060" s="79"/>
      <c r="AG1060" s="79"/>
      <c r="AH1060" s="79"/>
      <c r="AI1060" s="79"/>
    </row>
    <row r="1061" spans="1:35" s="80" customFormat="1" x14ac:dyDescent="0.15">
      <c r="A1061" s="46"/>
      <c r="B1061" s="79"/>
      <c r="C1061" s="79"/>
      <c r="D1061" s="114"/>
      <c r="E1061" s="93"/>
      <c r="F1061" s="89"/>
      <c r="G1061" s="53"/>
      <c r="H1061" s="85"/>
      <c r="K1061" s="79"/>
      <c r="L1061" s="79"/>
      <c r="M1061" s="79"/>
      <c r="N1061" s="79"/>
      <c r="O1061" s="79"/>
      <c r="P1061" s="79"/>
      <c r="Q1061" s="79"/>
      <c r="R1061" s="79"/>
      <c r="S1061" s="79"/>
      <c r="T1061" s="79"/>
      <c r="U1061" s="79"/>
      <c r="V1061" s="79"/>
      <c r="W1061" s="79"/>
      <c r="X1061" s="79"/>
      <c r="Y1061" s="79"/>
      <c r="Z1061" s="79"/>
      <c r="AA1061" s="79"/>
      <c r="AB1061" s="79"/>
      <c r="AC1061" s="79"/>
      <c r="AD1061" s="79"/>
      <c r="AE1061" s="79"/>
      <c r="AF1061" s="79"/>
      <c r="AG1061" s="79"/>
      <c r="AH1061" s="79"/>
      <c r="AI1061" s="79"/>
    </row>
    <row r="1062" spans="1:35" s="80" customFormat="1" x14ac:dyDescent="0.15">
      <c r="A1062" s="75"/>
      <c r="B1062" s="79"/>
      <c r="C1062" s="79"/>
      <c r="D1062" s="114"/>
      <c r="E1062" s="93"/>
      <c r="F1062" s="89"/>
      <c r="G1062" s="53"/>
      <c r="H1062" s="85"/>
      <c r="K1062" s="79"/>
      <c r="L1062" s="79"/>
      <c r="M1062" s="79"/>
      <c r="N1062" s="79"/>
      <c r="O1062" s="79"/>
      <c r="P1062" s="79"/>
      <c r="Q1062" s="79"/>
      <c r="R1062" s="79"/>
      <c r="S1062" s="79"/>
      <c r="T1062" s="79"/>
      <c r="U1062" s="79"/>
      <c r="V1062" s="79"/>
      <c r="W1062" s="79"/>
      <c r="X1062" s="79"/>
      <c r="Y1062" s="79"/>
      <c r="Z1062" s="79"/>
      <c r="AA1062" s="79"/>
      <c r="AB1062" s="79"/>
      <c r="AC1062" s="79"/>
      <c r="AD1062" s="79"/>
      <c r="AE1062" s="79"/>
      <c r="AF1062" s="79"/>
      <c r="AG1062" s="79"/>
      <c r="AH1062" s="79"/>
      <c r="AI1062" s="79"/>
    </row>
    <row r="1063" spans="1:35" s="80" customFormat="1" x14ac:dyDescent="0.15">
      <c r="A1063" s="75"/>
      <c r="B1063" s="79"/>
      <c r="C1063" s="79"/>
      <c r="D1063" s="114"/>
      <c r="E1063" s="93"/>
      <c r="F1063" s="89"/>
      <c r="G1063" s="53"/>
      <c r="H1063" s="85"/>
      <c r="K1063" s="79"/>
      <c r="L1063" s="79"/>
      <c r="M1063" s="79"/>
      <c r="N1063" s="79"/>
      <c r="O1063" s="79"/>
      <c r="P1063" s="79"/>
      <c r="Q1063" s="79"/>
      <c r="R1063" s="79"/>
      <c r="S1063" s="79"/>
      <c r="T1063" s="79"/>
      <c r="U1063" s="79"/>
      <c r="V1063" s="79"/>
      <c r="W1063" s="79"/>
      <c r="X1063" s="79"/>
      <c r="Y1063" s="79"/>
      <c r="Z1063" s="79"/>
      <c r="AA1063" s="79"/>
      <c r="AB1063" s="79"/>
      <c r="AC1063" s="79"/>
      <c r="AD1063" s="79"/>
      <c r="AE1063" s="79"/>
      <c r="AF1063" s="79"/>
      <c r="AG1063" s="79"/>
      <c r="AH1063" s="79"/>
      <c r="AI1063" s="79"/>
    </row>
    <row r="1064" spans="1:35" s="80" customFormat="1" x14ac:dyDescent="0.15">
      <c r="A1064" s="75"/>
      <c r="B1064" s="79"/>
      <c r="C1064" s="79"/>
      <c r="D1064" s="114"/>
      <c r="E1064" s="93"/>
      <c r="F1064" s="89"/>
      <c r="G1064" s="53"/>
      <c r="H1064" s="85"/>
      <c r="K1064" s="79"/>
      <c r="L1064" s="79"/>
      <c r="M1064" s="79"/>
      <c r="N1064" s="79"/>
      <c r="O1064" s="79"/>
      <c r="P1064" s="79"/>
      <c r="Q1064" s="79"/>
      <c r="R1064" s="79"/>
      <c r="S1064" s="79"/>
      <c r="T1064" s="79"/>
      <c r="U1064" s="79"/>
      <c r="V1064" s="79"/>
      <c r="W1064" s="79"/>
      <c r="X1064" s="79"/>
      <c r="Y1064" s="79"/>
      <c r="Z1064" s="79"/>
      <c r="AA1064" s="79"/>
      <c r="AB1064" s="79"/>
      <c r="AC1064" s="79"/>
      <c r="AD1064" s="79"/>
      <c r="AE1064" s="79"/>
      <c r="AF1064" s="79"/>
      <c r="AG1064" s="79"/>
      <c r="AH1064" s="79"/>
      <c r="AI1064" s="79"/>
    </row>
    <row r="1065" spans="1:35" s="80" customFormat="1" x14ac:dyDescent="0.15">
      <c r="A1065" s="75"/>
      <c r="B1065" s="79"/>
      <c r="C1065" s="79"/>
      <c r="D1065" s="114"/>
      <c r="E1065" s="93"/>
      <c r="F1065" s="89"/>
      <c r="G1065" s="53"/>
      <c r="H1065" s="85"/>
      <c r="K1065" s="79"/>
      <c r="L1065" s="79"/>
      <c r="M1065" s="79"/>
      <c r="N1065" s="79"/>
      <c r="O1065" s="79"/>
      <c r="P1065" s="79"/>
      <c r="Q1065" s="79"/>
      <c r="R1065" s="79"/>
      <c r="S1065" s="79"/>
      <c r="T1065" s="79"/>
      <c r="U1065" s="79"/>
      <c r="V1065" s="79"/>
      <c r="W1065" s="79"/>
      <c r="X1065" s="79"/>
      <c r="Y1065" s="79"/>
      <c r="Z1065" s="79"/>
      <c r="AA1065" s="79"/>
      <c r="AB1065" s="79"/>
      <c r="AC1065" s="79"/>
      <c r="AD1065" s="79"/>
      <c r="AE1065" s="79"/>
      <c r="AF1065" s="79"/>
      <c r="AG1065" s="79"/>
      <c r="AH1065" s="79"/>
      <c r="AI1065" s="79"/>
    </row>
    <row r="1066" spans="1:35" s="80" customFormat="1" x14ac:dyDescent="0.15">
      <c r="A1066" s="46"/>
      <c r="B1066" s="79"/>
      <c r="C1066" s="79"/>
      <c r="D1066" s="114"/>
      <c r="E1066" s="93"/>
      <c r="F1066" s="89"/>
      <c r="G1066" s="53"/>
      <c r="H1066" s="85"/>
      <c r="K1066" s="79"/>
      <c r="L1066" s="79"/>
      <c r="M1066" s="79"/>
      <c r="N1066" s="79"/>
      <c r="O1066" s="79"/>
      <c r="P1066" s="79"/>
      <c r="Q1066" s="79"/>
      <c r="R1066" s="79"/>
      <c r="S1066" s="79"/>
      <c r="T1066" s="79"/>
      <c r="U1066" s="79"/>
      <c r="V1066" s="79"/>
      <c r="W1066" s="79"/>
      <c r="X1066" s="79"/>
      <c r="Y1066" s="79"/>
      <c r="Z1066" s="79"/>
      <c r="AA1066" s="79"/>
      <c r="AB1066" s="79"/>
      <c r="AC1066" s="79"/>
      <c r="AD1066" s="79"/>
      <c r="AE1066" s="79"/>
      <c r="AF1066" s="79"/>
      <c r="AG1066" s="79"/>
      <c r="AH1066" s="79"/>
      <c r="AI1066" s="79"/>
    </row>
    <row r="1067" spans="1:35" s="80" customFormat="1" x14ac:dyDescent="0.15">
      <c r="A1067" s="75"/>
      <c r="B1067" s="79"/>
      <c r="C1067" s="79"/>
      <c r="D1067" s="114"/>
      <c r="E1067" s="93"/>
      <c r="F1067" s="89"/>
      <c r="G1067" s="53"/>
      <c r="H1067" s="85"/>
      <c r="K1067" s="79"/>
      <c r="L1067" s="79"/>
      <c r="M1067" s="79"/>
      <c r="N1067" s="79"/>
      <c r="O1067" s="79"/>
      <c r="P1067" s="79"/>
      <c r="Q1067" s="79"/>
      <c r="R1067" s="79"/>
      <c r="S1067" s="79"/>
      <c r="T1067" s="79"/>
      <c r="U1067" s="79"/>
      <c r="V1067" s="79"/>
      <c r="W1067" s="79"/>
      <c r="X1067" s="79"/>
      <c r="Y1067" s="79"/>
      <c r="Z1067" s="79"/>
      <c r="AA1067" s="79"/>
      <c r="AB1067" s="79"/>
      <c r="AC1067" s="79"/>
      <c r="AD1067" s="79"/>
      <c r="AE1067" s="79"/>
      <c r="AF1067" s="79"/>
      <c r="AG1067" s="79"/>
      <c r="AH1067" s="79"/>
      <c r="AI1067" s="79"/>
    </row>
    <row r="1068" spans="1:35" s="80" customFormat="1" x14ac:dyDescent="0.15">
      <c r="A1068" s="75"/>
      <c r="B1068" s="79"/>
      <c r="C1068" s="79"/>
      <c r="D1068" s="114"/>
      <c r="E1068" s="93"/>
      <c r="F1068" s="83"/>
      <c r="G1068" s="53"/>
      <c r="H1068" s="85"/>
      <c r="K1068" s="79"/>
      <c r="L1068" s="79"/>
      <c r="M1068" s="79"/>
      <c r="N1068" s="79"/>
      <c r="O1068" s="79"/>
      <c r="P1068" s="79"/>
      <c r="Q1068" s="79"/>
      <c r="R1068" s="79"/>
      <c r="S1068" s="79"/>
      <c r="T1068" s="79"/>
      <c r="U1068" s="79"/>
      <c r="V1068" s="79"/>
      <c r="W1068" s="79"/>
      <c r="X1068" s="79"/>
      <c r="Y1068" s="79"/>
      <c r="Z1068" s="79"/>
      <c r="AA1068" s="79"/>
      <c r="AB1068" s="79"/>
      <c r="AC1068" s="79"/>
      <c r="AD1068" s="79"/>
      <c r="AE1068" s="79"/>
      <c r="AF1068" s="79"/>
      <c r="AG1068" s="79"/>
      <c r="AH1068" s="79"/>
      <c r="AI1068" s="79"/>
    </row>
    <row r="1069" spans="1:35" s="80" customFormat="1" x14ac:dyDescent="0.15">
      <c r="A1069" s="75"/>
      <c r="B1069" s="79"/>
      <c r="C1069" s="79"/>
      <c r="D1069" s="112"/>
      <c r="E1069" s="93"/>
      <c r="F1069" s="89"/>
      <c r="G1069" s="52"/>
      <c r="H1069" s="85"/>
      <c r="K1069" s="79"/>
      <c r="L1069" s="79"/>
      <c r="M1069" s="79"/>
      <c r="N1069" s="79"/>
      <c r="O1069" s="79"/>
      <c r="P1069" s="79"/>
      <c r="Q1069" s="79"/>
      <c r="R1069" s="79"/>
      <c r="S1069" s="79"/>
      <c r="T1069" s="79"/>
      <c r="U1069" s="79"/>
      <c r="V1069" s="79"/>
      <c r="W1069" s="79"/>
      <c r="X1069" s="79"/>
      <c r="Y1069" s="79"/>
      <c r="Z1069" s="79"/>
      <c r="AA1069" s="79"/>
      <c r="AB1069" s="79"/>
      <c r="AC1069" s="79"/>
      <c r="AD1069" s="79"/>
      <c r="AE1069" s="79"/>
      <c r="AF1069" s="79"/>
      <c r="AG1069" s="79"/>
      <c r="AH1069" s="79"/>
      <c r="AI1069" s="79"/>
    </row>
    <row r="1070" spans="1:35" s="80" customFormat="1" x14ac:dyDescent="0.15">
      <c r="A1070" s="75"/>
      <c r="B1070" s="79"/>
      <c r="C1070" s="79"/>
      <c r="D1070" s="112"/>
      <c r="E1070" s="93"/>
      <c r="F1070" s="89"/>
      <c r="G1070" s="53"/>
      <c r="H1070" s="85"/>
      <c r="K1070" s="79"/>
      <c r="L1070" s="79"/>
      <c r="M1070" s="79"/>
      <c r="N1070" s="79"/>
      <c r="O1070" s="79"/>
      <c r="P1070" s="79"/>
      <c r="Q1070" s="79"/>
      <c r="R1070" s="79"/>
      <c r="S1070" s="79"/>
      <c r="T1070" s="79"/>
      <c r="U1070" s="79"/>
      <c r="V1070" s="79"/>
      <c r="W1070" s="79"/>
      <c r="X1070" s="79"/>
      <c r="Y1070" s="79"/>
      <c r="Z1070" s="79"/>
      <c r="AA1070" s="79"/>
      <c r="AB1070" s="79"/>
      <c r="AC1070" s="79"/>
      <c r="AD1070" s="79"/>
      <c r="AE1070" s="79"/>
      <c r="AF1070" s="79"/>
      <c r="AG1070" s="79"/>
      <c r="AH1070" s="79"/>
      <c r="AI1070" s="79"/>
    </row>
    <row r="1071" spans="1:35" s="80" customFormat="1" x14ac:dyDescent="0.15">
      <c r="A1071" s="75"/>
      <c r="B1071" s="79"/>
      <c r="C1071" s="79"/>
      <c r="D1071" s="112"/>
      <c r="E1071" s="93"/>
      <c r="F1071" s="89"/>
      <c r="G1071" s="53"/>
      <c r="H1071" s="85"/>
      <c r="K1071" s="79"/>
      <c r="L1071" s="79"/>
      <c r="M1071" s="79"/>
      <c r="N1071" s="79"/>
      <c r="O1071" s="79"/>
      <c r="P1071" s="79"/>
      <c r="Q1071" s="79"/>
      <c r="R1071" s="79"/>
      <c r="S1071" s="79"/>
      <c r="T1071" s="79"/>
      <c r="U1071" s="79"/>
      <c r="V1071" s="79"/>
      <c r="W1071" s="79"/>
      <c r="X1071" s="79"/>
      <c r="Y1071" s="79"/>
      <c r="Z1071" s="79"/>
      <c r="AA1071" s="79"/>
      <c r="AB1071" s="79"/>
      <c r="AC1071" s="79"/>
      <c r="AD1071" s="79"/>
      <c r="AE1071" s="79"/>
      <c r="AF1071" s="79"/>
      <c r="AG1071" s="79"/>
      <c r="AH1071" s="79"/>
      <c r="AI1071" s="79"/>
    </row>
    <row r="1072" spans="1:35" s="80" customFormat="1" x14ac:dyDescent="0.15">
      <c r="A1072" s="75"/>
      <c r="B1072" s="79"/>
      <c r="C1072" s="79"/>
      <c r="D1072" s="112"/>
      <c r="E1072" s="93"/>
      <c r="F1072" s="89"/>
      <c r="G1072" s="53"/>
      <c r="H1072" s="85"/>
      <c r="K1072" s="79"/>
      <c r="L1072" s="79"/>
      <c r="M1072" s="79"/>
      <c r="N1072" s="79"/>
      <c r="O1072" s="79"/>
      <c r="P1072" s="79"/>
      <c r="Q1072" s="79"/>
      <c r="R1072" s="79"/>
      <c r="S1072" s="79"/>
      <c r="T1072" s="79"/>
      <c r="U1072" s="79"/>
      <c r="V1072" s="79"/>
      <c r="W1072" s="79"/>
      <c r="X1072" s="79"/>
      <c r="Y1072" s="79"/>
      <c r="Z1072" s="79"/>
      <c r="AA1072" s="79"/>
      <c r="AB1072" s="79"/>
      <c r="AC1072" s="79"/>
      <c r="AD1072" s="79"/>
      <c r="AE1072" s="79"/>
      <c r="AF1072" s="79"/>
      <c r="AG1072" s="79"/>
      <c r="AH1072" s="79"/>
      <c r="AI1072" s="79"/>
    </row>
    <row r="1073" spans="1:35" s="80" customFormat="1" x14ac:dyDescent="0.15">
      <c r="A1073" s="75"/>
      <c r="B1073" s="79"/>
      <c r="C1073" s="79"/>
      <c r="D1073" s="112"/>
      <c r="E1073" s="93"/>
      <c r="F1073" s="89"/>
      <c r="G1073" s="53"/>
      <c r="H1073" s="85"/>
      <c r="K1073" s="79"/>
      <c r="L1073" s="79"/>
      <c r="M1073" s="79"/>
      <c r="N1073" s="79"/>
      <c r="O1073" s="79"/>
      <c r="P1073" s="79"/>
      <c r="Q1073" s="79"/>
      <c r="R1073" s="79"/>
      <c r="S1073" s="79"/>
      <c r="T1073" s="79"/>
      <c r="U1073" s="79"/>
      <c r="V1073" s="79"/>
      <c r="W1073" s="79"/>
      <c r="X1073" s="79"/>
      <c r="Y1073" s="79"/>
      <c r="Z1073" s="79"/>
      <c r="AA1073" s="79"/>
      <c r="AB1073" s="79"/>
      <c r="AC1073" s="79"/>
      <c r="AD1073" s="79"/>
      <c r="AE1073" s="79"/>
      <c r="AF1073" s="79"/>
      <c r="AG1073" s="79"/>
      <c r="AH1073" s="79"/>
      <c r="AI1073" s="79"/>
    </row>
    <row r="1074" spans="1:35" s="80" customFormat="1" x14ac:dyDescent="0.15">
      <c r="A1074" s="75"/>
      <c r="B1074" s="79"/>
      <c r="C1074" s="79"/>
      <c r="D1074" s="110"/>
      <c r="E1074" s="93"/>
      <c r="F1074" s="91"/>
      <c r="G1074" s="53"/>
      <c r="H1074" s="85"/>
      <c r="K1074" s="79"/>
      <c r="L1074" s="79"/>
      <c r="M1074" s="79"/>
      <c r="N1074" s="79"/>
      <c r="O1074" s="79"/>
      <c r="P1074" s="79"/>
      <c r="Q1074" s="79"/>
      <c r="R1074" s="79"/>
      <c r="S1074" s="79"/>
      <c r="T1074" s="79"/>
      <c r="U1074" s="79"/>
      <c r="V1074" s="79"/>
      <c r="W1074" s="79"/>
      <c r="X1074" s="79"/>
      <c r="Y1074" s="79"/>
      <c r="Z1074" s="79"/>
      <c r="AA1074" s="79"/>
      <c r="AB1074" s="79"/>
      <c r="AC1074" s="79"/>
      <c r="AD1074" s="79"/>
      <c r="AE1074" s="79"/>
      <c r="AF1074" s="79"/>
      <c r="AG1074" s="79"/>
      <c r="AH1074" s="79"/>
      <c r="AI1074" s="79"/>
    </row>
    <row r="1075" spans="1:35" s="80" customFormat="1" x14ac:dyDescent="0.15">
      <c r="A1075" s="46"/>
      <c r="B1075" s="79"/>
      <c r="C1075" s="79"/>
      <c r="D1075" s="112"/>
      <c r="E1075" s="93"/>
      <c r="F1075" s="89"/>
      <c r="G1075" s="53"/>
      <c r="H1075" s="85"/>
      <c r="K1075" s="79"/>
      <c r="L1075" s="79"/>
      <c r="M1075" s="79"/>
      <c r="N1075" s="79"/>
      <c r="O1075" s="79"/>
      <c r="P1075" s="79"/>
      <c r="Q1075" s="79"/>
      <c r="R1075" s="79"/>
      <c r="S1075" s="79"/>
      <c r="T1075" s="79"/>
      <c r="U1075" s="79"/>
      <c r="V1075" s="79"/>
      <c r="W1075" s="79"/>
      <c r="X1075" s="79"/>
      <c r="Y1075" s="79"/>
      <c r="Z1075" s="79"/>
      <c r="AA1075" s="79"/>
      <c r="AB1075" s="79"/>
      <c r="AC1075" s="79"/>
      <c r="AD1075" s="79"/>
      <c r="AE1075" s="79"/>
      <c r="AF1075" s="79"/>
      <c r="AG1075" s="79"/>
      <c r="AH1075" s="79"/>
      <c r="AI1075" s="79"/>
    </row>
    <row r="1076" spans="1:35" s="80" customFormat="1" x14ac:dyDescent="0.15">
      <c r="A1076" s="75"/>
      <c r="B1076" s="79"/>
      <c r="C1076" s="79"/>
      <c r="D1076" s="112"/>
      <c r="E1076" s="84"/>
      <c r="F1076" s="89"/>
      <c r="G1076" s="53"/>
      <c r="H1076" s="85"/>
      <c r="K1076" s="79"/>
      <c r="L1076" s="79"/>
      <c r="M1076" s="79"/>
      <c r="N1076" s="79"/>
      <c r="O1076" s="79"/>
      <c r="P1076" s="79"/>
      <c r="Q1076" s="79"/>
      <c r="R1076" s="79"/>
      <c r="S1076" s="79"/>
      <c r="T1076" s="79"/>
      <c r="U1076" s="79"/>
      <c r="V1076" s="79"/>
      <c r="W1076" s="79"/>
      <c r="X1076" s="79"/>
      <c r="Y1076" s="79"/>
      <c r="Z1076" s="79"/>
      <c r="AA1076" s="79"/>
      <c r="AB1076" s="79"/>
      <c r="AC1076" s="79"/>
      <c r="AD1076" s="79"/>
      <c r="AE1076" s="79"/>
      <c r="AF1076" s="79"/>
      <c r="AG1076" s="79"/>
      <c r="AH1076" s="79"/>
      <c r="AI1076" s="79"/>
    </row>
    <row r="1077" spans="1:35" s="80" customFormat="1" x14ac:dyDescent="0.15">
      <c r="A1077" s="46"/>
      <c r="B1077" s="79"/>
      <c r="C1077" s="79"/>
      <c r="D1077" s="112"/>
      <c r="E1077" s="93"/>
      <c r="F1077" s="89"/>
      <c r="G1077" s="53"/>
      <c r="H1077" s="85"/>
      <c r="K1077" s="79"/>
      <c r="L1077" s="79"/>
      <c r="M1077" s="79"/>
      <c r="N1077" s="79"/>
      <c r="O1077" s="79"/>
      <c r="P1077" s="79"/>
      <c r="Q1077" s="79"/>
      <c r="R1077" s="79"/>
      <c r="S1077" s="79"/>
      <c r="T1077" s="79"/>
      <c r="U1077" s="79"/>
      <c r="V1077" s="79"/>
      <c r="W1077" s="79"/>
      <c r="X1077" s="79"/>
      <c r="Y1077" s="79"/>
      <c r="Z1077" s="79"/>
      <c r="AA1077" s="79"/>
      <c r="AB1077" s="79"/>
      <c r="AC1077" s="79"/>
      <c r="AD1077" s="79"/>
      <c r="AE1077" s="79"/>
      <c r="AF1077" s="79"/>
      <c r="AG1077" s="79"/>
      <c r="AH1077" s="79"/>
      <c r="AI1077" s="79"/>
    </row>
    <row r="1078" spans="1:35" s="80" customFormat="1" x14ac:dyDescent="0.15">
      <c r="A1078" s="75"/>
      <c r="B1078" s="79"/>
      <c r="C1078" s="79"/>
      <c r="D1078" s="112"/>
      <c r="E1078" s="93"/>
      <c r="F1078" s="89"/>
      <c r="G1078" s="53"/>
      <c r="H1078" s="85"/>
      <c r="K1078" s="79"/>
      <c r="L1078" s="79"/>
      <c r="M1078" s="79"/>
      <c r="N1078" s="79"/>
      <c r="O1078" s="79"/>
      <c r="P1078" s="79"/>
      <c r="Q1078" s="79"/>
      <c r="R1078" s="79"/>
      <c r="S1078" s="79"/>
      <c r="T1078" s="79"/>
      <c r="U1078" s="79"/>
      <c r="V1078" s="79"/>
      <c r="W1078" s="79"/>
      <c r="X1078" s="79"/>
      <c r="Y1078" s="79"/>
      <c r="Z1078" s="79"/>
      <c r="AA1078" s="79"/>
      <c r="AB1078" s="79"/>
      <c r="AC1078" s="79"/>
      <c r="AD1078" s="79"/>
      <c r="AE1078" s="79"/>
      <c r="AF1078" s="79"/>
      <c r="AG1078" s="79"/>
      <c r="AH1078" s="79"/>
      <c r="AI1078" s="79"/>
    </row>
    <row r="1079" spans="1:35" s="80" customFormat="1" x14ac:dyDescent="0.15">
      <c r="A1079" s="46"/>
      <c r="B1079" s="79"/>
      <c r="C1079" s="79"/>
      <c r="D1079" s="112"/>
      <c r="E1079" s="93"/>
      <c r="F1079" s="89"/>
      <c r="G1079" s="53"/>
      <c r="H1079" s="85"/>
      <c r="K1079" s="79"/>
      <c r="L1079" s="79"/>
      <c r="M1079" s="79"/>
      <c r="N1079" s="79"/>
      <c r="O1079" s="79"/>
      <c r="P1079" s="79"/>
      <c r="Q1079" s="79"/>
      <c r="R1079" s="79"/>
      <c r="S1079" s="79"/>
      <c r="T1079" s="79"/>
      <c r="U1079" s="79"/>
      <c r="V1079" s="79"/>
      <c r="W1079" s="79"/>
      <c r="X1079" s="79"/>
      <c r="Y1079" s="79"/>
      <c r="Z1079" s="79"/>
      <c r="AA1079" s="79"/>
      <c r="AB1079" s="79"/>
      <c r="AC1079" s="79"/>
      <c r="AD1079" s="79"/>
      <c r="AE1079" s="79"/>
      <c r="AF1079" s="79"/>
      <c r="AG1079" s="79"/>
      <c r="AH1079" s="79"/>
      <c r="AI1079" s="79"/>
    </row>
    <row r="1080" spans="1:35" s="80" customFormat="1" x14ac:dyDescent="0.15">
      <c r="A1080" s="75"/>
      <c r="B1080" s="79"/>
      <c r="C1080" s="79"/>
      <c r="D1080" s="112"/>
      <c r="E1080" s="93"/>
      <c r="F1080" s="89"/>
      <c r="G1080" s="53"/>
      <c r="H1080" s="85"/>
      <c r="I1080" s="79"/>
      <c r="J1080" s="79"/>
      <c r="K1080" s="79"/>
      <c r="L1080" s="79"/>
      <c r="M1080" s="79"/>
      <c r="N1080" s="79"/>
      <c r="O1080" s="79"/>
      <c r="P1080" s="79"/>
      <c r="Q1080" s="79"/>
      <c r="R1080" s="79"/>
      <c r="S1080" s="79"/>
      <c r="T1080" s="79"/>
      <c r="U1080" s="79"/>
      <c r="V1080" s="79"/>
      <c r="W1080" s="79"/>
      <c r="X1080" s="79"/>
      <c r="Y1080" s="79"/>
      <c r="Z1080" s="79"/>
      <c r="AA1080" s="79"/>
      <c r="AB1080" s="79"/>
      <c r="AC1080" s="79"/>
      <c r="AD1080" s="79"/>
      <c r="AE1080" s="79"/>
      <c r="AF1080" s="79"/>
      <c r="AG1080" s="79"/>
      <c r="AH1080" s="79"/>
      <c r="AI1080" s="79"/>
    </row>
    <row r="1081" spans="1:35" s="80" customFormat="1" x14ac:dyDescent="0.15">
      <c r="A1081" s="79"/>
      <c r="B1081" s="79"/>
      <c r="C1081" s="79"/>
      <c r="D1081" s="112"/>
      <c r="E1081" s="93"/>
      <c r="F1081" s="89"/>
      <c r="G1081" s="53"/>
      <c r="H1081" s="85"/>
      <c r="I1081" s="79"/>
      <c r="J1081" s="79"/>
      <c r="K1081" s="79"/>
      <c r="L1081" s="79"/>
      <c r="M1081" s="79"/>
      <c r="N1081" s="79"/>
      <c r="O1081" s="79"/>
      <c r="P1081" s="79"/>
      <c r="Q1081" s="79"/>
      <c r="R1081" s="79"/>
      <c r="S1081" s="79"/>
      <c r="T1081" s="79"/>
      <c r="U1081" s="79"/>
      <c r="V1081" s="79"/>
      <c r="W1081" s="79"/>
      <c r="X1081" s="79"/>
      <c r="Y1081" s="79"/>
      <c r="Z1081" s="79"/>
      <c r="AA1081" s="79"/>
      <c r="AB1081" s="79"/>
      <c r="AC1081" s="79"/>
      <c r="AD1081" s="79"/>
      <c r="AE1081" s="79"/>
      <c r="AF1081" s="79"/>
      <c r="AG1081" s="79"/>
      <c r="AH1081" s="79"/>
      <c r="AI1081" s="79"/>
    </row>
    <row r="1082" spans="1:35" s="80" customFormat="1" x14ac:dyDescent="0.15">
      <c r="A1082" s="79"/>
      <c r="B1082" s="79"/>
      <c r="C1082" s="79"/>
      <c r="D1082" s="112"/>
      <c r="E1082" s="93"/>
      <c r="F1082" s="89"/>
      <c r="G1082" s="53"/>
      <c r="H1082" s="85"/>
      <c r="I1082" s="79"/>
      <c r="J1082" s="79"/>
      <c r="K1082" s="79"/>
      <c r="L1082" s="79"/>
      <c r="M1082" s="79"/>
      <c r="N1082" s="79"/>
      <c r="O1082" s="79"/>
      <c r="P1082" s="79"/>
      <c r="Q1082" s="79"/>
      <c r="R1082" s="79"/>
      <c r="S1082" s="79"/>
      <c r="T1082" s="79"/>
      <c r="U1082" s="79"/>
      <c r="V1082" s="79"/>
      <c r="W1082" s="79"/>
      <c r="X1082" s="79"/>
      <c r="Y1082" s="79"/>
      <c r="Z1082" s="79"/>
      <c r="AA1082" s="79"/>
      <c r="AB1082" s="79"/>
      <c r="AC1082" s="79"/>
      <c r="AD1082" s="79"/>
      <c r="AE1082" s="79"/>
      <c r="AF1082" s="79"/>
      <c r="AG1082" s="79"/>
      <c r="AH1082" s="79"/>
      <c r="AI1082" s="79"/>
    </row>
    <row r="1083" spans="1:35" s="80" customFormat="1" x14ac:dyDescent="0.15">
      <c r="A1083" s="79"/>
      <c r="B1083" s="79"/>
      <c r="C1083" s="79"/>
      <c r="D1083" s="112"/>
      <c r="E1083" s="93"/>
      <c r="F1083" s="89"/>
      <c r="G1083" s="53"/>
      <c r="H1083" s="85"/>
      <c r="I1083" s="79"/>
      <c r="J1083" s="79"/>
      <c r="K1083" s="79"/>
      <c r="L1083" s="79"/>
      <c r="M1083" s="79"/>
      <c r="N1083" s="79"/>
      <c r="O1083" s="79"/>
      <c r="P1083" s="79"/>
      <c r="Q1083" s="79"/>
      <c r="R1083" s="79"/>
      <c r="S1083" s="79"/>
      <c r="T1083" s="79"/>
      <c r="U1083" s="79"/>
      <c r="V1083" s="79"/>
      <c r="W1083" s="79"/>
      <c r="X1083" s="79"/>
      <c r="Y1083" s="79"/>
      <c r="Z1083" s="79"/>
      <c r="AA1083" s="79"/>
      <c r="AB1083" s="79"/>
      <c r="AC1083" s="79"/>
      <c r="AD1083" s="79"/>
      <c r="AE1083" s="79"/>
      <c r="AF1083" s="79"/>
      <c r="AG1083" s="79"/>
      <c r="AH1083" s="79"/>
      <c r="AI1083" s="79"/>
    </row>
    <row r="1084" spans="1:35" s="80" customFormat="1" x14ac:dyDescent="0.15">
      <c r="A1084" s="79"/>
      <c r="B1084" s="79"/>
      <c r="C1084" s="79"/>
      <c r="D1084" s="112"/>
      <c r="E1084" s="93"/>
      <c r="F1084" s="89"/>
      <c r="G1084" s="53"/>
      <c r="H1084" s="85"/>
      <c r="I1084" s="79"/>
      <c r="J1084" s="79"/>
      <c r="K1084" s="79"/>
      <c r="L1084" s="79"/>
      <c r="M1084" s="79"/>
      <c r="N1084" s="79"/>
      <c r="O1084" s="79"/>
      <c r="P1084" s="79"/>
      <c r="Q1084" s="79"/>
      <c r="R1084" s="79"/>
      <c r="S1084" s="79"/>
      <c r="T1084" s="79"/>
      <c r="U1084" s="79"/>
      <c r="V1084" s="79"/>
      <c r="W1084" s="79"/>
      <c r="X1084" s="79"/>
      <c r="Y1084" s="79"/>
      <c r="Z1084" s="79"/>
      <c r="AA1084" s="79"/>
      <c r="AB1084" s="79"/>
      <c r="AC1084" s="79"/>
      <c r="AD1084" s="79"/>
      <c r="AE1084" s="79"/>
      <c r="AF1084" s="79"/>
      <c r="AG1084" s="79"/>
      <c r="AH1084" s="79"/>
      <c r="AI1084" s="79"/>
    </row>
    <row r="1085" spans="1:35" s="80" customFormat="1" x14ac:dyDescent="0.15">
      <c r="A1085" s="79"/>
      <c r="B1085" s="79"/>
      <c r="C1085" s="79"/>
      <c r="D1085" s="112"/>
      <c r="E1085" s="93"/>
      <c r="F1085" s="89"/>
      <c r="G1085" s="53"/>
      <c r="H1085" s="85"/>
      <c r="I1085" s="79"/>
      <c r="J1085" s="79"/>
      <c r="K1085" s="79"/>
      <c r="L1085" s="79"/>
      <c r="M1085" s="79"/>
      <c r="N1085" s="79"/>
      <c r="O1085" s="79"/>
      <c r="P1085" s="79"/>
      <c r="Q1085" s="79"/>
      <c r="R1085" s="79"/>
      <c r="S1085" s="79"/>
      <c r="T1085" s="79"/>
      <c r="U1085" s="79"/>
      <c r="V1085" s="79"/>
      <c r="W1085" s="79"/>
      <c r="X1085" s="79"/>
      <c r="Y1085" s="79"/>
      <c r="Z1085" s="79"/>
      <c r="AA1085" s="79"/>
      <c r="AB1085" s="79"/>
      <c r="AC1085" s="79"/>
      <c r="AD1085" s="79"/>
      <c r="AE1085" s="79"/>
      <c r="AF1085" s="79"/>
      <c r="AG1085" s="79"/>
      <c r="AH1085" s="79"/>
      <c r="AI1085" s="79"/>
    </row>
    <row r="1086" spans="1:35" s="80" customFormat="1" x14ac:dyDescent="0.15">
      <c r="A1086" s="79"/>
      <c r="B1086" s="79"/>
      <c r="C1086" s="79"/>
      <c r="D1086" s="112"/>
      <c r="E1086" s="93"/>
      <c r="F1086" s="89"/>
      <c r="G1086" s="53"/>
      <c r="H1086" s="85"/>
      <c r="I1086" s="79"/>
      <c r="J1086" s="79"/>
      <c r="K1086" s="79"/>
      <c r="L1086" s="79"/>
      <c r="M1086" s="79"/>
      <c r="N1086" s="79"/>
      <c r="O1086" s="79"/>
      <c r="P1086" s="79"/>
      <c r="Q1086" s="79"/>
      <c r="R1086" s="79"/>
      <c r="S1086" s="79"/>
      <c r="T1086" s="79"/>
      <c r="U1086" s="79"/>
      <c r="V1086" s="79"/>
      <c r="W1086" s="79"/>
      <c r="X1086" s="79"/>
      <c r="Y1086" s="79"/>
      <c r="Z1086" s="79"/>
      <c r="AA1086" s="79"/>
      <c r="AB1086" s="79"/>
      <c r="AC1086" s="79"/>
      <c r="AD1086" s="79"/>
      <c r="AE1086" s="79"/>
      <c r="AF1086" s="79"/>
      <c r="AG1086" s="79"/>
      <c r="AH1086" s="79"/>
      <c r="AI1086" s="79"/>
    </row>
    <row r="1087" spans="1:35" s="80" customFormat="1" x14ac:dyDescent="0.15">
      <c r="A1087" s="79"/>
      <c r="B1087" s="79"/>
      <c r="C1087" s="79"/>
      <c r="D1087" s="112"/>
      <c r="E1087" s="93"/>
      <c r="F1087" s="89"/>
      <c r="G1087" s="53"/>
      <c r="H1087" s="85"/>
      <c r="I1087" s="79"/>
      <c r="J1087" s="79"/>
      <c r="K1087" s="79"/>
      <c r="L1087" s="79"/>
      <c r="M1087" s="79"/>
      <c r="N1087" s="79"/>
      <c r="O1087" s="79"/>
      <c r="P1087" s="79"/>
      <c r="Q1087" s="79"/>
      <c r="R1087" s="79"/>
      <c r="S1087" s="79"/>
      <c r="T1087" s="79"/>
      <c r="U1087" s="79"/>
      <c r="V1087" s="79"/>
      <c r="W1087" s="79"/>
      <c r="X1087" s="79"/>
      <c r="Y1087" s="79"/>
      <c r="Z1087" s="79"/>
      <c r="AA1087" s="79"/>
      <c r="AB1087" s="79"/>
      <c r="AC1087" s="79"/>
      <c r="AD1087" s="79"/>
      <c r="AE1087" s="79"/>
      <c r="AF1087" s="79"/>
      <c r="AG1087" s="79"/>
      <c r="AH1087" s="79"/>
      <c r="AI1087" s="79"/>
    </row>
    <row r="1088" spans="1:35" s="80" customFormat="1" x14ac:dyDescent="0.15">
      <c r="A1088" s="79"/>
      <c r="B1088" s="79"/>
      <c r="C1088" s="79"/>
      <c r="D1088" s="112"/>
      <c r="E1088" s="93"/>
      <c r="F1088" s="89"/>
      <c r="G1088" s="53"/>
      <c r="H1088" s="85"/>
      <c r="I1088" s="79"/>
      <c r="J1088" s="79"/>
      <c r="K1088" s="79"/>
      <c r="L1088" s="79"/>
      <c r="M1088" s="79"/>
      <c r="N1088" s="79"/>
      <c r="O1088" s="79"/>
      <c r="P1088" s="79"/>
      <c r="Q1088" s="79"/>
      <c r="R1088" s="79"/>
      <c r="S1088" s="79"/>
      <c r="T1088" s="79"/>
      <c r="U1088" s="79"/>
      <c r="V1088" s="79"/>
      <c r="W1088" s="79"/>
      <c r="X1088" s="79"/>
      <c r="Y1088" s="79"/>
      <c r="Z1088" s="79"/>
      <c r="AA1088" s="79"/>
      <c r="AB1088" s="79"/>
      <c r="AC1088" s="79"/>
      <c r="AD1088" s="79"/>
      <c r="AE1088" s="79"/>
      <c r="AF1088" s="79"/>
      <c r="AG1088" s="79"/>
      <c r="AH1088" s="79"/>
      <c r="AI1088" s="79"/>
    </row>
    <row r="1089" spans="1:35" s="80" customFormat="1" x14ac:dyDescent="0.15">
      <c r="A1089" s="79"/>
      <c r="B1089" s="79"/>
      <c r="C1089" s="79"/>
      <c r="D1089" s="112"/>
      <c r="E1089" s="93"/>
      <c r="F1089" s="89"/>
      <c r="G1089" s="53"/>
      <c r="H1089" s="85"/>
      <c r="I1089" s="79"/>
      <c r="J1089" s="79"/>
      <c r="K1089" s="79"/>
      <c r="L1089" s="79"/>
      <c r="M1089" s="79"/>
      <c r="N1089" s="79"/>
      <c r="O1089" s="79"/>
      <c r="P1089" s="79"/>
      <c r="Q1089" s="79"/>
      <c r="R1089" s="79"/>
      <c r="S1089" s="79"/>
      <c r="T1089" s="79"/>
      <c r="U1089" s="79"/>
      <c r="V1089" s="79"/>
      <c r="W1089" s="79"/>
      <c r="X1089" s="79"/>
      <c r="Y1089" s="79"/>
      <c r="Z1089" s="79"/>
      <c r="AA1089" s="79"/>
      <c r="AB1089" s="79"/>
      <c r="AC1089" s="79"/>
      <c r="AD1089" s="79"/>
      <c r="AE1089" s="79"/>
      <c r="AF1089" s="79"/>
      <c r="AG1089" s="79"/>
      <c r="AH1089" s="79"/>
      <c r="AI1089" s="79"/>
    </row>
    <row r="1090" spans="1:35" s="80" customFormat="1" x14ac:dyDescent="0.15">
      <c r="A1090" s="79"/>
      <c r="B1090" s="79"/>
      <c r="C1090" s="79"/>
      <c r="D1090" s="112"/>
      <c r="E1090" s="93"/>
      <c r="F1090" s="89"/>
      <c r="G1090" s="53"/>
      <c r="H1090" s="85"/>
      <c r="I1090" s="79"/>
      <c r="J1090" s="79"/>
      <c r="K1090" s="79"/>
      <c r="L1090" s="79"/>
      <c r="M1090" s="79"/>
      <c r="N1090" s="79"/>
      <c r="O1090" s="79"/>
      <c r="P1090" s="79"/>
      <c r="Q1090" s="79"/>
      <c r="R1090" s="79"/>
      <c r="S1090" s="79"/>
      <c r="T1090" s="79"/>
      <c r="U1090" s="79"/>
      <c r="V1090" s="79"/>
      <c r="W1090" s="79"/>
      <c r="X1090" s="79"/>
      <c r="Y1090" s="79"/>
      <c r="Z1090" s="79"/>
      <c r="AA1090" s="79"/>
      <c r="AB1090" s="79"/>
      <c r="AC1090" s="79"/>
      <c r="AD1090" s="79"/>
      <c r="AE1090" s="79"/>
      <c r="AF1090" s="79"/>
      <c r="AG1090" s="79"/>
      <c r="AH1090" s="79"/>
      <c r="AI1090" s="79"/>
    </row>
    <row r="1091" spans="1:35" s="80" customFormat="1" x14ac:dyDescent="0.15">
      <c r="A1091" s="79"/>
      <c r="B1091" s="79"/>
      <c r="C1091" s="79"/>
      <c r="D1091" s="112"/>
      <c r="E1091" s="93"/>
      <c r="F1091" s="89"/>
      <c r="G1091" s="53"/>
      <c r="H1091" s="85"/>
      <c r="I1091" s="79"/>
      <c r="J1091" s="79"/>
      <c r="K1091" s="79"/>
      <c r="L1091" s="79"/>
      <c r="M1091" s="79"/>
      <c r="N1091" s="79"/>
      <c r="O1091" s="79"/>
      <c r="P1091" s="79"/>
      <c r="Q1091" s="79"/>
      <c r="R1091" s="79"/>
      <c r="S1091" s="79"/>
      <c r="T1091" s="79"/>
      <c r="U1091" s="79"/>
      <c r="V1091" s="79"/>
      <c r="W1091" s="79"/>
      <c r="X1091" s="79"/>
      <c r="Y1091" s="79"/>
      <c r="Z1091" s="79"/>
      <c r="AA1091" s="79"/>
      <c r="AB1091" s="79"/>
      <c r="AC1091" s="79"/>
      <c r="AD1091" s="79"/>
      <c r="AE1091" s="79"/>
      <c r="AF1091" s="79"/>
      <c r="AG1091" s="79"/>
      <c r="AH1091" s="79"/>
      <c r="AI1091" s="79"/>
    </row>
    <row r="1092" spans="1:35" s="80" customFormat="1" x14ac:dyDescent="0.15">
      <c r="A1092" s="79"/>
      <c r="B1092" s="79"/>
      <c r="C1092" s="79"/>
      <c r="D1092" s="112"/>
      <c r="E1092" s="93"/>
      <c r="F1092" s="89"/>
      <c r="G1092" s="53"/>
      <c r="H1092" s="85"/>
      <c r="I1092" s="79"/>
      <c r="J1092" s="79"/>
      <c r="K1092" s="79"/>
      <c r="L1092" s="79"/>
      <c r="M1092" s="79"/>
      <c r="N1092" s="79"/>
      <c r="O1092" s="79"/>
      <c r="P1092" s="79"/>
      <c r="Q1092" s="79"/>
      <c r="R1092" s="79"/>
      <c r="S1092" s="79"/>
      <c r="T1092" s="79"/>
      <c r="U1092" s="79"/>
      <c r="V1092" s="79"/>
      <c r="W1092" s="79"/>
      <c r="X1092" s="79"/>
      <c r="Y1092" s="79"/>
      <c r="Z1092" s="79"/>
      <c r="AA1092" s="79"/>
      <c r="AB1092" s="79"/>
      <c r="AC1092" s="79"/>
      <c r="AD1092" s="79"/>
      <c r="AE1092" s="79"/>
      <c r="AF1092" s="79"/>
      <c r="AG1092" s="79"/>
      <c r="AH1092" s="79"/>
      <c r="AI1092" s="79"/>
    </row>
    <row r="1093" spans="1:35" s="80" customFormat="1" x14ac:dyDescent="0.15">
      <c r="A1093" s="79"/>
      <c r="B1093" s="79"/>
      <c r="C1093" s="79"/>
      <c r="D1093" s="112"/>
      <c r="E1093" s="93"/>
      <c r="F1093" s="89"/>
      <c r="G1093" s="53"/>
      <c r="H1093" s="85"/>
      <c r="I1093" s="79"/>
      <c r="J1093" s="79"/>
      <c r="K1093" s="79"/>
      <c r="L1093" s="79"/>
      <c r="M1093" s="79"/>
      <c r="N1093" s="79"/>
      <c r="O1093" s="79"/>
      <c r="P1093" s="79"/>
      <c r="Q1093" s="79"/>
      <c r="R1093" s="79"/>
      <c r="S1093" s="79"/>
      <c r="T1093" s="79"/>
      <c r="U1093" s="79"/>
      <c r="V1093" s="79"/>
      <c r="W1093" s="79"/>
      <c r="X1093" s="79"/>
      <c r="Y1093" s="79"/>
      <c r="Z1093" s="79"/>
      <c r="AA1093" s="79"/>
      <c r="AB1093" s="79"/>
      <c r="AC1093" s="79"/>
      <c r="AD1093" s="79"/>
      <c r="AE1093" s="79"/>
      <c r="AF1093" s="79"/>
      <c r="AG1093" s="79"/>
      <c r="AH1093" s="79"/>
      <c r="AI1093" s="79"/>
    </row>
    <row r="1094" spans="1:35" s="80" customFormat="1" x14ac:dyDescent="0.15">
      <c r="A1094" s="79"/>
      <c r="B1094" s="79"/>
      <c r="C1094" s="79"/>
      <c r="D1094" s="112"/>
      <c r="E1094" s="93"/>
      <c r="F1094" s="89"/>
      <c r="G1094" s="53"/>
      <c r="H1094" s="85"/>
      <c r="I1094" s="79"/>
      <c r="J1094" s="79"/>
      <c r="K1094" s="79"/>
      <c r="L1094" s="79"/>
      <c r="M1094" s="79"/>
      <c r="N1094" s="79"/>
      <c r="O1094" s="79"/>
      <c r="P1094" s="79"/>
      <c r="Q1094" s="79"/>
      <c r="R1094" s="79"/>
      <c r="S1094" s="79"/>
      <c r="T1094" s="79"/>
      <c r="U1094" s="79"/>
      <c r="V1094" s="79"/>
      <c r="W1094" s="79"/>
      <c r="X1094" s="79"/>
      <c r="Y1094" s="79"/>
      <c r="Z1094" s="79"/>
      <c r="AA1094" s="79"/>
      <c r="AB1094" s="79"/>
      <c r="AC1094" s="79"/>
      <c r="AD1094" s="79"/>
      <c r="AE1094" s="79"/>
      <c r="AF1094" s="79"/>
      <c r="AG1094" s="79"/>
      <c r="AH1094" s="79"/>
      <c r="AI1094" s="79"/>
    </row>
    <row r="1095" spans="1:35" s="80" customFormat="1" x14ac:dyDescent="0.15">
      <c r="A1095" s="79"/>
      <c r="B1095" s="79"/>
      <c r="C1095" s="79"/>
      <c r="D1095" s="112"/>
      <c r="E1095" s="93"/>
      <c r="F1095" s="89"/>
      <c r="G1095" s="53"/>
      <c r="H1095" s="85"/>
      <c r="I1095" s="79"/>
      <c r="J1095" s="79"/>
      <c r="K1095" s="79"/>
      <c r="L1095" s="79"/>
      <c r="M1095" s="79"/>
      <c r="N1095" s="79"/>
      <c r="O1095" s="79"/>
      <c r="P1095" s="79"/>
      <c r="Q1095" s="79"/>
      <c r="R1095" s="79"/>
      <c r="S1095" s="79"/>
      <c r="T1095" s="79"/>
      <c r="U1095" s="79"/>
      <c r="V1095" s="79"/>
      <c r="W1095" s="79"/>
      <c r="X1095" s="79"/>
      <c r="Y1095" s="79"/>
      <c r="Z1095" s="79"/>
      <c r="AA1095" s="79"/>
      <c r="AB1095" s="79"/>
      <c r="AC1095" s="79"/>
      <c r="AD1095" s="79"/>
      <c r="AE1095" s="79"/>
      <c r="AF1095" s="79"/>
      <c r="AG1095" s="79"/>
      <c r="AH1095" s="79"/>
      <c r="AI1095" s="79"/>
    </row>
    <row r="1096" spans="1:35" s="80" customFormat="1" x14ac:dyDescent="0.15">
      <c r="A1096" s="79"/>
      <c r="B1096" s="79"/>
      <c r="C1096" s="79"/>
      <c r="D1096" s="112"/>
      <c r="E1096" s="93"/>
      <c r="F1096" s="89"/>
      <c r="G1096" s="53"/>
      <c r="H1096" s="85"/>
      <c r="I1096" s="79"/>
      <c r="J1096" s="79"/>
      <c r="K1096" s="79"/>
      <c r="L1096" s="79"/>
      <c r="M1096" s="79"/>
      <c r="N1096" s="79"/>
      <c r="O1096" s="79"/>
      <c r="P1096" s="79"/>
      <c r="Q1096" s="79"/>
      <c r="R1096" s="79"/>
      <c r="S1096" s="79"/>
      <c r="T1096" s="79"/>
      <c r="U1096" s="79"/>
      <c r="V1096" s="79"/>
      <c r="W1096" s="79"/>
      <c r="X1096" s="79"/>
      <c r="Y1096" s="79"/>
      <c r="Z1096" s="79"/>
      <c r="AA1096" s="79"/>
      <c r="AB1096" s="79"/>
      <c r="AC1096" s="79"/>
      <c r="AD1096" s="79"/>
      <c r="AE1096" s="79"/>
      <c r="AF1096" s="79"/>
      <c r="AG1096" s="79"/>
      <c r="AH1096" s="79"/>
      <c r="AI1096" s="79"/>
    </row>
    <row r="1097" spans="1:35" s="80" customFormat="1" x14ac:dyDescent="0.15">
      <c r="A1097" s="79"/>
      <c r="B1097" s="79"/>
      <c r="C1097" s="79"/>
      <c r="D1097" s="112"/>
      <c r="E1097" s="93"/>
      <c r="F1097" s="89"/>
      <c r="G1097" s="53"/>
      <c r="H1097" s="85"/>
      <c r="I1097" s="79"/>
      <c r="J1097" s="79"/>
      <c r="K1097" s="79"/>
      <c r="L1097" s="79"/>
      <c r="M1097" s="79"/>
      <c r="N1097" s="79"/>
      <c r="O1097" s="79"/>
      <c r="P1097" s="79"/>
      <c r="Q1097" s="79"/>
      <c r="R1097" s="79"/>
      <c r="S1097" s="79"/>
      <c r="T1097" s="79"/>
      <c r="U1097" s="79"/>
      <c r="V1097" s="79"/>
      <c r="W1097" s="79"/>
      <c r="X1097" s="79"/>
      <c r="Y1097" s="79"/>
      <c r="Z1097" s="79"/>
      <c r="AA1097" s="79"/>
      <c r="AB1097" s="79"/>
      <c r="AC1097" s="79"/>
      <c r="AD1097" s="79"/>
      <c r="AE1097" s="79"/>
      <c r="AF1097" s="79"/>
      <c r="AG1097" s="79"/>
      <c r="AH1097" s="79"/>
      <c r="AI1097" s="79"/>
    </row>
    <row r="1098" spans="1:35" s="80" customFormat="1" x14ac:dyDescent="0.15">
      <c r="A1098" s="79"/>
      <c r="B1098" s="79"/>
      <c r="C1098" s="79"/>
      <c r="D1098" s="112"/>
      <c r="E1098" s="93"/>
      <c r="F1098" s="89"/>
      <c r="G1098" s="53"/>
      <c r="H1098" s="85"/>
      <c r="I1098" s="79"/>
      <c r="J1098" s="79"/>
      <c r="K1098" s="79"/>
      <c r="L1098" s="79"/>
      <c r="M1098" s="79"/>
      <c r="N1098" s="79"/>
      <c r="O1098" s="79"/>
      <c r="P1098" s="79"/>
      <c r="Q1098" s="79"/>
      <c r="R1098" s="79"/>
      <c r="S1098" s="79"/>
      <c r="T1098" s="79"/>
      <c r="U1098" s="79"/>
      <c r="V1098" s="79"/>
      <c r="W1098" s="79"/>
      <c r="X1098" s="79"/>
      <c r="Y1098" s="79"/>
      <c r="Z1098" s="79"/>
      <c r="AA1098" s="79"/>
      <c r="AB1098" s="79"/>
      <c r="AC1098" s="79"/>
      <c r="AD1098" s="79"/>
      <c r="AE1098" s="79"/>
      <c r="AF1098" s="79"/>
      <c r="AG1098" s="79"/>
      <c r="AH1098" s="79"/>
      <c r="AI1098" s="79"/>
    </row>
    <row r="1099" spans="1:35" s="80" customFormat="1" x14ac:dyDescent="0.15">
      <c r="A1099" s="79"/>
      <c r="B1099" s="79"/>
      <c r="C1099" s="79"/>
      <c r="D1099" s="112"/>
      <c r="E1099" s="93"/>
      <c r="F1099" s="89"/>
      <c r="G1099" s="53"/>
      <c r="H1099" s="85"/>
      <c r="I1099" s="79"/>
      <c r="J1099" s="79"/>
      <c r="K1099" s="79"/>
      <c r="L1099" s="79"/>
      <c r="M1099" s="79"/>
      <c r="N1099" s="79"/>
      <c r="O1099" s="79"/>
      <c r="P1099" s="79"/>
      <c r="Q1099" s="79"/>
      <c r="R1099" s="79"/>
      <c r="S1099" s="79"/>
      <c r="T1099" s="79"/>
      <c r="U1099" s="79"/>
      <c r="V1099" s="79"/>
      <c r="W1099" s="79"/>
      <c r="X1099" s="79"/>
      <c r="Y1099" s="79"/>
      <c r="Z1099" s="79"/>
      <c r="AA1099" s="79"/>
      <c r="AB1099" s="79"/>
      <c r="AC1099" s="79"/>
      <c r="AD1099" s="79"/>
      <c r="AE1099" s="79"/>
      <c r="AF1099" s="79"/>
      <c r="AG1099" s="79"/>
      <c r="AH1099" s="79"/>
      <c r="AI1099" s="79"/>
    </row>
    <row r="1100" spans="1:35" s="80" customFormat="1" x14ac:dyDescent="0.15">
      <c r="A1100" s="79"/>
      <c r="B1100" s="79"/>
      <c r="C1100" s="79"/>
      <c r="D1100" s="112"/>
      <c r="E1100" s="93"/>
      <c r="F1100" s="89"/>
      <c r="G1100" s="53"/>
      <c r="H1100" s="85"/>
      <c r="I1100" s="79"/>
      <c r="J1100" s="79"/>
      <c r="K1100" s="79"/>
      <c r="L1100" s="79"/>
      <c r="M1100" s="79"/>
      <c r="N1100" s="79"/>
      <c r="O1100" s="79"/>
      <c r="P1100" s="79"/>
      <c r="Q1100" s="79"/>
      <c r="R1100" s="79"/>
      <c r="S1100" s="79"/>
      <c r="T1100" s="79"/>
      <c r="U1100" s="79"/>
      <c r="V1100" s="79"/>
      <c r="W1100" s="79"/>
      <c r="X1100" s="79"/>
      <c r="Y1100" s="79"/>
      <c r="Z1100" s="79"/>
      <c r="AA1100" s="79"/>
      <c r="AB1100" s="79"/>
      <c r="AC1100" s="79"/>
      <c r="AD1100" s="79"/>
      <c r="AE1100" s="79"/>
      <c r="AF1100" s="79"/>
      <c r="AG1100" s="79"/>
      <c r="AH1100" s="79"/>
      <c r="AI1100" s="79"/>
    </row>
    <row r="1101" spans="1:35" s="80" customFormat="1" x14ac:dyDescent="0.15">
      <c r="A1101" s="79"/>
      <c r="B1101" s="79"/>
      <c r="C1101" s="79"/>
      <c r="D1101" s="112"/>
      <c r="E1101" s="93"/>
      <c r="F1101" s="89"/>
      <c r="G1101" s="53"/>
      <c r="H1101" s="85"/>
      <c r="I1101" s="79"/>
      <c r="J1101" s="79"/>
      <c r="K1101" s="79"/>
      <c r="L1101" s="79"/>
      <c r="M1101" s="79"/>
      <c r="N1101" s="79"/>
      <c r="O1101" s="79"/>
      <c r="P1101" s="79"/>
      <c r="Q1101" s="79"/>
      <c r="R1101" s="79"/>
      <c r="S1101" s="79"/>
      <c r="T1101" s="79"/>
      <c r="U1101" s="79"/>
      <c r="V1101" s="79"/>
      <c r="W1101" s="79"/>
      <c r="X1101" s="79"/>
      <c r="Y1101" s="79"/>
      <c r="Z1101" s="79"/>
      <c r="AA1101" s="79"/>
      <c r="AB1101" s="79"/>
      <c r="AC1101" s="79"/>
      <c r="AD1101" s="79"/>
      <c r="AE1101" s="79"/>
      <c r="AF1101" s="79"/>
      <c r="AG1101" s="79"/>
      <c r="AH1101" s="79"/>
      <c r="AI1101" s="79"/>
    </row>
    <row r="1102" spans="1:35" s="80" customFormat="1" x14ac:dyDescent="0.15">
      <c r="A1102" s="79"/>
      <c r="B1102" s="79"/>
      <c r="C1102" s="79"/>
      <c r="D1102" s="112"/>
      <c r="E1102" s="93"/>
      <c r="F1102" s="89"/>
      <c r="G1102" s="53"/>
      <c r="H1102" s="85"/>
      <c r="I1102" s="79"/>
      <c r="J1102" s="79"/>
      <c r="K1102" s="79"/>
      <c r="L1102" s="79"/>
      <c r="M1102" s="79"/>
      <c r="N1102" s="79"/>
      <c r="O1102" s="79"/>
      <c r="P1102" s="79"/>
      <c r="Q1102" s="79"/>
      <c r="R1102" s="79"/>
      <c r="S1102" s="79"/>
      <c r="T1102" s="79"/>
      <c r="U1102" s="79"/>
      <c r="V1102" s="79"/>
      <c r="W1102" s="79"/>
      <c r="X1102" s="79"/>
      <c r="Y1102" s="79"/>
      <c r="Z1102" s="79"/>
      <c r="AA1102" s="79"/>
      <c r="AB1102" s="79"/>
      <c r="AC1102" s="79"/>
      <c r="AD1102" s="79"/>
      <c r="AE1102" s="79"/>
      <c r="AF1102" s="79"/>
      <c r="AG1102" s="79"/>
      <c r="AH1102" s="79"/>
      <c r="AI1102" s="79"/>
    </row>
    <row r="1103" spans="1:35" s="80" customFormat="1" x14ac:dyDescent="0.15">
      <c r="A1103" s="79"/>
      <c r="B1103" s="79"/>
      <c r="C1103" s="79"/>
      <c r="D1103" s="112"/>
      <c r="E1103" s="93"/>
      <c r="F1103" s="89"/>
      <c r="G1103" s="53"/>
      <c r="H1103" s="85"/>
      <c r="I1103" s="79"/>
      <c r="J1103" s="79"/>
      <c r="K1103" s="79"/>
      <c r="L1103" s="79"/>
      <c r="M1103" s="79"/>
      <c r="N1103" s="79"/>
      <c r="O1103" s="79"/>
      <c r="P1103" s="79"/>
      <c r="Q1103" s="79"/>
      <c r="R1103" s="79"/>
      <c r="S1103" s="79"/>
      <c r="T1103" s="79"/>
      <c r="U1103" s="79"/>
      <c r="V1103" s="79"/>
      <c r="W1103" s="79"/>
      <c r="X1103" s="79"/>
      <c r="Y1103" s="79"/>
      <c r="Z1103" s="79"/>
      <c r="AA1103" s="79"/>
      <c r="AB1103" s="79"/>
      <c r="AC1103" s="79"/>
      <c r="AD1103" s="79"/>
      <c r="AE1103" s="79"/>
      <c r="AF1103" s="79"/>
      <c r="AG1103" s="79"/>
      <c r="AH1103" s="79"/>
      <c r="AI1103" s="79"/>
    </row>
    <row r="1104" spans="1:35" s="80" customFormat="1" x14ac:dyDescent="0.15">
      <c r="A1104" s="79"/>
      <c r="B1104" s="79"/>
      <c r="C1104" s="79"/>
      <c r="D1104" s="112"/>
      <c r="E1104" s="93"/>
      <c r="F1104" s="89"/>
      <c r="G1104" s="53"/>
      <c r="H1104" s="85"/>
      <c r="I1104" s="79"/>
      <c r="J1104" s="79"/>
      <c r="K1104" s="79"/>
      <c r="L1104" s="79"/>
      <c r="M1104" s="79"/>
      <c r="N1104" s="79"/>
      <c r="O1104" s="79"/>
      <c r="P1104" s="79"/>
      <c r="Q1104" s="79"/>
      <c r="R1104" s="79"/>
      <c r="S1104" s="79"/>
      <c r="T1104" s="79"/>
      <c r="U1104" s="79"/>
      <c r="V1104" s="79"/>
      <c r="W1104" s="79"/>
      <c r="X1104" s="79"/>
      <c r="Y1104" s="79"/>
      <c r="Z1104" s="79"/>
      <c r="AA1104" s="79"/>
      <c r="AB1104" s="79"/>
      <c r="AC1104" s="79"/>
      <c r="AD1104" s="79"/>
      <c r="AE1104" s="79"/>
      <c r="AF1104" s="79"/>
      <c r="AG1104" s="79"/>
      <c r="AH1104" s="79"/>
      <c r="AI1104" s="79"/>
    </row>
    <row r="1105" spans="1:35" s="80" customFormat="1" x14ac:dyDescent="0.15">
      <c r="A1105" s="79"/>
      <c r="B1105" s="79"/>
      <c r="C1105" s="79"/>
      <c r="D1105" s="112"/>
      <c r="E1105" s="93"/>
      <c r="F1105" s="89"/>
      <c r="G1105" s="53"/>
      <c r="H1105" s="85"/>
      <c r="I1105" s="79"/>
      <c r="J1105" s="79"/>
      <c r="K1105" s="79"/>
      <c r="L1105" s="79"/>
      <c r="M1105" s="79"/>
      <c r="N1105" s="79"/>
      <c r="O1105" s="79"/>
      <c r="P1105" s="79"/>
      <c r="Q1105" s="79"/>
      <c r="R1105" s="79"/>
      <c r="S1105" s="79"/>
      <c r="T1105" s="79"/>
      <c r="U1105" s="79"/>
      <c r="V1105" s="79"/>
      <c r="W1105" s="79"/>
      <c r="X1105" s="79"/>
      <c r="Y1105" s="79"/>
      <c r="Z1105" s="79"/>
      <c r="AA1105" s="79"/>
      <c r="AB1105" s="79"/>
      <c r="AC1105" s="79"/>
      <c r="AD1105" s="79"/>
      <c r="AE1105" s="79"/>
      <c r="AF1105" s="79"/>
      <c r="AG1105" s="79"/>
      <c r="AH1105" s="79"/>
      <c r="AI1105" s="79"/>
    </row>
    <row r="1106" spans="1:35" s="80" customFormat="1" x14ac:dyDescent="0.15">
      <c r="A1106" s="79"/>
      <c r="B1106" s="79"/>
      <c r="C1106" s="79"/>
      <c r="D1106" s="112"/>
      <c r="E1106" s="93"/>
      <c r="F1106" s="89"/>
      <c r="G1106" s="53"/>
      <c r="H1106" s="85"/>
      <c r="I1106" s="79"/>
      <c r="J1106" s="79"/>
      <c r="K1106" s="79"/>
      <c r="L1106" s="79"/>
      <c r="M1106" s="79"/>
      <c r="N1106" s="79"/>
      <c r="O1106" s="79"/>
      <c r="P1106" s="79"/>
      <c r="Q1106" s="79"/>
      <c r="R1106" s="79"/>
      <c r="S1106" s="79"/>
      <c r="T1106" s="79"/>
      <c r="U1106" s="79"/>
      <c r="V1106" s="79"/>
      <c r="W1106" s="79"/>
      <c r="X1106" s="79"/>
      <c r="Y1106" s="79"/>
      <c r="Z1106" s="79"/>
      <c r="AA1106" s="79"/>
      <c r="AB1106" s="79"/>
      <c r="AC1106" s="79"/>
      <c r="AD1106" s="79"/>
      <c r="AE1106" s="79"/>
      <c r="AF1106" s="79"/>
      <c r="AG1106" s="79"/>
      <c r="AH1106" s="79"/>
      <c r="AI1106" s="79"/>
    </row>
    <row r="1107" spans="1:35" s="80" customFormat="1" x14ac:dyDescent="0.15">
      <c r="A1107" s="79"/>
      <c r="B1107" s="79"/>
      <c r="C1107" s="79"/>
      <c r="D1107" s="112"/>
      <c r="E1107" s="93"/>
      <c r="F1107" s="89"/>
      <c r="G1107" s="53"/>
      <c r="H1107" s="85"/>
      <c r="I1107" s="79"/>
      <c r="J1107" s="79"/>
      <c r="K1107" s="79"/>
      <c r="L1107" s="79"/>
      <c r="M1107" s="79"/>
      <c r="N1107" s="79"/>
      <c r="O1107" s="79"/>
      <c r="P1107" s="79"/>
      <c r="Q1107" s="79"/>
      <c r="R1107" s="79"/>
      <c r="S1107" s="79"/>
      <c r="T1107" s="79"/>
      <c r="U1107" s="79"/>
      <c r="V1107" s="79"/>
      <c r="W1107" s="79"/>
      <c r="X1107" s="79"/>
      <c r="Y1107" s="79"/>
      <c r="Z1107" s="79"/>
      <c r="AA1107" s="79"/>
      <c r="AB1107" s="79"/>
      <c r="AC1107" s="79"/>
      <c r="AD1107" s="79"/>
      <c r="AE1107" s="79"/>
      <c r="AF1107" s="79"/>
      <c r="AG1107" s="79"/>
      <c r="AH1107" s="79"/>
      <c r="AI1107" s="79"/>
    </row>
    <row r="1108" spans="1:35" s="80" customFormat="1" x14ac:dyDescent="0.15">
      <c r="A1108" s="79"/>
      <c r="B1108" s="79"/>
      <c r="C1108" s="79"/>
      <c r="D1108" s="112"/>
      <c r="E1108" s="93"/>
      <c r="F1108" s="89"/>
      <c r="G1108" s="53"/>
      <c r="H1108" s="85"/>
      <c r="I1108" s="79"/>
      <c r="J1108" s="79"/>
      <c r="K1108" s="79"/>
      <c r="L1108" s="79"/>
      <c r="M1108" s="79"/>
      <c r="N1108" s="79"/>
      <c r="O1108" s="79"/>
      <c r="P1108" s="79"/>
      <c r="Q1108" s="79"/>
      <c r="R1108" s="79"/>
      <c r="S1108" s="79"/>
      <c r="T1108" s="79"/>
      <c r="U1108" s="79"/>
      <c r="V1108" s="79"/>
      <c r="W1108" s="79"/>
      <c r="X1108" s="79"/>
      <c r="Y1108" s="79"/>
      <c r="Z1108" s="79"/>
      <c r="AA1108" s="79"/>
      <c r="AB1108" s="79"/>
      <c r="AC1108" s="79"/>
      <c r="AD1108" s="79"/>
      <c r="AE1108" s="79"/>
      <c r="AF1108" s="79"/>
      <c r="AG1108" s="79"/>
      <c r="AH1108" s="79"/>
      <c r="AI1108" s="79"/>
    </row>
    <row r="1109" spans="1:35" s="80" customFormat="1" x14ac:dyDescent="0.15">
      <c r="A1109" s="79"/>
      <c r="B1109" s="79"/>
      <c r="C1109" s="79"/>
      <c r="D1109" s="112"/>
      <c r="E1109" s="93"/>
      <c r="F1109" s="89"/>
      <c r="G1109" s="53"/>
      <c r="H1109" s="85"/>
      <c r="I1109" s="79"/>
      <c r="J1109" s="79"/>
      <c r="K1109" s="79"/>
      <c r="L1109" s="79"/>
      <c r="M1109" s="79"/>
      <c r="N1109" s="79"/>
      <c r="O1109" s="79"/>
      <c r="P1109" s="79"/>
      <c r="Q1109" s="79"/>
      <c r="R1109" s="79"/>
      <c r="S1109" s="79"/>
      <c r="T1109" s="79"/>
      <c r="U1109" s="79"/>
      <c r="V1109" s="79"/>
      <c r="W1109" s="79"/>
      <c r="X1109" s="79"/>
      <c r="Y1109" s="79"/>
      <c r="Z1109" s="79"/>
      <c r="AA1109" s="79"/>
      <c r="AB1109" s="79"/>
      <c r="AC1109" s="79"/>
      <c r="AD1109" s="79"/>
      <c r="AE1109" s="79"/>
      <c r="AF1109" s="79"/>
      <c r="AG1109" s="79"/>
      <c r="AH1109" s="79"/>
      <c r="AI1109" s="79"/>
    </row>
    <row r="1110" spans="1:35" s="80" customFormat="1" x14ac:dyDescent="0.15">
      <c r="A1110" s="79"/>
      <c r="B1110" s="79"/>
      <c r="C1110" s="79"/>
      <c r="D1110" s="112"/>
      <c r="E1110" s="93"/>
      <c r="F1110" s="89"/>
      <c r="G1110" s="53"/>
      <c r="H1110" s="85"/>
      <c r="I1110" s="79"/>
      <c r="J1110" s="79"/>
      <c r="K1110" s="79"/>
      <c r="L1110" s="79"/>
      <c r="M1110" s="79"/>
      <c r="N1110" s="79"/>
      <c r="O1110" s="79"/>
      <c r="P1110" s="79"/>
      <c r="Q1110" s="79"/>
      <c r="R1110" s="79"/>
      <c r="S1110" s="79"/>
      <c r="T1110" s="79"/>
      <c r="U1110" s="79"/>
      <c r="V1110" s="79"/>
      <c r="W1110" s="79"/>
      <c r="X1110" s="79"/>
      <c r="Y1110" s="79"/>
      <c r="Z1110" s="79"/>
      <c r="AA1110" s="79"/>
      <c r="AB1110" s="79"/>
      <c r="AC1110" s="79"/>
      <c r="AD1110" s="79"/>
      <c r="AE1110" s="79"/>
      <c r="AF1110" s="79"/>
      <c r="AG1110" s="79"/>
      <c r="AH1110" s="79"/>
      <c r="AI1110" s="79"/>
    </row>
    <row r="1111" spans="1:35" s="80" customFormat="1" x14ac:dyDescent="0.15">
      <c r="A1111" s="79"/>
      <c r="B1111" s="79"/>
      <c r="C1111" s="79"/>
      <c r="D1111" s="112"/>
      <c r="E1111" s="93"/>
      <c r="F1111" s="89"/>
      <c r="G1111" s="53"/>
      <c r="H1111" s="85"/>
      <c r="I1111" s="79"/>
      <c r="J1111" s="79"/>
      <c r="K1111" s="79"/>
      <c r="L1111" s="79"/>
      <c r="M1111" s="79"/>
      <c r="N1111" s="79"/>
      <c r="O1111" s="79"/>
      <c r="P1111" s="79"/>
      <c r="Q1111" s="79"/>
      <c r="R1111" s="79"/>
      <c r="S1111" s="79"/>
      <c r="T1111" s="79"/>
      <c r="U1111" s="79"/>
      <c r="V1111" s="79"/>
      <c r="W1111" s="79"/>
      <c r="X1111" s="79"/>
      <c r="Y1111" s="79"/>
      <c r="Z1111" s="79"/>
      <c r="AA1111" s="79"/>
      <c r="AB1111" s="79"/>
      <c r="AC1111" s="79"/>
      <c r="AD1111" s="79"/>
      <c r="AE1111" s="79"/>
      <c r="AF1111" s="79"/>
      <c r="AG1111" s="79"/>
      <c r="AH1111" s="79"/>
      <c r="AI1111" s="79"/>
    </row>
    <row r="1112" spans="1:35" s="80" customFormat="1" x14ac:dyDescent="0.15">
      <c r="A1112" s="79"/>
      <c r="B1112" s="79"/>
      <c r="C1112" s="79"/>
      <c r="D1112" s="112"/>
      <c r="E1112" s="93"/>
      <c r="F1112" s="89"/>
      <c r="G1112" s="53"/>
      <c r="H1112" s="85"/>
      <c r="I1112" s="79"/>
      <c r="J1112" s="79"/>
      <c r="K1112" s="79"/>
      <c r="L1112" s="79"/>
      <c r="M1112" s="79"/>
      <c r="N1112" s="79"/>
      <c r="O1112" s="79"/>
      <c r="P1112" s="79"/>
      <c r="Q1112" s="79"/>
      <c r="R1112" s="79"/>
      <c r="S1112" s="79"/>
      <c r="T1112" s="79"/>
      <c r="U1112" s="79"/>
      <c r="V1112" s="79"/>
      <c r="W1112" s="79"/>
      <c r="X1112" s="79"/>
      <c r="Y1112" s="79"/>
      <c r="Z1112" s="79"/>
      <c r="AA1112" s="79"/>
      <c r="AB1112" s="79"/>
      <c r="AC1112" s="79"/>
      <c r="AD1112" s="79"/>
      <c r="AE1112" s="79"/>
      <c r="AF1112" s="79"/>
      <c r="AG1112" s="79"/>
      <c r="AH1112" s="79"/>
      <c r="AI1112" s="79"/>
    </row>
    <row r="1113" spans="1:35" s="80" customFormat="1" x14ac:dyDescent="0.15">
      <c r="A1113" s="79"/>
      <c r="B1113" s="79"/>
      <c r="C1113" s="79"/>
      <c r="D1113" s="112"/>
      <c r="E1113" s="93"/>
      <c r="F1113" s="89"/>
      <c r="G1113" s="53"/>
      <c r="H1113" s="85"/>
      <c r="I1113" s="79"/>
      <c r="J1113" s="79"/>
      <c r="K1113" s="79"/>
      <c r="L1113" s="79"/>
      <c r="M1113" s="79"/>
      <c r="N1113" s="79"/>
      <c r="O1113" s="79"/>
      <c r="P1113" s="79"/>
      <c r="Q1113" s="79"/>
      <c r="R1113" s="79"/>
      <c r="S1113" s="79"/>
      <c r="T1113" s="79"/>
      <c r="U1113" s="79"/>
      <c r="V1113" s="79"/>
      <c r="W1113" s="79"/>
      <c r="X1113" s="79"/>
      <c r="Y1113" s="79"/>
      <c r="Z1113" s="79"/>
      <c r="AA1113" s="79"/>
      <c r="AB1113" s="79"/>
      <c r="AC1113" s="79"/>
      <c r="AD1113" s="79"/>
      <c r="AE1113" s="79"/>
      <c r="AF1113" s="79"/>
      <c r="AG1113" s="79"/>
      <c r="AH1113" s="79"/>
      <c r="AI1113" s="79"/>
    </row>
    <row r="1114" spans="1:35" s="80" customFormat="1" x14ac:dyDescent="0.15">
      <c r="A1114" s="79"/>
      <c r="B1114" s="79"/>
      <c r="C1114" s="79"/>
      <c r="D1114" s="112"/>
      <c r="E1114" s="93"/>
      <c r="F1114" s="89"/>
      <c r="G1114" s="53"/>
      <c r="H1114" s="85"/>
      <c r="I1114" s="79"/>
      <c r="J1114" s="79"/>
      <c r="K1114" s="79"/>
      <c r="L1114" s="79"/>
      <c r="M1114" s="79"/>
      <c r="N1114" s="79"/>
      <c r="O1114" s="79"/>
      <c r="P1114" s="79"/>
      <c r="Q1114" s="79"/>
      <c r="R1114" s="79"/>
      <c r="S1114" s="79"/>
      <c r="T1114" s="79"/>
      <c r="U1114" s="79"/>
      <c r="V1114" s="79"/>
      <c r="W1114" s="79"/>
      <c r="X1114" s="79"/>
      <c r="Y1114" s="79"/>
      <c r="Z1114" s="79"/>
      <c r="AA1114" s="79"/>
      <c r="AB1114" s="79"/>
      <c r="AC1114" s="79"/>
      <c r="AD1114" s="79"/>
      <c r="AE1114" s="79"/>
      <c r="AF1114" s="79"/>
      <c r="AG1114" s="79"/>
      <c r="AH1114" s="79"/>
      <c r="AI1114" s="79"/>
    </row>
    <row r="1115" spans="1:35" x14ac:dyDescent="0.15">
      <c r="A1115" s="79"/>
      <c r="B1115" s="79"/>
      <c r="C1115" s="79"/>
      <c r="D1115" s="112"/>
      <c r="E1115" s="93"/>
      <c r="F1115" s="89"/>
      <c r="G1115" s="53"/>
      <c r="H1115" s="85"/>
      <c r="I1115" s="79"/>
      <c r="J1115" s="79"/>
      <c r="K1115" s="97"/>
      <c r="L1115" s="97"/>
      <c r="M1115" s="97"/>
      <c r="N1115" s="97"/>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row>
    <row r="1116" spans="1:35" x14ac:dyDescent="0.15">
      <c r="A1116" s="79"/>
      <c r="B1116" s="79"/>
      <c r="C1116" s="79"/>
      <c r="D1116" s="112"/>
      <c r="E1116" s="93"/>
      <c r="F1116" s="89"/>
      <c r="G1116" s="53"/>
      <c r="H1116" s="85"/>
      <c r="I1116" s="79"/>
      <c r="J1116" s="79"/>
      <c r="K1116" s="97"/>
      <c r="L1116" s="97"/>
      <c r="M1116" s="97"/>
      <c r="N1116" s="97"/>
      <c r="O1116" s="97"/>
      <c r="P1116" s="97"/>
      <c r="Q1116" s="97"/>
      <c r="R1116" s="97"/>
      <c r="S1116" s="97"/>
      <c r="T1116" s="97"/>
      <c r="U1116" s="97"/>
      <c r="V1116" s="97"/>
      <c r="W1116" s="97"/>
      <c r="X1116" s="97"/>
      <c r="Y1116" s="97"/>
      <c r="Z1116" s="97"/>
      <c r="AA1116" s="97"/>
      <c r="AB1116" s="97"/>
      <c r="AC1116" s="97"/>
      <c r="AD1116" s="97"/>
      <c r="AE1116" s="97"/>
      <c r="AF1116" s="97"/>
      <c r="AG1116" s="97"/>
      <c r="AH1116" s="97"/>
      <c r="AI1116" s="97"/>
    </row>
    <row r="1117" spans="1:35" x14ac:dyDescent="0.15">
      <c r="A1117" s="79"/>
      <c r="B1117" s="79"/>
      <c r="C1117" s="79"/>
      <c r="D1117" s="112"/>
      <c r="E1117" s="93"/>
      <c r="F1117" s="89"/>
      <c r="G1117" s="53"/>
      <c r="H1117" s="85"/>
      <c r="I1117" s="79"/>
      <c r="J1117" s="79"/>
      <c r="K1117" s="97"/>
      <c r="L1117" s="97"/>
      <c r="M1117" s="97"/>
      <c r="N1117" s="97"/>
      <c r="O1117" s="97"/>
      <c r="P1117" s="97"/>
      <c r="Q1117" s="97"/>
      <c r="R1117" s="97"/>
      <c r="S1117" s="97"/>
      <c r="T1117" s="97"/>
      <c r="U1117" s="97"/>
      <c r="V1117" s="97"/>
      <c r="W1117" s="97"/>
      <c r="X1117" s="97"/>
      <c r="Y1117" s="97"/>
      <c r="Z1117" s="97"/>
      <c r="AA1117" s="97"/>
      <c r="AB1117" s="97"/>
      <c r="AC1117" s="97"/>
      <c r="AD1117" s="97"/>
      <c r="AE1117" s="97"/>
      <c r="AF1117" s="97"/>
      <c r="AG1117" s="97"/>
      <c r="AH1117" s="97"/>
      <c r="AI1117" s="97"/>
    </row>
    <row r="1118" spans="1:35" x14ac:dyDescent="0.15">
      <c r="A1118" s="79"/>
      <c r="B1118" s="79"/>
      <c r="C1118" s="79"/>
      <c r="D1118" s="112"/>
      <c r="E1118" s="93"/>
      <c r="F1118" s="89"/>
      <c r="G1118" s="53"/>
      <c r="H1118" s="85"/>
      <c r="I1118" s="79"/>
      <c r="J1118" s="79"/>
      <c r="K1118" s="97"/>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row>
    <row r="1119" spans="1:35" x14ac:dyDescent="0.15">
      <c r="A1119" s="79"/>
      <c r="B1119" s="79"/>
      <c r="C1119" s="79"/>
      <c r="D1119" s="112"/>
      <c r="E1119" s="93"/>
      <c r="F1119" s="89"/>
      <c r="G1119" s="53"/>
      <c r="H1119" s="85"/>
      <c r="I1119" s="79"/>
      <c r="J1119" s="79"/>
      <c r="K1119" s="97"/>
      <c r="L1119" s="97"/>
      <c r="M1119" s="97"/>
      <c r="N1119" s="97"/>
      <c r="O1119" s="97"/>
      <c r="P1119" s="97"/>
      <c r="Q1119" s="97"/>
      <c r="R1119" s="97"/>
      <c r="S1119" s="97"/>
      <c r="T1119" s="97"/>
      <c r="U1119" s="97"/>
      <c r="V1119" s="97"/>
      <c r="W1119" s="97"/>
      <c r="X1119" s="97"/>
      <c r="Y1119" s="97"/>
      <c r="Z1119" s="97"/>
      <c r="AA1119" s="97"/>
      <c r="AB1119" s="97"/>
      <c r="AC1119" s="97"/>
      <c r="AD1119" s="97"/>
      <c r="AE1119" s="97"/>
      <c r="AF1119" s="97"/>
      <c r="AG1119" s="97"/>
      <c r="AH1119" s="97"/>
      <c r="AI1119" s="97"/>
    </row>
    <row r="1120" spans="1:35" x14ac:dyDescent="0.15">
      <c r="A1120" s="79"/>
      <c r="B1120" s="79"/>
      <c r="C1120" s="79"/>
      <c r="D1120" s="112"/>
      <c r="E1120" s="93"/>
      <c r="F1120" s="89"/>
      <c r="G1120" s="53"/>
      <c r="H1120" s="85"/>
      <c r="I1120" s="79"/>
      <c r="J1120" s="79"/>
      <c r="K1120" s="97"/>
      <c r="L1120" s="97"/>
      <c r="M1120" s="97"/>
      <c r="N1120" s="97"/>
      <c r="O1120" s="97"/>
      <c r="P1120" s="97"/>
      <c r="Q1120" s="97"/>
      <c r="R1120" s="97"/>
      <c r="S1120" s="97"/>
      <c r="T1120" s="97"/>
      <c r="U1120" s="97"/>
      <c r="V1120" s="97"/>
      <c r="W1120" s="97"/>
      <c r="X1120" s="97"/>
      <c r="Y1120" s="97"/>
      <c r="Z1120" s="97"/>
      <c r="AA1120" s="97"/>
      <c r="AB1120" s="97"/>
      <c r="AC1120" s="97"/>
      <c r="AD1120" s="97"/>
      <c r="AE1120" s="97"/>
      <c r="AF1120" s="97"/>
      <c r="AG1120" s="97"/>
      <c r="AH1120" s="97"/>
      <c r="AI1120" s="97"/>
    </row>
    <row r="1121" spans="1:35" x14ac:dyDescent="0.15">
      <c r="A1121" s="79"/>
      <c r="B1121" s="79"/>
      <c r="C1121" s="79"/>
      <c r="D1121" s="112"/>
      <c r="E1121" s="93"/>
      <c r="F1121" s="89"/>
      <c r="G1121" s="53"/>
      <c r="H1121" s="85"/>
      <c r="I1121" s="79"/>
      <c r="J1121" s="79"/>
      <c r="K1121" s="97"/>
      <c r="L1121" s="97"/>
      <c r="M1121" s="97"/>
      <c r="N1121" s="97"/>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row>
    <row r="1122" spans="1:35" x14ac:dyDescent="0.15">
      <c r="A1122" s="79"/>
      <c r="B1122" s="79"/>
      <c r="C1122" s="79"/>
      <c r="D1122" s="112"/>
      <c r="E1122" s="93"/>
      <c r="F1122" s="89"/>
      <c r="G1122" s="53"/>
      <c r="H1122" s="85"/>
      <c r="I1122" s="79"/>
      <c r="J1122" s="79"/>
      <c r="K1122" s="97"/>
      <c r="L1122" s="97"/>
      <c r="M1122" s="97"/>
      <c r="N1122" s="97"/>
      <c r="O1122" s="97"/>
      <c r="P1122" s="97"/>
      <c r="Q1122" s="97"/>
      <c r="R1122" s="97"/>
      <c r="S1122" s="97"/>
      <c r="T1122" s="97"/>
      <c r="U1122" s="97"/>
      <c r="V1122" s="97"/>
      <c r="W1122" s="97"/>
      <c r="X1122" s="97"/>
      <c r="Y1122" s="97"/>
      <c r="Z1122" s="97"/>
      <c r="AA1122" s="97"/>
      <c r="AB1122" s="97"/>
      <c r="AC1122" s="97"/>
      <c r="AD1122" s="97"/>
      <c r="AE1122" s="97"/>
      <c r="AF1122" s="97"/>
      <c r="AG1122" s="97"/>
      <c r="AH1122" s="97"/>
      <c r="AI1122" s="97"/>
    </row>
    <row r="1123" spans="1:35" x14ac:dyDescent="0.15">
      <c r="A1123" s="79"/>
      <c r="B1123" s="79"/>
      <c r="C1123" s="79"/>
      <c r="D1123" s="112"/>
      <c r="E1123" s="93"/>
      <c r="F1123" s="89"/>
      <c r="G1123" s="53"/>
      <c r="H1123" s="85"/>
      <c r="I1123" s="79"/>
      <c r="J1123" s="79"/>
      <c r="K1123" s="97"/>
      <c r="L1123" s="97"/>
      <c r="M1123" s="97"/>
      <c r="N1123" s="97"/>
      <c r="O1123" s="97"/>
      <c r="P1123" s="97"/>
      <c r="Q1123" s="97"/>
      <c r="R1123" s="97"/>
      <c r="S1123" s="97"/>
      <c r="T1123" s="97"/>
      <c r="U1123" s="97"/>
      <c r="V1123" s="97"/>
      <c r="W1123" s="97"/>
      <c r="X1123" s="97"/>
      <c r="Y1123" s="97"/>
      <c r="Z1123" s="97"/>
      <c r="AA1123" s="97"/>
      <c r="AB1123" s="97"/>
      <c r="AC1123" s="97"/>
      <c r="AD1123" s="97"/>
      <c r="AE1123" s="97"/>
      <c r="AF1123" s="97"/>
      <c r="AG1123" s="97"/>
      <c r="AH1123" s="97"/>
      <c r="AI1123" s="97"/>
    </row>
    <row r="1124" spans="1:35" x14ac:dyDescent="0.15">
      <c r="A1124" s="79"/>
      <c r="B1124" s="79"/>
      <c r="C1124" s="79"/>
      <c r="D1124" s="112"/>
      <c r="E1124" s="93"/>
      <c r="F1124" s="89"/>
      <c r="G1124" s="53"/>
      <c r="H1124" s="85"/>
      <c r="I1124" s="79"/>
      <c r="J1124" s="79"/>
      <c r="K1124" s="97"/>
      <c r="L1124" s="97"/>
      <c r="M1124" s="97"/>
      <c r="N1124" s="97"/>
      <c r="O1124" s="97"/>
      <c r="P1124" s="97"/>
      <c r="Q1124" s="97"/>
      <c r="R1124" s="97"/>
      <c r="S1124" s="97"/>
      <c r="T1124" s="97"/>
      <c r="U1124" s="97"/>
      <c r="V1124" s="97"/>
      <c r="W1124" s="97"/>
      <c r="X1124" s="97"/>
      <c r="Y1124" s="97"/>
      <c r="Z1124" s="97"/>
      <c r="AA1124" s="97"/>
      <c r="AB1124" s="97"/>
      <c r="AC1124" s="97"/>
      <c r="AD1124" s="97"/>
      <c r="AE1124" s="97"/>
      <c r="AF1124" s="97"/>
      <c r="AG1124" s="97"/>
      <c r="AH1124" s="97"/>
      <c r="AI1124" s="97"/>
    </row>
    <row r="1125" spans="1:35" x14ac:dyDescent="0.15">
      <c r="A1125" s="79"/>
      <c r="B1125" s="79"/>
      <c r="C1125" s="79"/>
      <c r="D1125" s="112"/>
      <c r="E1125" s="93"/>
      <c r="F1125" s="89"/>
      <c r="G1125" s="53"/>
      <c r="H1125" s="85"/>
      <c r="I1125" s="79"/>
      <c r="J1125" s="79"/>
      <c r="K1125" s="97"/>
      <c r="L1125" s="97"/>
      <c r="M1125" s="97"/>
      <c r="N1125" s="97"/>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row>
    <row r="1126" spans="1:35" x14ac:dyDescent="0.15">
      <c r="A1126" s="79"/>
      <c r="B1126" s="79"/>
      <c r="C1126" s="79"/>
      <c r="D1126" s="112"/>
      <c r="E1126" s="93"/>
      <c r="F1126" s="89"/>
      <c r="G1126" s="53"/>
      <c r="H1126" s="85"/>
      <c r="I1126" s="79"/>
      <c r="J1126" s="79"/>
      <c r="K1126" s="97"/>
      <c r="L1126" s="97"/>
      <c r="M1126" s="97"/>
      <c r="N1126" s="97"/>
      <c r="O1126" s="97"/>
      <c r="P1126" s="97"/>
      <c r="Q1126" s="97"/>
      <c r="R1126" s="97"/>
      <c r="S1126" s="97"/>
      <c r="T1126" s="97"/>
      <c r="U1126" s="97"/>
      <c r="V1126" s="97"/>
      <c r="W1126" s="97"/>
      <c r="X1126" s="97"/>
      <c r="Y1126" s="97"/>
      <c r="Z1126" s="97"/>
      <c r="AA1126" s="97"/>
      <c r="AB1126" s="97"/>
      <c r="AC1126" s="97"/>
      <c r="AD1126" s="97"/>
      <c r="AE1126" s="97"/>
      <c r="AF1126" s="97"/>
      <c r="AG1126" s="97"/>
      <c r="AH1126" s="97"/>
      <c r="AI1126" s="97"/>
    </row>
    <row r="1127" spans="1:35" x14ac:dyDescent="0.15">
      <c r="A1127" s="79"/>
      <c r="B1127" s="79"/>
      <c r="C1127" s="79"/>
      <c r="D1127" s="112"/>
      <c r="E1127" s="93"/>
      <c r="F1127" s="89"/>
      <c r="G1127" s="53"/>
      <c r="H1127" s="85"/>
      <c r="I1127" s="79"/>
      <c r="J1127" s="79"/>
      <c r="K1127" s="97"/>
      <c r="L1127" s="97"/>
      <c r="M1127" s="97"/>
      <c r="N1127" s="97"/>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row>
    <row r="1128" spans="1:35" x14ac:dyDescent="0.15">
      <c r="A1128" s="79"/>
      <c r="B1128" s="79"/>
      <c r="C1128" s="79"/>
      <c r="D1128" s="112"/>
      <c r="E1128" s="93"/>
      <c r="F1128" s="89"/>
      <c r="G1128" s="53"/>
      <c r="H1128" s="85"/>
      <c r="I1128" s="79"/>
      <c r="J1128" s="79"/>
      <c r="K1128" s="97"/>
      <c r="L1128" s="97"/>
      <c r="M1128" s="97"/>
      <c r="N1128" s="97"/>
      <c r="O1128" s="97"/>
      <c r="P1128" s="97"/>
      <c r="Q1128" s="97"/>
      <c r="R1128" s="97"/>
      <c r="S1128" s="97"/>
      <c r="T1128" s="97"/>
      <c r="U1128" s="97"/>
      <c r="V1128" s="97"/>
      <c r="W1128" s="97"/>
      <c r="X1128" s="97"/>
      <c r="Y1128" s="97"/>
      <c r="Z1128" s="97"/>
      <c r="AA1128" s="97"/>
      <c r="AB1128" s="97"/>
      <c r="AC1128" s="97"/>
      <c r="AD1128" s="97"/>
      <c r="AE1128" s="97"/>
      <c r="AF1128" s="97"/>
      <c r="AG1128" s="97"/>
      <c r="AH1128" s="97"/>
      <c r="AI1128" s="97"/>
    </row>
    <row r="1129" spans="1:35" x14ac:dyDescent="0.15">
      <c r="A1129" s="79"/>
      <c r="B1129" s="79"/>
      <c r="C1129" s="79"/>
      <c r="D1129" s="112"/>
      <c r="E1129" s="93"/>
      <c r="F1129" s="89"/>
      <c r="G1129" s="53"/>
      <c r="H1129" s="85"/>
      <c r="I1129" s="79"/>
      <c r="J1129" s="79"/>
      <c r="K1129" s="97"/>
      <c r="L1129" s="97"/>
      <c r="M1129" s="97"/>
      <c r="N1129" s="97"/>
      <c r="O1129" s="97"/>
      <c r="P1129" s="97"/>
      <c r="Q1129" s="97"/>
      <c r="R1129" s="97"/>
      <c r="S1129" s="97"/>
      <c r="T1129" s="97"/>
      <c r="U1129" s="97"/>
      <c r="V1129" s="97"/>
      <c r="W1129" s="97"/>
      <c r="X1129" s="97"/>
      <c r="Y1129" s="97"/>
      <c r="Z1129" s="97"/>
      <c r="AA1129" s="97"/>
      <c r="AB1129" s="97"/>
      <c r="AC1129" s="97"/>
      <c r="AD1129" s="97"/>
      <c r="AE1129" s="97"/>
      <c r="AF1129" s="97"/>
      <c r="AG1129" s="97"/>
      <c r="AH1129" s="97"/>
      <c r="AI1129" s="97"/>
    </row>
    <row r="1130" spans="1:35" x14ac:dyDescent="0.15">
      <c r="A1130" s="79"/>
      <c r="B1130" s="79"/>
      <c r="C1130" s="79"/>
      <c r="D1130" s="112"/>
      <c r="E1130" s="93"/>
      <c r="F1130" s="89"/>
      <c r="G1130" s="53"/>
      <c r="H1130" s="85"/>
      <c r="I1130" s="79"/>
      <c r="J1130" s="79"/>
      <c r="K1130" s="97"/>
      <c r="L1130" s="97"/>
      <c r="M1130" s="97"/>
      <c r="N1130" s="97"/>
      <c r="O1130" s="97"/>
      <c r="P1130" s="97"/>
      <c r="Q1130" s="97"/>
      <c r="R1130" s="97"/>
      <c r="S1130" s="97"/>
      <c r="T1130" s="97"/>
      <c r="U1130" s="97"/>
      <c r="V1130" s="97"/>
      <c r="W1130" s="97"/>
      <c r="X1130" s="97"/>
      <c r="Y1130" s="97"/>
      <c r="Z1130" s="97"/>
      <c r="AA1130" s="97"/>
      <c r="AB1130" s="97"/>
      <c r="AC1130" s="97"/>
      <c r="AD1130" s="97"/>
      <c r="AE1130" s="97"/>
      <c r="AF1130" s="97"/>
      <c r="AG1130" s="97"/>
      <c r="AH1130" s="97"/>
      <c r="AI1130" s="97"/>
    </row>
    <row r="1131" spans="1:35" x14ac:dyDescent="0.15">
      <c r="A1131" s="79"/>
      <c r="B1131" s="79"/>
      <c r="C1131" s="79"/>
      <c r="D1131" s="112"/>
      <c r="E1131" s="93"/>
      <c r="F1131" s="89"/>
      <c r="G1131" s="53"/>
      <c r="H1131" s="85"/>
      <c r="I1131" s="79"/>
      <c r="J1131" s="79"/>
      <c r="K1131" s="97"/>
      <c r="L1131" s="97"/>
      <c r="M1131" s="97"/>
      <c r="N1131" s="97"/>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row>
    <row r="1132" spans="1:35" x14ac:dyDescent="0.15">
      <c r="A1132" s="79"/>
      <c r="B1132" s="79"/>
      <c r="C1132" s="79"/>
      <c r="D1132" s="112"/>
      <c r="E1132" s="93"/>
      <c r="F1132" s="89"/>
      <c r="G1132" s="53"/>
      <c r="H1132" s="85"/>
      <c r="I1132" s="79"/>
      <c r="J1132" s="79"/>
      <c r="K1132" s="97"/>
      <c r="L1132" s="97"/>
      <c r="M1132" s="97"/>
      <c r="N1132" s="97"/>
      <c r="O1132" s="97"/>
      <c r="P1132" s="97"/>
      <c r="Q1132" s="97"/>
      <c r="R1132" s="97"/>
      <c r="S1132" s="97"/>
      <c r="T1132" s="97"/>
      <c r="U1132" s="97"/>
      <c r="V1132" s="97"/>
      <c r="W1132" s="97"/>
      <c r="X1132" s="97"/>
      <c r="Y1132" s="97"/>
      <c r="Z1132" s="97"/>
      <c r="AA1132" s="97"/>
      <c r="AB1132" s="97"/>
      <c r="AC1132" s="97"/>
      <c r="AD1132" s="97"/>
      <c r="AE1132" s="97"/>
      <c r="AF1132" s="97"/>
      <c r="AG1132" s="97"/>
      <c r="AH1132" s="97"/>
      <c r="AI1132" s="97"/>
    </row>
    <row r="1133" spans="1:35" x14ac:dyDescent="0.15">
      <c r="A1133" s="79"/>
      <c r="B1133" s="79"/>
      <c r="C1133" s="79"/>
      <c r="D1133" s="112"/>
      <c r="E1133" s="93"/>
      <c r="F1133" s="89"/>
      <c r="G1133" s="53"/>
      <c r="H1133" s="85"/>
      <c r="I1133" s="79"/>
      <c r="J1133" s="79"/>
      <c r="K1133" s="97"/>
      <c r="L1133" s="97"/>
      <c r="M1133" s="97"/>
      <c r="N1133" s="97"/>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row>
    <row r="1134" spans="1:35" x14ac:dyDescent="0.15">
      <c r="A1134" s="79"/>
      <c r="B1134" s="79"/>
      <c r="C1134" s="79"/>
      <c r="D1134" s="112"/>
      <c r="E1134" s="93"/>
      <c r="F1134" s="89"/>
      <c r="G1134" s="53"/>
      <c r="H1134" s="85"/>
      <c r="I1134" s="79"/>
      <c r="J1134" s="79"/>
      <c r="K1134" s="97"/>
      <c r="L1134" s="97"/>
      <c r="M1134" s="97"/>
      <c r="N1134" s="97"/>
      <c r="O1134" s="97"/>
      <c r="P1134" s="97"/>
      <c r="Q1134" s="97"/>
      <c r="R1134" s="97"/>
      <c r="S1134" s="97"/>
      <c r="T1134" s="97"/>
      <c r="U1134" s="97"/>
      <c r="V1134" s="97"/>
      <c r="W1134" s="97"/>
      <c r="X1134" s="97"/>
      <c r="Y1134" s="97"/>
      <c r="Z1134" s="97"/>
      <c r="AA1134" s="97"/>
      <c r="AB1134" s="97"/>
      <c r="AC1134" s="97"/>
      <c r="AD1134" s="97"/>
      <c r="AE1134" s="97"/>
      <c r="AF1134" s="97"/>
      <c r="AG1134" s="97"/>
      <c r="AH1134" s="97"/>
      <c r="AI1134" s="97"/>
    </row>
    <row r="1135" spans="1:35" x14ac:dyDescent="0.15">
      <c r="A1135" s="79"/>
      <c r="B1135" s="79"/>
      <c r="C1135" s="79"/>
      <c r="D1135" s="112"/>
      <c r="E1135" s="93"/>
      <c r="F1135" s="89"/>
      <c r="G1135" s="53"/>
      <c r="H1135" s="85"/>
      <c r="I1135" s="79"/>
      <c r="J1135" s="79"/>
      <c r="K1135" s="97"/>
      <c r="L1135" s="97"/>
      <c r="M1135" s="97"/>
      <c r="N1135" s="97"/>
      <c r="O1135" s="97"/>
      <c r="P1135" s="97"/>
      <c r="Q1135" s="97"/>
      <c r="R1135" s="97"/>
      <c r="S1135" s="97"/>
      <c r="T1135" s="97"/>
      <c r="U1135" s="97"/>
      <c r="V1135" s="97"/>
      <c r="W1135" s="97"/>
      <c r="X1135" s="97"/>
      <c r="Y1135" s="97"/>
      <c r="Z1135" s="97"/>
      <c r="AA1135" s="97"/>
      <c r="AB1135" s="97"/>
      <c r="AC1135" s="97"/>
      <c r="AD1135" s="97"/>
      <c r="AE1135" s="97"/>
      <c r="AF1135" s="97"/>
      <c r="AG1135" s="97"/>
      <c r="AH1135" s="97"/>
      <c r="AI1135" s="97"/>
    </row>
    <row r="1136" spans="1:35" x14ac:dyDescent="0.15">
      <c r="A1136" s="79"/>
      <c r="B1136" s="79"/>
      <c r="C1136" s="79"/>
      <c r="D1136" s="112"/>
      <c r="E1136" s="93"/>
      <c r="F1136" s="89"/>
      <c r="G1136" s="53"/>
      <c r="H1136" s="85"/>
      <c r="I1136" s="79"/>
      <c r="J1136" s="79"/>
      <c r="K1136" s="97"/>
      <c r="L1136" s="97"/>
      <c r="M1136" s="97"/>
      <c r="N1136" s="97"/>
      <c r="O1136" s="97"/>
      <c r="P1136" s="97"/>
      <c r="Q1136" s="97"/>
      <c r="R1136" s="97"/>
      <c r="S1136" s="97"/>
      <c r="T1136" s="97"/>
      <c r="U1136" s="97"/>
      <c r="V1136" s="97"/>
      <c r="W1136" s="97"/>
      <c r="X1136" s="97"/>
      <c r="Y1136" s="97"/>
      <c r="Z1136" s="97"/>
      <c r="AA1136" s="97"/>
      <c r="AB1136" s="97"/>
      <c r="AC1136" s="97"/>
      <c r="AD1136" s="97"/>
      <c r="AE1136" s="97"/>
      <c r="AF1136" s="97"/>
      <c r="AG1136" s="97"/>
      <c r="AH1136" s="97"/>
      <c r="AI1136" s="97"/>
    </row>
    <row r="1137" spans="1:35" x14ac:dyDescent="0.15">
      <c r="A1137" s="79"/>
      <c r="B1137" s="79"/>
      <c r="C1137" s="79"/>
      <c r="D1137" s="112"/>
      <c r="E1137" s="93"/>
      <c r="F1137" s="89"/>
      <c r="G1137" s="53"/>
      <c r="H1137" s="85"/>
      <c r="I1137" s="79"/>
      <c r="J1137" s="79"/>
      <c r="K1137" s="97"/>
      <c r="L1137" s="97"/>
      <c r="M1137" s="97"/>
      <c r="N1137" s="97"/>
      <c r="O1137" s="97"/>
      <c r="P1137" s="97"/>
      <c r="Q1137" s="97"/>
      <c r="R1137" s="97"/>
      <c r="S1137" s="97"/>
      <c r="T1137" s="97"/>
      <c r="U1137" s="97"/>
      <c r="V1137" s="97"/>
      <c r="W1137" s="97"/>
      <c r="X1137" s="97"/>
      <c r="Y1137" s="97"/>
      <c r="Z1137" s="97"/>
      <c r="AA1137" s="97"/>
      <c r="AB1137" s="97"/>
      <c r="AC1137" s="97"/>
      <c r="AD1137" s="97"/>
      <c r="AE1137" s="97"/>
      <c r="AF1137" s="97"/>
      <c r="AG1137" s="97"/>
      <c r="AH1137" s="97"/>
      <c r="AI1137" s="97"/>
    </row>
    <row r="1138" spans="1:35" x14ac:dyDescent="0.15">
      <c r="A1138" s="79"/>
      <c r="B1138" s="79"/>
      <c r="C1138" s="79"/>
      <c r="D1138" s="112"/>
      <c r="E1138" s="93"/>
      <c r="F1138" s="89"/>
      <c r="G1138" s="53"/>
      <c r="H1138" s="85"/>
      <c r="I1138" s="79"/>
      <c r="J1138" s="79"/>
      <c r="K1138" s="97"/>
      <c r="L1138" s="97"/>
      <c r="M1138" s="97"/>
      <c r="N1138" s="97"/>
      <c r="O1138" s="97"/>
      <c r="P1138" s="97"/>
      <c r="Q1138" s="97"/>
      <c r="R1138" s="97"/>
      <c r="S1138" s="97"/>
      <c r="T1138" s="97"/>
      <c r="U1138" s="97"/>
      <c r="V1138" s="97"/>
      <c r="W1138" s="97"/>
      <c r="X1138" s="97"/>
      <c r="Y1138" s="97"/>
      <c r="Z1138" s="97"/>
      <c r="AA1138" s="97"/>
      <c r="AB1138" s="97"/>
      <c r="AC1138" s="97"/>
      <c r="AD1138" s="97"/>
      <c r="AE1138" s="97"/>
      <c r="AF1138" s="97"/>
      <c r="AG1138" s="97"/>
      <c r="AH1138" s="97"/>
      <c r="AI1138" s="97"/>
    </row>
    <row r="1139" spans="1:35" x14ac:dyDescent="0.15">
      <c r="A1139" s="79"/>
      <c r="B1139" s="79"/>
      <c r="C1139" s="79"/>
      <c r="D1139" s="112"/>
      <c r="E1139" s="93"/>
      <c r="F1139" s="89"/>
      <c r="G1139" s="53"/>
      <c r="H1139" s="85"/>
      <c r="I1139" s="79"/>
      <c r="J1139" s="79"/>
      <c r="K1139" s="97"/>
      <c r="L1139" s="97"/>
      <c r="M1139" s="97"/>
      <c r="N1139" s="97"/>
      <c r="O1139" s="97"/>
      <c r="P1139" s="97"/>
      <c r="Q1139" s="97"/>
      <c r="R1139" s="97"/>
      <c r="S1139" s="97"/>
      <c r="T1139" s="97"/>
      <c r="U1139" s="97"/>
      <c r="V1139" s="97"/>
      <c r="W1139" s="97"/>
      <c r="X1139" s="97"/>
      <c r="Y1139" s="97"/>
      <c r="Z1139" s="97"/>
      <c r="AA1139" s="97"/>
      <c r="AB1139" s="97"/>
      <c r="AC1139" s="97"/>
      <c r="AD1139" s="97"/>
      <c r="AE1139" s="97"/>
      <c r="AF1139" s="97"/>
      <c r="AG1139" s="97"/>
      <c r="AH1139" s="97"/>
      <c r="AI1139" s="97"/>
    </row>
    <row r="1140" spans="1:35" x14ac:dyDescent="0.15">
      <c r="A1140" s="79"/>
      <c r="B1140" s="79"/>
      <c r="C1140" s="79"/>
      <c r="D1140" s="112"/>
      <c r="E1140" s="93"/>
      <c r="F1140" s="89"/>
      <c r="G1140" s="53"/>
      <c r="H1140" s="85"/>
      <c r="I1140" s="79"/>
      <c r="J1140" s="79"/>
      <c r="K1140" s="97"/>
      <c r="L1140" s="97"/>
      <c r="M1140" s="97"/>
      <c r="N1140" s="97"/>
      <c r="O1140" s="97"/>
      <c r="P1140" s="97"/>
      <c r="Q1140" s="97"/>
      <c r="R1140" s="97"/>
      <c r="S1140" s="97"/>
      <c r="T1140" s="97"/>
      <c r="U1140" s="97"/>
      <c r="V1140" s="97"/>
      <c r="W1140" s="97"/>
      <c r="X1140" s="97"/>
      <c r="Y1140" s="97"/>
      <c r="Z1140" s="97"/>
      <c r="AA1140" s="97"/>
      <c r="AB1140" s="97"/>
      <c r="AC1140" s="97"/>
      <c r="AD1140" s="97"/>
      <c r="AE1140" s="97"/>
      <c r="AF1140" s="97"/>
      <c r="AG1140" s="97"/>
      <c r="AH1140" s="97"/>
      <c r="AI1140" s="97"/>
    </row>
    <row r="1141" spans="1:35" x14ac:dyDescent="0.15">
      <c r="A1141" s="79"/>
      <c r="B1141" s="79"/>
      <c r="C1141" s="79"/>
      <c r="D1141" s="112"/>
      <c r="E1141" s="93"/>
      <c r="F1141" s="89"/>
      <c r="G1141" s="53"/>
      <c r="H1141" s="85"/>
      <c r="I1141" s="79"/>
      <c r="J1141" s="79"/>
      <c r="K1141" s="97"/>
      <c r="L1141" s="97"/>
      <c r="M1141" s="97"/>
      <c r="N1141" s="97"/>
      <c r="O1141" s="97"/>
      <c r="P1141" s="97"/>
      <c r="Q1141" s="97"/>
      <c r="R1141" s="97"/>
      <c r="S1141" s="97"/>
      <c r="T1141" s="97"/>
      <c r="U1141" s="97"/>
      <c r="V1141" s="97"/>
      <c r="W1141" s="97"/>
      <c r="X1141" s="97"/>
      <c r="Y1141" s="97"/>
      <c r="Z1141" s="97"/>
      <c r="AA1141" s="97"/>
      <c r="AB1141" s="97"/>
      <c r="AC1141" s="97"/>
      <c r="AD1141" s="97"/>
      <c r="AE1141" s="97"/>
      <c r="AF1141" s="97"/>
      <c r="AG1141" s="97"/>
      <c r="AH1141" s="97"/>
      <c r="AI1141" s="97"/>
    </row>
    <row r="1142" spans="1:35" x14ac:dyDescent="0.15">
      <c r="A1142" s="79"/>
      <c r="B1142" s="79"/>
      <c r="C1142" s="79"/>
      <c r="D1142" s="112"/>
      <c r="E1142" s="93"/>
      <c r="F1142" s="89"/>
      <c r="G1142" s="53"/>
      <c r="H1142" s="85"/>
      <c r="I1142" s="79"/>
      <c r="J1142" s="79"/>
      <c r="K1142" s="97"/>
      <c r="L1142" s="97"/>
      <c r="M1142" s="97"/>
      <c r="N1142" s="97"/>
      <c r="O1142" s="97"/>
      <c r="P1142" s="97"/>
      <c r="Q1142" s="97"/>
      <c r="R1142" s="97"/>
      <c r="S1142" s="97"/>
      <c r="T1142" s="97"/>
      <c r="U1142" s="97"/>
      <c r="V1142" s="97"/>
      <c r="W1142" s="97"/>
      <c r="X1142" s="97"/>
      <c r="Y1142" s="97"/>
      <c r="Z1142" s="97"/>
      <c r="AA1142" s="97"/>
      <c r="AB1142" s="97"/>
      <c r="AC1142" s="97"/>
      <c r="AD1142" s="97"/>
      <c r="AE1142" s="97"/>
      <c r="AF1142" s="97"/>
      <c r="AG1142" s="97"/>
      <c r="AH1142" s="97"/>
      <c r="AI1142" s="97"/>
    </row>
    <row r="1143" spans="1:35" x14ac:dyDescent="0.15">
      <c r="A1143" s="79"/>
      <c r="B1143" s="79"/>
      <c r="C1143" s="79"/>
      <c r="D1143" s="112"/>
      <c r="E1143" s="93"/>
      <c r="F1143" s="89"/>
      <c r="G1143" s="53"/>
      <c r="H1143" s="85"/>
      <c r="I1143" s="79"/>
      <c r="J1143" s="79"/>
      <c r="K1143" s="97"/>
      <c r="L1143" s="97"/>
      <c r="M1143" s="97"/>
      <c r="N1143" s="97"/>
      <c r="O1143" s="97"/>
      <c r="P1143" s="97"/>
      <c r="Q1143" s="97"/>
      <c r="R1143" s="97"/>
      <c r="S1143" s="97"/>
      <c r="T1143" s="97"/>
      <c r="U1143" s="97"/>
      <c r="V1143" s="97"/>
      <c r="W1143" s="97"/>
      <c r="X1143" s="97"/>
      <c r="Y1143" s="97"/>
      <c r="Z1143" s="97"/>
      <c r="AA1143" s="97"/>
      <c r="AB1143" s="97"/>
      <c r="AC1143" s="97"/>
      <c r="AD1143" s="97"/>
      <c r="AE1143" s="97"/>
      <c r="AF1143" s="97"/>
      <c r="AG1143" s="97"/>
      <c r="AH1143" s="97"/>
      <c r="AI1143" s="97"/>
    </row>
    <row r="1144" spans="1:35" x14ac:dyDescent="0.15">
      <c r="A1144" s="79"/>
      <c r="B1144" s="79"/>
      <c r="C1144" s="79"/>
      <c r="D1144" s="112"/>
      <c r="E1144" s="93"/>
      <c r="F1144" s="89"/>
      <c r="G1144" s="53"/>
      <c r="H1144" s="85"/>
      <c r="I1144" s="79"/>
      <c r="J1144" s="79"/>
      <c r="K1144" s="97"/>
      <c r="L1144" s="97"/>
      <c r="M1144" s="97"/>
      <c r="N1144" s="97"/>
      <c r="O1144" s="97"/>
      <c r="P1144" s="97"/>
      <c r="Q1144" s="97"/>
      <c r="R1144" s="97"/>
      <c r="S1144" s="97"/>
      <c r="T1144" s="97"/>
      <c r="U1144" s="97"/>
      <c r="V1144" s="97"/>
      <c r="W1144" s="97"/>
      <c r="X1144" s="97"/>
      <c r="Y1144" s="97"/>
      <c r="Z1144" s="97"/>
      <c r="AA1144" s="97"/>
      <c r="AB1144" s="97"/>
      <c r="AC1144" s="97"/>
      <c r="AD1144" s="97"/>
      <c r="AE1144" s="97"/>
      <c r="AF1144" s="97"/>
      <c r="AG1144" s="97"/>
      <c r="AH1144" s="97"/>
      <c r="AI1144" s="97"/>
    </row>
    <row r="1145" spans="1:35" x14ac:dyDescent="0.15">
      <c r="A1145" s="79"/>
      <c r="B1145" s="79"/>
      <c r="C1145" s="79"/>
      <c r="D1145" s="112"/>
      <c r="E1145" s="93"/>
      <c r="F1145" s="89"/>
      <c r="G1145" s="53"/>
      <c r="H1145" s="85"/>
      <c r="I1145" s="79"/>
      <c r="J1145" s="79"/>
      <c r="K1145" s="97"/>
      <c r="L1145" s="97"/>
      <c r="M1145" s="97"/>
      <c r="N1145" s="97"/>
      <c r="O1145" s="97"/>
      <c r="P1145" s="97"/>
      <c r="Q1145" s="97"/>
      <c r="R1145" s="97"/>
      <c r="S1145" s="97"/>
      <c r="T1145" s="97"/>
      <c r="U1145" s="97"/>
      <c r="V1145" s="97"/>
      <c r="W1145" s="97"/>
      <c r="X1145" s="97"/>
      <c r="Y1145" s="97"/>
      <c r="Z1145" s="97"/>
      <c r="AA1145" s="97"/>
      <c r="AB1145" s="97"/>
      <c r="AC1145" s="97"/>
      <c r="AD1145" s="97"/>
      <c r="AE1145" s="97"/>
      <c r="AF1145" s="97"/>
      <c r="AG1145" s="97"/>
      <c r="AH1145" s="97"/>
      <c r="AI1145" s="97"/>
    </row>
    <row r="1146" spans="1:35" x14ac:dyDescent="0.15">
      <c r="A1146" s="79"/>
      <c r="B1146" s="79"/>
      <c r="C1146" s="79"/>
      <c r="D1146" s="112"/>
      <c r="E1146" s="93"/>
      <c r="F1146" s="89"/>
      <c r="G1146" s="53"/>
      <c r="H1146" s="85"/>
      <c r="I1146" s="79"/>
      <c r="J1146" s="79"/>
      <c r="K1146" s="97"/>
      <c r="L1146" s="97"/>
      <c r="M1146" s="97"/>
      <c r="N1146" s="97"/>
      <c r="O1146" s="97"/>
      <c r="P1146" s="97"/>
      <c r="Q1146" s="97"/>
      <c r="R1146" s="97"/>
      <c r="S1146" s="97"/>
      <c r="T1146" s="97"/>
      <c r="U1146" s="97"/>
      <c r="V1146" s="97"/>
      <c r="W1146" s="97"/>
      <c r="X1146" s="97"/>
      <c r="Y1146" s="97"/>
      <c r="Z1146" s="97"/>
      <c r="AA1146" s="97"/>
      <c r="AB1146" s="97"/>
      <c r="AC1146" s="97"/>
      <c r="AD1146" s="97"/>
      <c r="AE1146" s="97"/>
      <c r="AF1146" s="97"/>
      <c r="AG1146" s="97"/>
      <c r="AH1146" s="97"/>
      <c r="AI1146" s="97"/>
    </row>
    <row r="1147" spans="1:35" x14ac:dyDescent="0.15">
      <c r="A1147" s="79"/>
      <c r="B1147" s="79"/>
      <c r="C1147" s="79"/>
      <c r="D1147" s="112"/>
      <c r="E1147" s="93"/>
      <c r="F1147" s="89"/>
      <c r="G1147" s="53"/>
      <c r="H1147" s="85"/>
      <c r="I1147" s="79"/>
      <c r="J1147" s="79"/>
      <c r="K1147" s="97"/>
      <c r="L1147" s="97"/>
      <c r="M1147" s="97"/>
      <c r="N1147" s="97"/>
      <c r="O1147" s="97"/>
      <c r="P1147" s="97"/>
      <c r="Q1147" s="97"/>
      <c r="R1147" s="97"/>
      <c r="S1147" s="97"/>
      <c r="T1147" s="97"/>
      <c r="U1147" s="97"/>
      <c r="V1147" s="97"/>
      <c r="W1147" s="97"/>
      <c r="X1147" s="97"/>
      <c r="Y1147" s="97"/>
      <c r="Z1147" s="97"/>
      <c r="AA1147" s="97"/>
      <c r="AB1147" s="97"/>
      <c r="AC1147" s="97"/>
      <c r="AD1147" s="97"/>
      <c r="AE1147" s="97"/>
      <c r="AF1147" s="97"/>
      <c r="AG1147" s="97"/>
      <c r="AH1147" s="97"/>
      <c r="AI1147" s="97"/>
    </row>
    <row r="1148" spans="1:35" x14ac:dyDescent="0.15">
      <c r="A1148" s="79"/>
      <c r="B1148" s="79"/>
      <c r="C1148" s="79"/>
      <c r="D1148" s="112"/>
      <c r="E1148" s="93"/>
      <c r="F1148" s="89"/>
      <c r="G1148" s="53"/>
      <c r="H1148" s="85"/>
      <c r="I1148" s="79"/>
      <c r="J1148" s="79"/>
      <c r="K1148" s="97"/>
      <c r="L1148" s="97"/>
      <c r="M1148" s="97"/>
      <c r="N1148" s="97"/>
      <c r="O1148" s="97"/>
      <c r="P1148" s="97"/>
      <c r="Q1148" s="97"/>
      <c r="R1148" s="97"/>
      <c r="S1148" s="97"/>
      <c r="T1148" s="97"/>
      <c r="U1148" s="97"/>
      <c r="V1148" s="97"/>
      <c r="W1148" s="97"/>
      <c r="X1148" s="97"/>
      <c r="Y1148" s="97"/>
      <c r="Z1148" s="97"/>
      <c r="AA1148" s="97"/>
      <c r="AB1148" s="97"/>
      <c r="AC1148" s="97"/>
      <c r="AD1148" s="97"/>
      <c r="AE1148" s="97"/>
      <c r="AF1148" s="97"/>
      <c r="AG1148" s="97"/>
      <c r="AH1148" s="97"/>
      <c r="AI1148" s="97"/>
    </row>
    <row r="1149" spans="1:35" x14ac:dyDescent="0.15">
      <c r="A1149" s="79"/>
      <c r="B1149" s="79"/>
      <c r="C1149" s="79"/>
      <c r="D1149" s="112"/>
      <c r="E1149" s="93"/>
      <c r="F1149" s="89"/>
      <c r="G1149" s="53"/>
      <c r="H1149" s="85"/>
      <c r="I1149" s="79"/>
      <c r="J1149" s="79"/>
      <c r="K1149" s="97"/>
      <c r="L1149" s="97"/>
      <c r="M1149" s="97"/>
      <c r="N1149" s="97"/>
      <c r="O1149" s="97"/>
      <c r="P1149" s="97"/>
      <c r="Q1149" s="97"/>
      <c r="R1149" s="97"/>
      <c r="S1149" s="97"/>
      <c r="T1149" s="97"/>
      <c r="U1149" s="97"/>
      <c r="V1149" s="97"/>
      <c r="W1149" s="97"/>
      <c r="X1149" s="97"/>
      <c r="Y1149" s="97"/>
      <c r="Z1149" s="97"/>
      <c r="AA1149" s="97"/>
      <c r="AB1149" s="97"/>
      <c r="AC1149" s="97"/>
      <c r="AD1149" s="97"/>
      <c r="AE1149" s="97"/>
      <c r="AF1149" s="97"/>
      <c r="AG1149" s="97"/>
      <c r="AH1149" s="97"/>
      <c r="AI1149" s="97"/>
    </row>
    <row r="1150" spans="1:35" x14ac:dyDescent="0.15">
      <c r="A1150" s="79"/>
      <c r="B1150" s="79"/>
      <c r="C1150" s="79"/>
      <c r="D1150" s="112"/>
      <c r="E1150" s="93"/>
      <c r="F1150" s="89"/>
      <c r="G1150" s="53"/>
      <c r="H1150" s="85"/>
      <c r="I1150" s="79"/>
      <c r="J1150" s="79"/>
      <c r="K1150" s="97"/>
      <c r="L1150" s="97"/>
      <c r="M1150" s="97"/>
      <c r="N1150" s="97"/>
      <c r="O1150" s="97"/>
      <c r="P1150" s="97"/>
      <c r="Q1150" s="97"/>
      <c r="R1150" s="97"/>
      <c r="S1150" s="97"/>
      <c r="T1150" s="97"/>
      <c r="U1150" s="97"/>
      <c r="V1150" s="97"/>
      <c r="W1150" s="97"/>
      <c r="X1150" s="97"/>
      <c r="Y1150" s="97"/>
      <c r="Z1150" s="97"/>
      <c r="AA1150" s="97"/>
      <c r="AB1150" s="97"/>
      <c r="AC1150" s="97"/>
      <c r="AD1150" s="97"/>
      <c r="AE1150" s="97"/>
      <c r="AF1150" s="97"/>
      <c r="AG1150" s="97"/>
      <c r="AH1150" s="97"/>
      <c r="AI1150" s="97"/>
    </row>
    <row r="1151" spans="1:35" x14ac:dyDescent="0.15">
      <c r="A1151" s="79"/>
      <c r="B1151" s="79"/>
      <c r="C1151" s="79"/>
      <c r="D1151" s="112"/>
      <c r="E1151" s="93"/>
      <c r="F1151" s="89"/>
      <c r="G1151" s="53"/>
      <c r="H1151" s="85"/>
      <c r="I1151" s="79"/>
      <c r="J1151" s="79"/>
      <c r="K1151" s="97"/>
      <c r="L1151" s="97"/>
      <c r="M1151" s="97"/>
      <c r="N1151" s="97"/>
      <c r="O1151" s="97"/>
      <c r="P1151" s="97"/>
      <c r="Q1151" s="97"/>
      <c r="R1151" s="97"/>
      <c r="S1151" s="97"/>
      <c r="T1151" s="97"/>
      <c r="U1151" s="97"/>
      <c r="V1151" s="97"/>
      <c r="W1151" s="97"/>
      <c r="X1151" s="97"/>
      <c r="Y1151" s="97"/>
      <c r="Z1151" s="97"/>
      <c r="AA1151" s="97"/>
      <c r="AB1151" s="97"/>
      <c r="AC1151" s="97"/>
      <c r="AD1151" s="97"/>
      <c r="AE1151" s="97"/>
      <c r="AF1151" s="97"/>
      <c r="AG1151" s="97"/>
      <c r="AH1151" s="97"/>
      <c r="AI1151" s="97"/>
    </row>
    <row r="1152" spans="1:35" x14ac:dyDescent="0.15">
      <c r="A1152" s="79"/>
      <c r="B1152" s="79"/>
      <c r="C1152" s="79"/>
      <c r="D1152" s="112"/>
      <c r="E1152" s="93"/>
      <c r="F1152" s="89"/>
      <c r="G1152" s="53"/>
      <c r="H1152" s="85"/>
      <c r="I1152" s="79"/>
      <c r="J1152" s="79"/>
      <c r="K1152" s="97"/>
      <c r="L1152" s="97"/>
      <c r="M1152" s="97"/>
      <c r="N1152" s="97"/>
      <c r="O1152" s="97"/>
      <c r="P1152" s="97"/>
      <c r="Q1152" s="97"/>
      <c r="R1152" s="97"/>
      <c r="S1152" s="97"/>
      <c r="T1152" s="97"/>
      <c r="U1152" s="97"/>
      <c r="V1152" s="97"/>
      <c r="W1152" s="97"/>
      <c r="X1152" s="97"/>
      <c r="Y1152" s="97"/>
      <c r="Z1152" s="97"/>
      <c r="AA1152" s="97"/>
      <c r="AB1152" s="97"/>
      <c r="AC1152" s="97"/>
      <c r="AD1152" s="97"/>
      <c r="AE1152" s="97"/>
      <c r="AF1152" s="97"/>
      <c r="AG1152" s="97"/>
      <c r="AH1152" s="97"/>
      <c r="AI1152" s="97"/>
    </row>
    <row r="1153" spans="1:35" x14ac:dyDescent="0.15">
      <c r="A1153" s="79"/>
      <c r="B1153" s="79"/>
      <c r="C1153" s="79"/>
      <c r="D1153" s="112"/>
      <c r="E1153" s="93"/>
      <c r="F1153" s="89"/>
      <c r="G1153" s="53"/>
      <c r="H1153" s="85"/>
      <c r="I1153" s="79"/>
      <c r="J1153" s="79"/>
      <c r="K1153" s="97"/>
      <c r="L1153" s="97"/>
      <c r="M1153" s="97"/>
      <c r="N1153" s="97"/>
      <c r="O1153" s="97"/>
      <c r="P1153" s="97"/>
      <c r="Q1153" s="97"/>
      <c r="R1153" s="97"/>
      <c r="S1153" s="97"/>
      <c r="T1153" s="97"/>
      <c r="U1153" s="97"/>
      <c r="V1153" s="97"/>
      <c r="W1153" s="97"/>
      <c r="X1153" s="97"/>
      <c r="Y1153" s="97"/>
      <c r="Z1153" s="97"/>
      <c r="AA1153" s="97"/>
      <c r="AB1153" s="97"/>
      <c r="AC1153" s="97"/>
      <c r="AD1153" s="97"/>
      <c r="AE1153" s="97"/>
      <c r="AF1153" s="97"/>
      <c r="AG1153" s="97"/>
      <c r="AH1153" s="97"/>
      <c r="AI1153" s="97"/>
    </row>
    <row r="1154" spans="1:35" x14ac:dyDescent="0.15">
      <c r="A1154" s="79"/>
      <c r="B1154" s="79"/>
      <c r="C1154" s="79"/>
      <c r="D1154" s="112"/>
      <c r="E1154" s="93"/>
      <c r="F1154" s="89"/>
      <c r="G1154" s="53"/>
      <c r="H1154" s="85"/>
      <c r="I1154" s="79"/>
      <c r="J1154" s="79"/>
      <c r="K1154" s="97"/>
      <c r="L1154" s="97"/>
      <c r="M1154" s="97"/>
      <c r="N1154" s="97"/>
      <c r="O1154" s="97"/>
      <c r="P1154" s="97"/>
      <c r="Q1154" s="97"/>
      <c r="R1154" s="97"/>
      <c r="S1154" s="97"/>
      <c r="T1154" s="97"/>
      <c r="U1154" s="97"/>
      <c r="V1154" s="97"/>
      <c r="W1154" s="97"/>
      <c r="X1154" s="97"/>
      <c r="Y1154" s="97"/>
      <c r="Z1154" s="97"/>
      <c r="AA1154" s="97"/>
      <c r="AB1154" s="97"/>
      <c r="AC1154" s="97"/>
      <c r="AD1154" s="97"/>
      <c r="AE1154" s="97"/>
      <c r="AF1154" s="97"/>
      <c r="AG1154" s="97"/>
      <c r="AH1154" s="97"/>
      <c r="AI1154" s="97"/>
    </row>
    <row r="1155" spans="1:35" x14ac:dyDescent="0.15">
      <c r="A1155" s="79"/>
      <c r="B1155" s="79"/>
      <c r="C1155" s="79"/>
      <c r="D1155" s="112"/>
      <c r="E1155" s="93"/>
      <c r="F1155" s="89"/>
      <c r="G1155" s="53"/>
      <c r="H1155" s="85"/>
      <c r="I1155" s="79"/>
      <c r="J1155" s="79"/>
      <c r="K1155" s="97"/>
      <c r="L1155" s="97"/>
      <c r="M1155" s="97"/>
      <c r="N1155" s="97"/>
      <c r="O1155" s="97"/>
      <c r="P1155" s="97"/>
      <c r="Q1155" s="97"/>
      <c r="R1155" s="97"/>
      <c r="S1155" s="97"/>
      <c r="T1155" s="97"/>
      <c r="U1155" s="97"/>
      <c r="V1155" s="97"/>
      <c r="W1155" s="97"/>
      <c r="X1155" s="97"/>
      <c r="Y1155" s="97"/>
      <c r="Z1155" s="97"/>
      <c r="AA1155" s="97"/>
      <c r="AB1155" s="97"/>
      <c r="AC1155" s="97"/>
      <c r="AD1155" s="97"/>
      <c r="AE1155" s="97"/>
      <c r="AF1155" s="97"/>
      <c r="AG1155" s="97"/>
      <c r="AH1155" s="97"/>
      <c r="AI1155" s="97"/>
    </row>
    <row r="1156" spans="1:35" x14ac:dyDescent="0.15">
      <c r="A1156" s="79"/>
      <c r="B1156" s="79"/>
      <c r="C1156" s="79"/>
      <c r="D1156" s="112"/>
      <c r="E1156" s="93"/>
      <c r="F1156" s="89"/>
      <c r="G1156" s="53"/>
      <c r="H1156" s="85"/>
      <c r="I1156" s="79"/>
      <c r="J1156" s="79"/>
      <c r="K1156" s="97"/>
      <c r="L1156" s="97"/>
      <c r="M1156" s="97"/>
      <c r="N1156" s="97"/>
      <c r="O1156" s="97"/>
      <c r="P1156" s="97"/>
      <c r="Q1156" s="97"/>
      <c r="R1156" s="97"/>
      <c r="S1156" s="97"/>
      <c r="T1156" s="97"/>
      <c r="U1156" s="97"/>
      <c r="V1156" s="97"/>
      <c r="W1156" s="97"/>
      <c r="X1156" s="97"/>
      <c r="Y1156" s="97"/>
      <c r="Z1156" s="97"/>
      <c r="AA1156" s="97"/>
      <c r="AB1156" s="97"/>
      <c r="AC1156" s="97"/>
      <c r="AD1156" s="97"/>
      <c r="AE1156" s="97"/>
      <c r="AF1156" s="97"/>
      <c r="AG1156" s="97"/>
      <c r="AH1156" s="97"/>
      <c r="AI1156" s="97"/>
    </row>
    <row r="1157" spans="1:35" x14ac:dyDescent="0.15">
      <c r="A1157" s="79"/>
      <c r="B1157" s="79"/>
      <c r="C1157" s="79"/>
      <c r="D1157" s="112"/>
      <c r="E1157" s="93"/>
      <c r="F1157" s="89"/>
      <c r="G1157" s="53"/>
      <c r="H1157" s="85"/>
      <c r="I1157" s="79"/>
      <c r="J1157" s="79"/>
      <c r="K1157" s="97"/>
      <c r="L1157" s="97"/>
      <c r="M1157" s="97"/>
      <c r="N1157" s="97"/>
      <c r="O1157" s="97"/>
      <c r="P1157" s="97"/>
      <c r="Q1157" s="97"/>
      <c r="R1157" s="97"/>
      <c r="S1157" s="97"/>
      <c r="T1157" s="97"/>
      <c r="U1157" s="97"/>
      <c r="V1157" s="97"/>
      <c r="W1157" s="97"/>
      <c r="X1157" s="97"/>
      <c r="Y1157" s="97"/>
      <c r="Z1157" s="97"/>
      <c r="AA1157" s="97"/>
      <c r="AB1157" s="97"/>
      <c r="AC1157" s="97"/>
      <c r="AD1157" s="97"/>
      <c r="AE1157" s="97"/>
      <c r="AF1157" s="97"/>
      <c r="AG1157" s="97"/>
      <c r="AH1157" s="97"/>
      <c r="AI1157" s="97"/>
    </row>
    <row r="1158" spans="1:35" x14ac:dyDescent="0.15">
      <c r="A1158" s="79"/>
      <c r="B1158" s="79"/>
      <c r="C1158" s="79"/>
      <c r="D1158" s="112"/>
      <c r="E1158" s="93"/>
      <c r="F1158" s="89"/>
      <c r="G1158" s="53"/>
      <c r="H1158" s="85"/>
      <c r="I1158" s="79"/>
      <c r="J1158" s="79"/>
      <c r="K1158" s="97"/>
      <c r="L1158" s="97"/>
      <c r="M1158" s="97"/>
      <c r="N1158" s="97"/>
      <c r="O1158" s="97"/>
      <c r="P1158" s="97"/>
      <c r="Q1158" s="97"/>
      <c r="R1158" s="97"/>
      <c r="S1158" s="97"/>
      <c r="T1158" s="97"/>
      <c r="U1158" s="97"/>
      <c r="V1158" s="97"/>
      <c r="W1158" s="97"/>
      <c r="X1158" s="97"/>
      <c r="Y1158" s="97"/>
      <c r="Z1158" s="97"/>
      <c r="AA1158" s="97"/>
      <c r="AB1158" s="97"/>
      <c r="AC1158" s="97"/>
      <c r="AD1158" s="97"/>
      <c r="AE1158" s="97"/>
      <c r="AF1158" s="97"/>
      <c r="AG1158" s="97"/>
      <c r="AH1158" s="97"/>
      <c r="AI1158" s="97"/>
    </row>
    <row r="1159" spans="1:35" x14ac:dyDescent="0.15">
      <c r="A1159" s="79"/>
      <c r="B1159" s="79"/>
      <c r="C1159" s="79"/>
      <c r="D1159" s="112"/>
      <c r="E1159" s="93"/>
      <c r="F1159" s="89"/>
      <c r="G1159" s="53"/>
      <c r="H1159" s="85"/>
      <c r="I1159" s="79"/>
      <c r="J1159" s="79"/>
      <c r="K1159" s="97"/>
      <c r="L1159" s="97"/>
      <c r="M1159" s="97"/>
      <c r="N1159" s="97"/>
      <c r="O1159" s="97"/>
      <c r="P1159" s="97"/>
      <c r="Q1159" s="97"/>
      <c r="R1159" s="97"/>
      <c r="S1159" s="97"/>
      <c r="T1159" s="97"/>
      <c r="U1159" s="97"/>
      <c r="V1159" s="97"/>
      <c r="W1159" s="97"/>
      <c r="X1159" s="97"/>
      <c r="Y1159" s="97"/>
      <c r="Z1159" s="97"/>
      <c r="AA1159" s="97"/>
      <c r="AB1159" s="97"/>
      <c r="AC1159" s="97"/>
      <c r="AD1159" s="97"/>
      <c r="AE1159" s="97"/>
      <c r="AF1159" s="97"/>
      <c r="AG1159" s="97"/>
      <c r="AH1159" s="97"/>
      <c r="AI1159" s="97"/>
    </row>
    <row r="1160" spans="1:35" x14ac:dyDescent="0.15">
      <c r="A1160" s="79"/>
      <c r="B1160" s="79"/>
      <c r="C1160" s="79"/>
      <c r="D1160" s="112"/>
      <c r="E1160" s="93"/>
      <c r="F1160" s="89"/>
      <c r="G1160" s="53"/>
      <c r="H1160" s="85"/>
      <c r="I1160" s="79"/>
      <c r="J1160" s="79"/>
      <c r="K1160" s="97"/>
      <c r="L1160" s="97"/>
      <c r="M1160" s="97"/>
      <c r="N1160" s="97"/>
      <c r="O1160" s="97"/>
      <c r="P1160" s="97"/>
      <c r="Q1160" s="97"/>
      <c r="R1160" s="97"/>
      <c r="S1160" s="97"/>
      <c r="T1160" s="97"/>
      <c r="U1160" s="97"/>
      <c r="V1160" s="97"/>
      <c r="W1160" s="97"/>
      <c r="X1160" s="97"/>
      <c r="Y1160" s="97"/>
      <c r="Z1160" s="97"/>
      <c r="AA1160" s="97"/>
      <c r="AB1160" s="97"/>
      <c r="AC1160" s="97"/>
      <c r="AD1160" s="97"/>
      <c r="AE1160" s="97"/>
      <c r="AF1160" s="97"/>
      <c r="AG1160" s="97"/>
      <c r="AH1160" s="97"/>
      <c r="AI1160" s="97"/>
    </row>
    <row r="1161" spans="1:35" x14ac:dyDescent="0.15">
      <c r="A1161" s="79"/>
      <c r="B1161" s="79"/>
      <c r="C1161" s="79"/>
      <c r="D1161" s="112"/>
      <c r="E1161" s="93"/>
      <c r="F1161" s="89"/>
      <c r="G1161" s="53"/>
      <c r="H1161" s="85"/>
      <c r="I1161" s="79"/>
      <c r="J1161" s="79"/>
      <c r="K1161" s="97"/>
      <c r="L1161" s="97"/>
      <c r="M1161" s="97"/>
      <c r="N1161" s="97"/>
      <c r="O1161" s="97"/>
      <c r="P1161" s="97"/>
      <c r="Q1161" s="97"/>
      <c r="R1161" s="97"/>
      <c r="S1161" s="97"/>
      <c r="T1161" s="97"/>
      <c r="U1161" s="97"/>
      <c r="V1161" s="97"/>
      <c r="W1161" s="97"/>
      <c r="X1161" s="97"/>
      <c r="Y1161" s="97"/>
      <c r="Z1161" s="97"/>
      <c r="AA1161" s="97"/>
      <c r="AB1161" s="97"/>
      <c r="AC1161" s="97"/>
      <c r="AD1161" s="97"/>
      <c r="AE1161" s="97"/>
      <c r="AF1161" s="97"/>
      <c r="AG1161" s="97"/>
      <c r="AH1161" s="97"/>
      <c r="AI1161" s="97"/>
    </row>
    <row r="1162" spans="1:35" x14ac:dyDescent="0.15">
      <c r="A1162" s="79"/>
      <c r="B1162" s="79"/>
      <c r="C1162" s="79"/>
      <c r="D1162" s="112"/>
      <c r="E1162" s="93"/>
      <c r="F1162" s="89"/>
      <c r="G1162" s="53"/>
      <c r="H1162" s="85"/>
      <c r="I1162" s="79"/>
      <c r="J1162" s="79"/>
      <c r="K1162" s="97"/>
      <c r="L1162" s="97"/>
      <c r="M1162" s="97"/>
      <c r="N1162" s="97"/>
      <c r="O1162" s="97"/>
      <c r="P1162" s="97"/>
      <c r="Q1162" s="97"/>
      <c r="R1162" s="97"/>
      <c r="S1162" s="97"/>
      <c r="T1162" s="97"/>
      <c r="U1162" s="97"/>
      <c r="V1162" s="97"/>
      <c r="W1162" s="97"/>
      <c r="X1162" s="97"/>
      <c r="Y1162" s="97"/>
      <c r="Z1162" s="97"/>
      <c r="AA1162" s="97"/>
      <c r="AB1162" s="97"/>
      <c r="AC1162" s="97"/>
      <c r="AD1162" s="97"/>
      <c r="AE1162" s="97"/>
      <c r="AF1162" s="97"/>
      <c r="AG1162" s="97"/>
      <c r="AH1162" s="97"/>
      <c r="AI1162" s="97"/>
    </row>
    <row r="1163" spans="1:35" x14ac:dyDescent="0.15">
      <c r="A1163" s="79"/>
      <c r="B1163" s="79"/>
      <c r="C1163" s="79"/>
      <c r="D1163" s="112"/>
      <c r="E1163" s="93"/>
      <c r="F1163" s="89"/>
      <c r="G1163" s="53"/>
      <c r="H1163" s="85"/>
      <c r="I1163" s="79"/>
      <c r="J1163" s="79"/>
      <c r="K1163" s="97"/>
      <c r="L1163" s="97"/>
      <c r="M1163" s="97"/>
      <c r="N1163" s="97"/>
      <c r="O1163" s="97"/>
      <c r="P1163" s="97"/>
      <c r="Q1163" s="97"/>
      <c r="R1163" s="97"/>
      <c r="S1163" s="97"/>
      <c r="T1163" s="97"/>
      <c r="U1163" s="97"/>
      <c r="V1163" s="97"/>
      <c r="W1163" s="97"/>
      <c r="X1163" s="97"/>
      <c r="Y1163" s="97"/>
      <c r="Z1163" s="97"/>
      <c r="AA1163" s="97"/>
      <c r="AB1163" s="97"/>
      <c r="AC1163" s="97"/>
      <c r="AD1163" s="97"/>
      <c r="AE1163" s="97"/>
      <c r="AF1163" s="97"/>
      <c r="AG1163" s="97"/>
      <c r="AH1163" s="97"/>
      <c r="AI1163" s="97"/>
    </row>
    <row r="1164" spans="1:35" x14ac:dyDescent="0.15">
      <c r="A1164" s="79"/>
      <c r="B1164" s="79"/>
      <c r="C1164" s="79"/>
      <c r="D1164" s="112"/>
      <c r="E1164" s="93"/>
      <c r="F1164" s="89"/>
      <c r="G1164" s="53"/>
      <c r="H1164" s="85"/>
      <c r="I1164" s="79"/>
      <c r="J1164" s="79"/>
      <c r="K1164" s="97"/>
      <c r="L1164" s="97"/>
      <c r="M1164" s="97"/>
      <c r="N1164" s="97"/>
      <c r="O1164" s="97"/>
      <c r="P1164" s="97"/>
      <c r="Q1164" s="97"/>
      <c r="R1164" s="97"/>
      <c r="S1164" s="97"/>
      <c r="T1164" s="97"/>
      <c r="U1164" s="97"/>
      <c r="V1164" s="97"/>
      <c r="W1164" s="97"/>
      <c r="X1164" s="97"/>
      <c r="Y1164" s="97"/>
      <c r="Z1164" s="97"/>
      <c r="AA1164" s="97"/>
      <c r="AB1164" s="97"/>
      <c r="AC1164" s="97"/>
      <c r="AD1164" s="97"/>
      <c r="AE1164" s="97"/>
      <c r="AF1164" s="97"/>
      <c r="AG1164" s="97"/>
      <c r="AH1164" s="97"/>
      <c r="AI1164" s="97"/>
    </row>
    <row r="1165" spans="1:35" x14ac:dyDescent="0.15">
      <c r="A1165" s="79"/>
      <c r="B1165" s="79"/>
      <c r="C1165" s="79"/>
      <c r="D1165" s="112"/>
      <c r="E1165" s="93"/>
      <c r="F1165" s="89"/>
      <c r="G1165" s="53"/>
      <c r="H1165" s="85"/>
      <c r="I1165" s="79"/>
      <c r="J1165" s="79"/>
      <c r="K1165" s="97"/>
      <c r="L1165" s="97"/>
      <c r="M1165" s="97"/>
      <c r="N1165" s="97"/>
      <c r="O1165" s="97"/>
      <c r="P1165" s="97"/>
      <c r="Q1165" s="97"/>
      <c r="R1165" s="97"/>
      <c r="S1165" s="97"/>
      <c r="T1165" s="97"/>
      <c r="U1165" s="97"/>
      <c r="V1165" s="97"/>
      <c r="W1165" s="97"/>
      <c r="X1165" s="97"/>
      <c r="Y1165" s="97"/>
      <c r="Z1165" s="97"/>
      <c r="AA1165" s="97"/>
      <c r="AB1165" s="97"/>
      <c r="AC1165" s="97"/>
      <c r="AD1165" s="97"/>
      <c r="AE1165" s="97"/>
      <c r="AF1165" s="97"/>
      <c r="AG1165" s="97"/>
      <c r="AH1165" s="97"/>
      <c r="AI1165" s="97"/>
    </row>
    <row r="1166" spans="1:35" x14ac:dyDescent="0.15">
      <c r="A1166" s="79"/>
      <c r="B1166" s="79"/>
      <c r="C1166" s="79"/>
      <c r="D1166" s="112"/>
      <c r="E1166" s="93"/>
      <c r="F1166" s="89"/>
      <c r="G1166" s="53"/>
      <c r="H1166" s="85"/>
      <c r="I1166" s="79"/>
      <c r="J1166" s="79"/>
      <c r="K1166" s="97"/>
      <c r="L1166" s="97"/>
      <c r="M1166" s="97"/>
      <c r="N1166" s="97"/>
      <c r="O1166" s="97"/>
      <c r="P1166" s="97"/>
      <c r="Q1166" s="97"/>
      <c r="R1166" s="97"/>
      <c r="S1166" s="97"/>
      <c r="T1166" s="97"/>
      <c r="U1166" s="97"/>
      <c r="V1166" s="97"/>
      <c r="W1166" s="97"/>
      <c r="X1166" s="97"/>
      <c r="Y1166" s="97"/>
      <c r="Z1166" s="97"/>
      <c r="AA1166" s="97"/>
      <c r="AB1166" s="97"/>
      <c r="AC1166" s="97"/>
      <c r="AD1166" s="97"/>
      <c r="AE1166" s="97"/>
      <c r="AF1166" s="97"/>
      <c r="AG1166" s="97"/>
      <c r="AH1166" s="97"/>
      <c r="AI1166" s="97"/>
    </row>
    <row r="1167" spans="1:35" x14ac:dyDescent="0.15">
      <c r="A1167" s="79"/>
      <c r="B1167" s="79"/>
      <c r="C1167" s="79"/>
      <c r="D1167" s="112"/>
      <c r="E1167" s="93"/>
      <c r="F1167" s="89"/>
      <c r="G1167" s="53"/>
      <c r="H1167" s="85"/>
      <c r="I1167" s="79"/>
      <c r="J1167" s="79"/>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7"/>
    </row>
    <row r="1168" spans="1:35" x14ac:dyDescent="0.15">
      <c r="A1168" s="79"/>
      <c r="B1168" s="79"/>
      <c r="C1168" s="79"/>
      <c r="D1168" s="112"/>
      <c r="E1168" s="93"/>
      <c r="F1168" s="89"/>
      <c r="G1168" s="53"/>
      <c r="H1168" s="85"/>
      <c r="I1168" s="79"/>
      <c r="J1168" s="79"/>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row>
    <row r="1169" spans="1:35" x14ac:dyDescent="0.15">
      <c r="A1169" s="79"/>
      <c r="B1169" s="79"/>
      <c r="C1169" s="79"/>
      <c r="D1169" s="112"/>
      <c r="E1169" s="93"/>
      <c r="F1169" s="89"/>
      <c r="G1169" s="53"/>
      <c r="H1169" s="85"/>
      <c r="I1169" s="79"/>
      <c r="J1169" s="79"/>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row>
    <row r="1170" spans="1:35" x14ac:dyDescent="0.15">
      <c r="A1170" s="79"/>
      <c r="B1170" s="79"/>
      <c r="C1170" s="79"/>
      <c r="D1170" s="112"/>
      <c r="E1170" s="93"/>
      <c r="F1170" s="89"/>
      <c r="G1170" s="53"/>
      <c r="H1170" s="85"/>
      <c r="I1170" s="79"/>
      <c r="J1170" s="79"/>
      <c r="K1170" s="97"/>
      <c r="L1170" s="97"/>
      <c r="M1170" s="97"/>
      <c r="N1170" s="97"/>
      <c r="O1170" s="97"/>
      <c r="P1170" s="97"/>
      <c r="Q1170" s="97"/>
      <c r="R1170" s="97"/>
      <c r="S1170" s="97"/>
      <c r="T1170" s="97"/>
      <c r="U1170" s="97"/>
      <c r="V1170" s="97"/>
      <c r="W1170" s="97"/>
      <c r="X1170" s="97"/>
      <c r="Y1170" s="97"/>
      <c r="Z1170" s="97"/>
      <c r="AA1170" s="97"/>
      <c r="AB1170" s="97"/>
      <c r="AC1170" s="97"/>
      <c r="AD1170" s="97"/>
      <c r="AE1170" s="97"/>
      <c r="AF1170" s="97"/>
      <c r="AG1170" s="97"/>
      <c r="AH1170" s="97"/>
      <c r="AI1170" s="97"/>
    </row>
    <row r="1171" spans="1:35" x14ac:dyDescent="0.15">
      <c r="A1171" s="79"/>
      <c r="B1171" s="79"/>
      <c r="C1171" s="79"/>
      <c r="D1171" s="112"/>
      <c r="E1171" s="93"/>
      <c r="F1171" s="89"/>
      <c r="G1171" s="53"/>
      <c r="H1171" s="85"/>
      <c r="I1171" s="79"/>
      <c r="J1171" s="79"/>
      <c r="K1171" s="97"/>
      <c r="L1171" s="97"/>
      <c r="M1171" s="97"/>
      <c r="N1171" s="97"/>
      <c r="O1171" s="97"/>
      <c r="P1171" s="97"/>
      <c r="Q1171" s="97"/>
      <c r="R1171" s="97"/>
      <c r="S1171" s="97"/>
      <c r="T1171" s="97"/>
      <c r="U1171" s="97"/>
      <c r="V1171" s="97"/>
      <c r="W1171" s="97"/>
      <c r="X1171" s="97"/>
      <c r="Y1171" s="97"/>
      <c r="Z1171" s="97"/>
      <c r="AA1171" s="97"/>
      <c r="AB1171" s="97"/>
      <c r="AC1171" s="97"/>
      <c r="AD1171" s="97"/>
      <c r="AE1171" s="97"/>
      <c r="AF1171" s="97"/>
      <c r="AG1171" s="97"/>
      <c r="AH1171" s="97"/>
      <c r="AI1171" s="97"/>
    </row>
    <row r="1172" spans="1:35" x14ac:dyDescent="0.15">
      <c r="A1172" s="79"/>
      <c r="B1172" s="79"/>
      <c r="C1172" s="79"/>
      <c r="D1172" s="112"/>
      <c r="E1172" s="93"/>
      <c r="F1172" s="89"/>
      <c r="G1172" s="53"/>
      <c r="H1172" s="85"/>
      <c r="I1172" s="79"/>
      <c r="J1172" s="79"/>
      <c r="K1172" s="97"/>
      <c r="L1172" s="97"/>
      <c r="M1172" s="97"/>
      <c r="N1172" s="97"/>
      <c r="O1172" s="97"/>
      <c r="P1172" s="97"/>
      <c r="Q1172" s="97"/>
      <c r="R1172" s="97"/>
      <c r="S1172" s="97"/>
      <c r="T1172" s="97"/>
      <c r="U1172" s="97"/>
      <c r="V1172" s="97"/>
      <c r="W1172" s="97"/>
      <c r="X1172" s="97"/>
      <c r="Y1172" s="97"/>
      <c r="Z1172" s="97"/>
      <c r="AA1172" s="97"/>
      <c r="AB1172" s="97"/>
      <c r="AC1172" s="97"/>
      <c r="AD1172" s="97"/>
      <c r="AE1172" s="97"/>
      <c r="AF1172" s="97"/>
      <c r="AG1172" s="97"/>
      <c r="AH1172" s="97"/>
      <c r="AI1172" s="97"/>
    </row>
    <row r="1173" spans="1:35" x14ac:dyDescent="0.15">
      <c r="A1173" s="79"/>
      <c r="B1173" s="79"/>
      <c r="C1173" s="79"/>
      <c r="D1173" s="112"/>
      <c r="E1173" s="93"/>
      <c r="F1173" s="89"/>
      <c r="G1173" s="53"/>
      <c r="H1173" s="85"/>
      <c r="I1173" s="79"/>
      <c r="J1173" s="79"/>
      <c r="K1173" s="97"/>
      <c r="L1173" s="97"/>
      <c r="M1173" s="97"/>
      <c r="N1173" s="97"/>
      <c r="O1173" s="97"/>
      <c r="P1173" s="97"/>
      <c r="Q1173" s="97"/>
      <c r="R1173" s="97"/>
      <c r="S1173" s="97"/>
      <c r="T1173" s="97"/>
      <c r="U1173" s="97"/>
      <c r="V1173" s="97"/>
      <c r="W1173" s="97"/>
      <c r="X1173" s="97"/>
      <c r="Y1173" s="97"/>
      <c r="Z1173" s="97"/>
      <c r="AA1173" s="97"/>
      <c r="AB1173" s="97"/>
      <c r="AC1173" s="97"/>
      <c r="AD1173" s="97"/>
      <c r="AE1173" s="97"/>
      <c r="AF1173" s="97"/>
      <c r="AG1173" s="97"/>
      <c r="AH1173" s="97"/>
      <c r="AI1173" s="97"/>
    </row>
    <row r="1174" spans="1:35" x14ac:dyDescent="0.15">
      <c r="A1174" s="79"/>
      <c r="B1174" s="79"/>
      <c r="C1174" s="79"/>
      <c r="D1174" s="112"/>
      <c r="E1174" s="93"/>
      <c r="F1174" s="89"/>
      <c r="G1174" s="53"/>
      <c r="H1174" s="85"/>
      <c r="I1174" s="79"/>
      <c r="J1174" s="79"/>
      <c r="K1174" s="97"/>
      <c r="L1174" s="97"/>
      <c r="M1174" s="97"/>
      <c r="N1174" s="97"/>
      <c r="O1174" s="97"/>
      <c r="P1174" s="97"/>
      <c r="Q1174" s="97"/>
      <c r="R1174" s="97"/>
      <c r="S1174" s="97"/>
      <c r="T1174" s="97"/>
      <c r="U1174" s="97"/>
      <c r="V1174" s="97"/>
      <c r="W1174" s="97"/>
      <c r="X1174" s="97"/>
      <c r="Y1174" s="97"/>
      <c r="Z1174" s="97"/>
      <c r="AA1174" s="97"/>
      <c r="AB1174" s="97"/>
      <c r="AC1174" s="97"/>
      <c r="AD1174" s="97"/>
      <c r="AE1174" s="97"/>
      <c r="AF1174" s="97"/>
      <c r="AG1174" s="97"/>
      <c r="AH1174" s="97"/>
      <c r="AI1174" s="97"/>
    </row>
    <row r="1175" spans="1:35" x14ac:dyDescent="0.15">
      <c r="A1175" s="79"/>
      <c r="B1175" s="79"/>
      <c r="C1175" s="79"/>
      <c r="D1175" s="112"/>
      <c r="E1175" s="93"/>
      <c r="F1175" s="89"/>
      <c r="G1175" s="53"/>
      <c r="H1175" s="85"/>
      <c r="I1175" s="79"/>
      <c r="J1175" s="79"/>
      <c r="K1175" s="97"/>
      <c r="L1175" s="97"/>
      <c r="M1175" s="97"/>
      <c r="N1175" s="97"/>
      <c r="O1175" s="97"/>
      <c r="P1175" s="97"/>
      <c r="Q1175" s="97"/>
      <c r="R1175" s="97"/>
      <c r="S1175" s="97"/>
      <c r="T1175" s="97"/>
      <c r="U1175" s="97"/>
      <c r="V1175" s="97"/>
      <c r="W1175" s="97"/>
      <c r="X1175" s="97"/>
      <c r="Y1175" s="97"/>
      <c r="Z1175" s="97"/>
      <c r="AA1175" s="97"/>
      <c r="AB1175" s="97"/>
      <c r="AC1175" s="97"/>
      <c r="AD1175" s="97"/>
      <c r="AE1175" s="97"/>
      <c r="AF1175" s="97"/>
      <c r="AG1175" s="97"/>
      <c r="AH1175" s="97"/>
      <c r="AI1175" s="97"/>
    </row>
    <row r="1176" spans="1:35" x14ac:dyDescent="0.15">
      <c r="A1176" s="79"/>
      <c r="B1176" s="79"/>
      <c r="C1176" s="79"/>
      <c r="D1176" s="112"/>
      <c r="E1176" s="93"/>
      <c r="F1176" s="89"/>
      <c r="G1176" s="53"/>
      <c r="H1176" s="85"/>
      <c r="I1176" s="79"/>
      <c r="J1176" s="79"/>
      <c r="K1176" s="97"/>
      <c r="L1176" s="97"/>
      <c r="M1176" s="97"/>
      <c r="N1176" s="97"/>
      <c r="O1176" s="97"/>
      <c r="P1176" s="97"/>
      <c r="Q1176" s="97"/>
      <c r="R1176" s="97"/>
      <c r="S1176" s="97"/>
      <c r="T1176" s="97"/>
      <c r="U1176" s="97"/>
      <c r="V1176" s="97"/>
      <c r="W1176" s="97"/>
      <c r="X1176" s="97"/>
      <c r="Y1176" s="97"/>
      <c r="Z1176" s="97"/>
      <c r="AA1176" s="97"/>
      <c r="AB1176" s="97"/>
      <c r="AC1176" s="97"/>
      <c r="AD1176" s="97"/>
      <c r="AE1176" s="97"/>
      <c r="AF1176" s="97"/>
      <c r="AG1176" s="97"/>
      <c r="AH1176" s="97"/>
      <c r="AI1176" s="97"/>
    </row>
    <row r="1177" spans="1:35" x14ac:dyDescent="0.15">
      <c r="A1177" s="79"/>
      <c r="B1177" s="79"/>
      <c r="C1177" s="79"/>
      <c r="D1177" s="112"/>
      <c r="E1177" s="93"/>
      <c r="F1177" s="89"/>
      <c r="G1177" s="53"/>
      <c r="H1177" s="85"/>
      <c r="I1177" s="79"/>
      <c r="J1177" s="79"/>
      <c r="K1177" s="97"/>
      <c r="L1177" s="97"/>
      <c r="M1177" s="97"/>
      <c r="N1177" s="97"/>
      <c r="O1177" s="97"/>
      <c r="P1177" s="97"/>
      <c r="Q1177" s="97"/>
      <c r="R1177" s="97"/>
      <c r="S1177" s="97"/>
      <c r="T1177" s="97"/>
      <c r="U1177" s="97"/>
      <c r="V1177" s="97"/>
      <c r="W1177" s="97"/>
      <c r="X1177" s="97"/>
      <c r="Y1177" s="97"/>
      <c r="Z1177" s="97"/>
      <c r="AA1177" s="97"/>
      <c r="AB1177" s="97"/>
      <c r="AC1177" s="97"/>
      <c r="AD1177" s="97"/>
      <c r="AE1177" s="97"/>
      <c r="AF1177" s="97"/>
      <c r="AG1177" s="97"/>
      <c r="AH1177" s="97"/>
      <c r="AI1177" s="97"/>
    </row>
    <row r="1178" spans="1:35" x14ac:dyDescent="0.15">
      <c r="A1178" s="79"/>
      <c r="B1178" s="79"/>
      <c r="C1178" s="79"/>
      <c r="D1178" s="112"/>
      <c r="E1178" s="93"/>
      <c r="F1178" s="89"/>
      <c r="G1178" s="53"/>
      <c r="H1178" s="85"/>
      <c r="I1178" s="79"/>
      <c r="J1178" s="79"/>
      <c r="K1178" s="97"/>
      <c r="L1178" s="97"/>
      <c r="M1178" s="97"/>
      <c r="N1178" s="97"/>
      <c r="O1178" s="97"/>
      <c r="P1178" s="97"/>
      <c r="Q1178" s="97"/>
      <c r="R1178" s="97"/>
      <c r="S1178" s="97"/>
      <c r="T1178" s="97"/>
      <c r="U1178" s="97"/>
      <c r="V1178" s="97"/>
      <c r="W1178" s="97"/>
      <c r="X1178" s="97"/>
      <c r="Y1178" s="97"/>
      <c r="Z1178" s="97"/>
      <c r="AA1178" s="97"/>
      <c r="AB1178" s="97"/>
      <c r="AC1178" s="97"/>
      <c r="AD1178" s="97"/>
      <c r="AE1178" s="97"/>
      <c r="AF1178" s="97"/>
      <c r="AG1178" s="97"/>
      <c r="AH1178" s="97"/>
      <c r="AI1178" s="97"/>
    </row>
    <row r="1179" spans="1:35" x14ac:dyDescent="0.15">
      <c r="A1179" s="79"/>
      <c r="B1179" s="79"/>
      <c r="C1179" s="79"/>
      <c r="D1179" s="112"/>
      <c r="E1179" s="93"/>
      <c r="F1179" s="89"/>
      <c r="G1179" s="53"/>
      <c r="H1179" s="85"/>
      <c r="I1179" s="79"/>
      <c r="J1179" s="79"/>
      <c r="K1179" s="97"/>
      <c r="L1179" s="97"/>
      <c r="M1179" s="97"/>
      <c r="N1179" s="97"/>
      <c r="O1179" s="97"/>
      <c r="P1179" s="97"/>
      <c r="Q1179" s="97"/>
      <c r="R1179" s="97"/>
      <c r="S1179" s="97"/>
      <c r="T1179" s="97"/>
      <c r="U1179" s="97"/>
      <c r="V1179" s="97"/>
      <c r="W1179" s="97"/>
      <c r="X1179" s="97"/>
      <c r="Y1179" s="97"/>
      <c r="Z1179" s="97"/>
      <c r="AA1179" s="97"/>
      <c r="AB1179" s="97"/>
      <c r="AC1179" s="97"/>
      <c r="AD1179" s="97"/>
      <c r="AE1179" s="97"/>
      <c r="AF1179" s="97"/>
      <c r="AG1179" s="97"/>
      <c r="AH1179" s="97"/>
      <c r="AI1179" s="97"/>
    </row>
    <row r="1180" spans="1:35" x14ac:dyDescent="0.15">
      <c r="A1180" s="79"/>
      <c r="B1180" s="79"/>
      <c r="C1180" s="79"/>
      <c r="D1180" s="112"/>
      <c r="E1180" s="93"/>
      <c r="F1180" s="89"/>
      <c r="G1180" s="53"/>
      <c r="H1180" s="85"/>
      <c r="I1180" s="79"/>
      <c r="J1180" s="79"/>
      <c r="K1180" s="97"/>
      <c r="L1180" s="97"/>
      <c r="M1180" s="97"/>
      <c r="N1180" s="97"/>
      <c r="O1180" s="97"/>
      <c r="P1180" s="97"/>
      <c r="Q1180" s="97"/>
      <c r="R1180" s="97"/>
      <c r="S1180" s="97"/>
      <c r="T1180" s="97"/>
      <c r="U1180" s="97"/>
      <c r="V1180" s="97"/>
      <c r="W1180" s="97"/>
      <c r="X1180" s="97"/>
      <c r="Y1180" s="97"/>
      <c r="Z1180" s="97"/>
      <c r="AA1180" s="97"/>
      <c r="AB1180" s="97"/>
      <c r="AC1180" s="97"/>
      <c r="AD1180" s="97"/>
      <c r="AE1180" s="97"/>
      <c r="AF1180" s="97"/>
      <c r="AG1180" s="97"/>
      <c r="AH1180" s="97"/>
      <c r="AI1180" s="97"/>
    </row>
    <row r="1181" spans="1:35" x14ac:dyDescent="0.15">
      <c r="A1181" s="79"/>
      <c r="B1181" s="79"/>
      <c r="C1181" s="79"/>
      <c r="D1181" s="112"/>
      <c r="E1181" s="93"/>
      <c r="F1181" s="89"/>
      <c r="G1181" s="53"/>
      <c r="H1181" s="85"/>
      <c r="I1181" s="79"/>
      <c r="J1181" s="79"/>
      <c r="K1181" s="97"/>
      <c r="L1181" s="97"/>
      <c r="M1181" s="97"/>
      <c r="N1181" s="97"/>
      <c r="O1181" s="97"/>
      <c r="P1181" s="97"/>
      <c r="Q1181" s="97"/>
      <c r="R1181" s="97"/>
      <c r="S1181" s="97"/>
      <c r="T1181" s="97"/>
      <c r="U1181" s="97"/>
      <c r="V1181" s="97"/>
      <c r="W1181" s="97"/>
      <c r="X1181" s="97"/>
      <c r="Y1181" s="97"/>
      <c r="Z1181" s="97"/>
      <c r="AA1181" s="97"/>
      <c r="AB1181" s="97"/>
      <c r="AC1181" s="97"/>
      <c r="AD1181" s="97"/>
      <c r="AE1181" s="97"/>
      <c r="AF1181" s="97"/>
      <c r="AG1181" s="97"/>
      <c r="AH1181" s="97"/>
      <c r="AI1181" s="97"/>
    </row>
    <row r="1182" spans="1:35" x14ac:dyDescent="0.15">
      <c r="A1182" s="79"/>
      <c r="B1182" s="79"/>
      <c r="C1182" s="79"/>
      <c r="D1182" s="112"/>
      <c r="E1182" s="93"/>
      <c r="F1182" s="89"/>
      <c r="G1182" s="53"/>
      <c r="H1182" s="85"/>
      <c r="I1182" s="79"/>
      <c r="J1182" s="79"/>
      <c r="K1182" s="97"/>
      <c r="L1182" s="97"/>
      <c r="M1182" s="97"/>
      <c r="N1182" s="97"/>
      <c r="O1182" s="97"/>
      <c r="P1182" s="97"/>
      <c r="Q1182" s="97"/>
      <c r="R1182" s="97"/>
      <c r="S1182" s="97"/>
      <c r="T1182" s="97"/>
      <c r="U1182" s="97"/>
      <c r="V1182" s="97"/>
      <c r="W1182" s="97"/>
      <c r="X1182" s="97"/>
      <c r="Y1182" s="97"/>
      <c r="Z1182" s="97"/>
      <c r="AA1182" s="97"/>
      <c r="AB1182" s="97"/>
      <c r="AC1182" s="97"/>
      <c r="AD1182" s="97"/>
      <c r="AE1182" s="97"/>
      <c r="AF1182" s="97"/>
      <c r="AG1182" s="97"/>
      <c r="AH1182" s="97"/>
      <c r="AI1182" s="97"/>
    </row>
    <row r="1183" spans="1:35" x14ac:dyDescent="0.15">
      <c r="A1183" s="79"/>
      <c r="B1183" s="79"/>
      <c r="C1183" s="79"/>
      <c r="D1183" s="112"/>
      <c r="E1183" s="93"/>
      <c r="F1183" s="89"/>
      <c r="G1183" s="53"/>
      <c r="H1183" s="85"/>
      <c r="I1183" s="79"/>
      <c r="J1183" s="79"/>
      <c r="K1183" s="97"/>
      <c r="L1183" s="97"/>
      <c r="M1183" s="97"/>
      <c r="N1183" s="97"/>
      <c r="O1183" s="97"/>
      <c r="P1183" s="97"/>
      <c r="Q1183" s="97"/>
      <c r="R1183" s="97"/>
      <c r="S1183" s="97"/>
      <c r="T1183" s="97"/>
      <c r="U1183" s="97"/>
      <c r="V1183" s="97"/>
      <c r="W1183" s="97"/>
      <c r="X1183" s="97"/>
      <c r="Y1183" s="97"/>
      <c r="Z1183" s="97"/>
      <c r="AA1183" s="97"/>
      <c r="AB1183" s="97"/>
      <c r="AC1183" s="97"/>
      <c r="AD1183" s="97"/>
      <c r="AE1183" s="97"/>
      <c r="AF1183" s="97"/>
      <c r="AG1183" s="97"/>
      <c r="AH1183" s="97"/>
      <c r="AI1183" s="97"/>
    </row>
    <row r="1184" spans="1:35" x14ac:dyDescent="0.15">
      <c r="A1184" s="79"/>
      <c r="B1184" s="79"/>
      <c r="C1184" s="79"/>
      <c r="D1184" s="112"/>
      <c r="E1184" s="93"/>
      <c r="F1184" s="89"/>
      <c r="G1184" s="53"/>
      <c r="H1184" s="85"/>
      <c r="I1184" s="79"/>
      <c r="J1184" s="79"/>
      <c r="K1184" s="97"/>
      <c r="L1184" s="97"/>
      <c r="M1184" s="97"/>
      <c r="N1184" s="97"/>
      <c r="O1184" s="97"/>
      <c r="P1184" s="97"/>
      <c r="Q1184" s="97"/>
      <c r="R1184" s="97"/>
      <c r="S1184" s="97"/>
      <c r="T1184" s="97"/>
      <c r="U1184" s="97"/>
      <c r="V1184" s="97"/>
      <c r="W1184" s="97"/>
      <c r="X1184" s="97"/>
      <c r="Y1184" s="97"/>
      <c r="Z1184" s="97"/>
      <c r="AA1184" s="97"/>
      <c r="AB1184" s="97"/>
      <c r="AC1184" s="97"/>
      <c r="AD1184" s="97"/>
      <c r="AE1184" s="97"/>
      <c r="AF1184" s="97"/>
      <c r="AG1184" s="97"/>
      <c r="AH1184" s="97"/>
      <c r="AI1184" s="97"/>
    </row>
    <row r="1185" spans="1:35" x14ac:dyDescent="0.15">
      <c r="A1185" s="79"/>
      <c r="B1185" s="79"/>
      <c r="C1185" s="79"/>
      <c r="D1185" s="112"/>
      <c r="E1185" s="93"/>
      <c r="F1185" s="89"/>
      <c r="G1185" s="53"/>
      <c r="H1185" s="85"/>
      <c r="I1185" s="79"/>
      <c r="J1185" s="79"/>
      <c r="K1185" s="97"/>
      <c r="L1185" s="97"/>
      <c r="M1185" s="97"/>
      <c r="N1185" s="97"/>
      <c r="O1185" s="97"/>
      <c r="P1185" s="97"/>
      <c r="Q1185" s="97"/>
      <c r="R1185" s="97"/>
      <c r="S1185" s="97"/>
      <c r="T1185" s="97"/>
      <c r="U1185" s="97"/>
      <c r="V1185" s="97"/>
      <c r="W1185" s="97"/>
      <c r="X1185" s="97"/>
      <c r="Y1185" s="97"/>
      <c r="Z1185" s="97"/>
      <c r="AA1185" s="97"/>
      <c r="AB1185" s="97"/>
      <c r="AC1185" s="97"/>
      <c r="AD1185" s="97"/>
      <c r="AE1185" s="97"/>
      <c r="AF1185" s="97"/>
      <c r="AG1185" s="97"/>
      <c r="AH1185" s="97"/>
      <c r="AI1185" s="97"/>
    </row>
    <row r="1186" spans="1:35" x14ac:dyDescent="0.15">
      <c r="A1186" s="79"/>
      <c r="B1186" s="79"/>
      <c r="C1186" s="79"/>
      <c r="D1186" s="112"/>
      <c r="E1186" s="93"/>
      <c r="F1186" s="89"/>
      <c r="G1186" s="53"/>
      <c r="H1186" s="85"/>
      <c r="I1186" s="79"/>
      <c r="J1186" s="79"/>
      <c r="K1186" s="97"/>
      <c r="L1186" s="97"/>
      <c r="M1186" s="97"/>
      <c r="N1186" s="97"/>
      <c r="O1186" s="97"/>
      <c r="P1186" s="97"/>
      <c r="Q1186" s="97"/>
      <c r="R1186" s="97"/>
      <c r="S1186" s="97"/>
      <c r="T1186" s="97"/>
      <c r="U1186" s="97"/>
      <c r="V1186" s="97"/>
      <c r="W1186" s="97"/>
      <c r="X1186" s="97"/>
      <c r="Y1186" s="97"/>
      <c r="Z1186" s="97"/>
      <c r="AA1186" s="97"/>
      <c r="AB1186" s="97"/>
      <c r="AC1186" s="97"/>
      <c r="AD1186" s="97"/>
      <c r="AE1186" s="97"/>
      <c r="AF1186" s="97"/>
      <c r="AG1186" s="97"/>
      <c r="AH1186" s="97"/>
      <c r="AI1186" s="97"/>
    </row>
    <row r="1187" spans="1:35" x14ac:dyDescent="0.15">
      <c r="A1187" s="79"/>
      <c r="B1187" s="79"/>
      <c r="C1187" s="79"/>
      <c r="D1187" s="112"/>
      <c r="E1187" s="93"/>
      <c r="F1187" s="89"/>
      <c r="G1187" s="53"/>
      <c r="H1187" s="85"/>
      <c r="I1187" s="79"/>
      <c r="J1187" s="79"/>
      <c r="K1187" s="97"/>
      <c r="L1187" s="97"/>
      <c r="M1187" s="97"/>
      <c r="N1187" s="97"/>
      <c r="O1187" s="97"/>
      <c r="P1187" s="97"/>
      <c r="Q1187" s="97"/>
      <c r="R1187" s="97"/>
      <c r="S1187" s="97"/>
      <c r="T1187" s="97"/>
      <c r="U1187" s="97"/>
      <c r="V1187" s="97"/>
      <c r="W1187" s="97"/>
      <c r="X1187" s="97"/>
      <c r="Y1187" s="97"/>
      <c r="Z1187" s="97"/>
      <c r="AA1187" s="97"/>
      <c r="AB1187" s="97"/>
      <c r="AC1187" s="97"/>
      <c r="AD1187" s="97"/>
      <c r="AE1187" s="97"/>
      <c r="AF1187" s="97"/>
      <c r="AG1187" s="97"/>
      <c r="AH1187" s="97"/>
      <c r="AI1187" s="97"/>
    </row>
    <row r="1188" spans="1:35" x14ac:dyDescent="0.15">
      <c r="A1188" s="79"/>
      <c r="B1188" s="79"/>
      <c r="C1188" s="79"/>
      <c r="D1188" s="112"/>
      <c r="E1188" s="93"/>
      <c r="F1188" s="89"/>
      <c r="G1188" s="53"/>
      <c r="H1188" s="85"/>
      <c r="I1188" s="79"/>
      <c r="J1188" s="79"/>
      <c r="K1188" s="9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row>
    <row r="1189" spans="1:35" x14ac:dyDescent="0.15">
      <c r="A1189" s="79"/>
      <c r="B1189" s="79"/>
      <c r="C1189" s="79"/>
      <c r="D1189" s="112"/>
      <c r="E1189" s="93"/>
      <c r="F1189" s="89"/>
      <c r="G1189" s="53"/>
      <c r="H1189" s="85"/>
      <c r="I1189" s="79"/>
      <c r="J1189" s="79"/>
      <c r="K1189" s="97"/>
      <c r="L1189" s="97"/>
      <c r="M1189" s="97"/>
      <c r="N1189" s="97"/>
      <c r="O1189" s="97"/>
      <c r="P1189" s="97"/>
      <c r="Q1189" s="97"/>
      <c r="R1189" s="97"/>
      <c r="S1189" s="97"/>
      <c r="T1189" s="97"/>
      <c r="U1189" s="97"/>
      <c r="V1189" s="97"/>
      <c r="W1189" s="97"/>
      <c r="X1189" s="97"/>
      <c r="Y1189" s="97"/>
      <c r="Z1189" s="97"/>
      <c r="AA1189" s="97"/>
      <c r="AB1189" s="97"/>
      <c r="AC1189" s="97"/>
      <c r="AD1189" s="97"/>
      <c r="AE1189" s="97"/>
      <c r="AF1189" s="97"/>
      <c r="AG1189" s="97"/>
      <c r="AH1189" s="97"/>
      <c r="AI1189" s="97"/>
    </row>
    <row r="1190" spans="1:35" x14ac:dyDescent="0.15">
      <c r="A1190" s="79"/>
      <c r="B1190" s="79"/>
      <c r="C1190" s="79"/>
      <c r="D1190" s="112"/>
      <c r="E1190" s="93"/>
      <c r="F1190" s="89"/>
      <c r="G1190" s="53"/>
      <c r="H1190" s="85"/>
      <c r="I1190" s="79"/>
      <c r="J1190" s="79"/>
      <c r="K1190" s="97"/>
      <c r="L1190" s="97"/>
      <c r="M1190" s="97"/>
      <c r="N1190" s="97"/>
      <c r="O1190" s="97"/>
      <c r="P1190" s="97"/>
      <c r="Q1190" s="97"/>
      <c r="R1190" s="97"/>
      <c r="S1190" s="97"/>
      <c r="T1190" s="97"/>
      <c r="U1190" s="97"/>
      <c r="V1190" s="97"/>
      <c r="W1190" s="97"/>
      <c r="X1190" s="97"/>
      <c r="Y1190" s="97"/>
      <c r="Z1190" s="97"/>
      <c r="AA1190" s="97"/>
      <c r="AB1190" s="97"/>
      <c r="AC1190" s="97"/>
      <c r="AD1190" s="97"/>
      <c r="AE1190" s="97"/>
      <c r="AF1190" s="97"/>
      <c r="AG1190" s="97"/>
      <c r="AH1190" s="97"/>
      <c r="AI1190" s="97"/>
    </row>
    <row r="1191" spans="1:35" x14ac:dyDescent="0.15">
      <c r="A1191" s="79"/>
      <c r="B1191" s="79"/>
      <c r="C1191" s="79"/>
      <c r="D1191" s="112"/>
      <c r="E1191" s="93"/>
      <c r="F1191" s="89"/>
      <c r="G1191" s="53"/>
      <c r="H1191" s="85"/>
      <c r="I1191" s="79"/>
      <c r="J1191" s="79"/>
      <c r="K1191" s="97"/>
      <c r="L1191" s="97"/>
      <c r="M1191" s="97"/>
      <c r="N1191" s="97"/>
      <c r="O1191" s="97"/>
      <c r="P1191" s="97"/>
      <c r="Q1191" s="97"/>
      <c r="R1191" s="97"/>
      <c r="S1191" s="97"/>
      <c r="T1191" s="97"/>
      <c r="U1191" s="97"/>
      <c r="V1191" s="97"/>
      <c r="W1191" s="97"/>
      <c r="X1191" s="97"/>
      <c r="Y1191" s="97"/>
      <c r="Z1191" s="97"/>
      <c r="AA1191" s="97"/>
      <c r="AB1191" s="97"/>
      <c r="AC1191" s="97"/>
      <c r="AD1191" s="97"/>
      <c r="AE1191" s="97"/>
      <c r="AF1191" s="97"/>
      <c r="AG1191" s="97"/>
      <c r="AH1191" s="97"/>
      <c r="AI1191" s="97"/>
    </row>
    <row r="1192" spans="1:35" x14ac:dyDescent="0.15">
      <c r="A1192" s="79"/>
      <c r="B1192" s="79"/>
      <c r="C1192" s="79"/>
      <c r="D1192" s="112"/>
      <c r="E1192" s="93"/>
      <c r="F1192" s="89"/>
      <c r="G1192" s="53"/>
      <c r="H1192" s="85"/>
      <c r="I1192" s="79"/>
      <c r="J1192" s="79"/>
      <c r="K1192" s="97"/>
      <c r="L1192" s="97"/>
      <c r="M1192" s="97"/>
      <c r="N1192" s="97"/>
      <c r="O1192" s="97"/>
      <c r="P1192" s="97"/>
      <c r="Q1192" s="97"/>
      <c r="R1192" s="97"/>
      <c r="S1192" s="97"/>
      <c r="T1192" s="97"/>
      <c r="U1192" s="97"/>
      <c r="V1192" s="97"/>
      <c r="W1192" s="97"/>
      <c r="X1192" s="97"/>
      <c r="Y1192" s="97"/>
      <c r="Z1192" s="97"/>
      <c r="AA1192" s="97"/>
      <c r="AB1192" s="97"/>
      <c r="AC1192" s="97"/>
      <c r="AD1192" s="97"/>
      <c r="AE1192" s="97"/>
      <c r="AF1192" s="97"/>
      <c r="AG1192" s="97"/>
      <c r="AH1192" s="97"/>
      <c r="AI1192" s="97"/>
    </row>
    <row r="1193" spans="1:35" x14ac:dyDescent="0.15">
      <c r="A1193" s="79"/>
      <c r="B1193" s="79"/>
      <c r="C1193" s="79"/>
      <c r="D1193" s="112"/>
      <c r="E1193" s="93"/>
      <c r="F1193" s="89"/>
      <c r="G1193" s="53"/>
      <c r="H1193" s="85"/>
      <c r="I1193" s="79"/>
      <c r="J1193" s="79"/>
      <c r="K1193" s="97"/>
      <c r="L1193" s="97"/>
      <c r="M1193" s="97"/>
      <c r="N1193" s="97"/>
      <c r="O1193" s="97"/>
      <c r="P1193" s="97"/>
      <c r="Q1193" s="97"/>
      <c r="R1193" s="97"/>
      <c r="S1193" s="97"/>
      <c r="T1193" s="97"/>
      <c r="U1193" s="97"/>
      <c r="V1193" s="97"/>
      <c r="W1193" s="97"/>
      <c r="X1193" s="97"/>
      <c r="Y1193" s="97"/>
      <c r="Z1193" s="97"/>
      <c r="AA1193" s="97"/>
      <c r="AB1193" s="97"/>
      <c r="AC1193" s="97"/>
      <c r="AD1193" s="97"/>
      <c r="AE1193" s="97"/>
      <c r="AF1193" s="97"/>
      <c r="AG1193" s="97"/>
      <c r="AH1193" s="97"/>
      <c r="AI1193" s="97"/>
    </row>
    <row r="1194" spans="1:35" x14ac:dyDescent="0.15">
      <c r="A1194" s="79"/>
      <c r="B1194" s="79"/>
      <c r="C1194" s="79"/>
      <c r="D1194" s="112"/>
      <c r="E1194" s="93"/>
      <c r="F1194" s="89"/>
      <c r="G1194" s="53"/>
      <c r="H1194" s="85"/>
      <c r="I1194" s="79"/>
      <c r="J1194" s="79"/>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c r="AG1194" s="97"/>
      <c r="AH1194" s="97"/>
      <c r="AI1194" s="97"/>
    </row>
    <row r="1195" spans="1:35" x14ac:dyDescent="0.15">
      <c r="A1195" s="79"/>
      <c r="B1195" s="79"/>
      <c r="C1195" s="79"/>
      <c r="D1195" s="112"/>
      <c r="E1195" s="93"/>
      <c r="F1195" s="89"/>
      <c r="G1195" s="53"/>
      <c r="H1195" s="85"/>
      <c r="I1195" s="79"/>
      <c r="J1195" s="79"/>
      <c r="K1195" s="97"/>
      <c r="L1195" s="97"/>
      <c r="M1195" s="97"/>
      <c r="N1195" s="97"/>
      <c r="O1195" s="97"/>
      <c r="P1195" s="97"/>
      <c r="Q1195" s="97"/>
      <c r="R1195" s="97"/>
      <c r="S1195" s="97"/>
      <c r="T1195" s="97"/>
      <c r="U1195" s="97"/>
      <c r="V1195" s="97"/>
      <c r="W1195" s="97"/>
      <c r="X1195" s="97"/>
      <c r="Y1195" s="97"/>
      <c r="Z1195" s="97"/>
      <c r="AA1195" s="97"/>
      <c r="AB1195" s="97"/>
      <c r="AC1195" s="97"/>
      <c r="AD1195" s="97"/>
      <c r="AE1195" s="97"/>
      <c r="AF1195" s="97"/>
      <c r="AG1195" s="97"/>
      <c r="AH1195" s="97"/>
      <c r="AI1195" s="97"/>
    </row>
    <row r="1196" spans="1:35" x14ac:dyDescent="0.15">
      <c r="A1196" s="79"/>
      <c r="B1196" s="79"/>
      <c r="C1196" s="79"/>
      <c r="D1196" s="112"/>
      <c r="E1196" s="93"/>
      <c r="F1196" s="89"/>
      <c r="G1196" s="53"/>
      <c r="H1196" s="85"/>
      <c r="I1196" s="79"/>
      <c r="J1196" s="79"/>
      <c r="K1196" s="97"/>
      <c r="L1196" s="97"/>
      <c r="M1196" s="97"/>
      <c r="N1196" s="97"/>
      <c r="O1196" s="97"/>
      <c r="P1196" s="97"/>
      <c r="Q1196" s="97"/>
      <c r="R1196" s="97"/>
      <c r="S1196" s="97"/>
      <c r="T1196" s="97"/>
      <c r="U1196" s="97"/>
      <c r="V1196" s="97"/>
      <c r="W1196" s="97"/>
      <c r="X1196" s="97"/>
      <c r="Y1196" s="97"/>
      <c r="Z1196" s="97"/>
      <c r="AA1196" s="97"/>
      <c r="AB1196" s="97"/>
      <c r="AC1196" s="97"/>
      <c r="AD1196" s="97"/>
      <c r="AE1196" s="97"/>
      <c r="AF1196" s="97"/>
      <c r="AG1196" s="97"/>
      <c r="AH1196" s="97"/>
      <c r="AI1196" s="97"/>
    </row>
    <row r="1197" spans="1:35" x14ac:dyDescent="0.15">
      <c r="A1197" s="79"/>
      <c r="B1197" s="79"/>
      <c r="C1197" s="79"/>
      <c r="D1197" s="112"/>
      <c r="E1197" s="93"/>
      <c r="F1197" s="89"/>
      <c r="G1197" s="53"/>
      <c r="H1197" s="85"/>
      <c r="I1197" s="79"/>
      <c r="J1197" s="79"/>
      <c r="K1197" s="97"/>
      <c r="L1197" s="97"/>
      <c r="M1197" s="97"/>
      <c r="N1197" s="97"/>
      <c r="O1197" s="97"/>
      <c r="P1197" s="97"/>
      <c r="Q1197" s="97"/>
      <c r="R1197" s="97"/>
      <c r="S1197" s="97"/>
      <c r="T1197" s="97"/>
      <c r="U1197" s="97"/>
      <c r="V1197" s="97"/>
      <c r="W1197" s="97"/>
      <c r="X1197" s="97"/>
      <c r="Y1197" s="97"/>
      <c r="Z1197" s="97"/>
      <c r="AA1197" s="97"/>
      <c r="AB1197" s="97"/>
      <c r="AC1197" s="97"/>
      <c r="AD1197" s="97"/>
      <c r="AE1197" s="97"/>
      <c r="AF1197" s="97"/>
      <c r="AG1197" s="97"/>
      <c r="AH1197" s="97"/>
      <c r="AI1197" s="97"/>
    </row>
    <row r="1198" spans="1:35" x14ac:dyDescent="0.15">
      <c r="A1198" s="79"/>
      <c r="B1198" s="79"/>
      <c r="C1198" s="79"/>
      <c r="D1198" s="112"/>
      <c r="E1198" s="93"/>
      <c r="F1198" s="89"/>
      <c r="G1198" s="53"/>
      <c r="H1198" s="85"/>
      <c r="I1198" s="79"/>
      <c r="J1198" s="79"/>
      <c r="K1198" s="97"/>
      <c r="L1198" s="97"/>
      <c r="M1198" s="97"/>
      <c r="N1198" s="97"/>
      <c r="O1198" s="97"/>
      <c r="P1198" s="97"/>
      <c r="Q1198" s="97"/>
      <c r="R1198" s="97"/>
      <c r="S1198" s="97"/>
      <c r="T1198" s="97"/>
      <c r="U1198" s="97"/>
      <c r="V1198" s="97"/>
      <c r="W1198" s="97"/>
      <c r="X1198" s="97"/>
      <c r="Y1198" s="97"/>
      <c r="Z1198" s="97"/>
      <c r="AA1198" s="97"/>
      <c r="AB1198" s="97"/>
      <c r="AC1198" s="97"/>
      <c r="AD1198" s="97"/>
      <c r="AE1198" s="97"/>
      <c r="AF1198" s="97"/>
      <c r="AG1198" s="97"/>
      <c r="AH1198" s="97"/>
      <c r="AI1198" s="97"/>
    </row>
    <row r="1199" spans="1:35" x14ac:dyDescent="0.15">
      <c r="A1199" s="79"/>
      <c r="B1199" s="79"/>
      <c r="C1199" s="79"/>
      <c r="D1199" s="112"/>
      <c r="E1199" s="93"/>
      <c r="F1199" s="89"/>
      <c r="G1199" s="53"/>
      <c r="H1199" s="85"/>
      <c r="I1199" s="79"/>
      <c r="J1199" s="79"/>
      <c r="K1199" s="97"/>
      <c r="L1199" s="97"/>
      <c r="M1199" s="97"/>
      <c r="N1199" s="97"/>
      <c r="O1199" s="97"/>
      <c r="P1199" s="97"/>
      <c r="Q1199" s="97"/>
      <c r="R1199" s="97"/>
      <c r="S1199" s="97"/>
      <c r="T1199" s="97"/>
      <c r="U1199" s="97"/>
      <c r="V1199" s="97"/>
      <c r="W1199" s="97"/>
      <c r="X1199" s="97"/>
      <c r="Y1199" s="97"/>
      <c r="Z1199" s="97"/>
      <c r="AA1199" s="97"/>
      <c r="AB1199" s="97"/>
      <c r="AC1199" s="97"/>
      <c r="AD1199" s="97"/>
      <c r="AE1199" s="97"/>
      <c r="AF1199" s="97"/>
      <c r="AG1199" s="97"/>
      <c r="AH1199" s="97"/>
      <c r="AI1199" s="97"/>
    </row>
    <row r="1200" spans="1:35" x14ac:dyDescent="0.15">
      <c r="A1200" s="79"/>
      <c r="B1200" s="79"/>
      <c r="C1200" s="79"/>
      <c r="D1200" s="112"/>
      <c r="E1200" s="93"/>
      <c r="F1200" s="89"/>
      <c r="G1200" s="53"/>
      <c r="H1200" s="85"/>
      <c r="I1200" s="79"/>
      <c r="J1200" s="79"/>
      <c r="K1200" s="97"/>
      <c r="L1200" s="97"/>
      <c r="M1200" s="97"/>
      <c r="N1200" s="97"/>
      <c r="O1200" s="97"/>
      <c r="P1200" s="97"/>
      <c r="Q1200" s="97"/>
      <c r="R1200" s="97"/>
      <c r="S1200" s="97"/>
      <c r="T1200" s="97"/>
      <c r="U1200" s="97"/>
      <c r="V1200" s="97"/>
      <c r="W1200" s="97"/>
      <c r="X1200" s="97"/>
      <c r="Y1200" s="97"/>
      <c r="Z1200" s="97"/>
      <c r="AA1200" s="97"/>
      <c r="AB1200" s="97"/>
      <c r="AC1200" s="97"/>
      <c r="AD1200" s="97"/>
      <c r="AE1200" s="97"/>
      <c r="AF1200" s="97"/>
      <c r="AG1200" s="97"/>
      <c r="AH1200" s="97"/>
      <c r="AI1200" s="97"/>
    </row>
    <row r="1201" spans="1:35" x14ac:dyDescent="0.15">
      <c r="A1201" s="79"/>
      <c r="B1201" s="79"/>
      <c r="C1201" s="79"/>
      <c r="D1201" s="112"/>
      <c r="E1201" s="93"/>
      <c r="F1201" s="89"/>
      <c r="G1201" s="53"/>
      <c r="H1201" s="85"/>
      <c r="I1201" s="79"/>
      <c r="J1201" s="79"/>
      <c r="K1201" s="97"/>
      <c r="L1201" s="97"/>
      <c r="M1201" s="97"/>
      <c r="N1201" s="97"/>
      <c r="O1201" s="97"/>
      <c r="P1201" s="97"/>
      <c r="Q1201" s="97"/>
      <c r="R1201" s="97"/>
      <c r="S1201" s="97"/>
      <c r="T1201" s="97"/>
      <c r="U1201" s="97"/>
      <c r="V1201" s="97"/>
      <c r="W1201" s="97"/>
      <c r="X1201" s="97"/>
      <c r="Y1201" s="97"/>
      <c r="Z1201" s="97"/>
      <c r="AA1201" s="97"/>
      <c r="AB1201" s="97"/>
      <c r="AC1201" s="97"/>
      <c r="AD1201" s="97"/>
      <c r="AE1201" s="97"/>
      <c r="AF1201" s="97"/>
      <c r="AG1201" s="97"/>
      <c r="AH1201" s="97"/>
      <c r="AI1201" s="97"/>
    </row>
    <row r="1202" spans="1:35" x14ac:dyDescent="0.15">
      <c r="A1202" s="79"/>
      <c r="B1202" s="79"/>
      <c r="C1202" s="79"/>
      <c r="D1202" s="112"/>
      <c r="E1202" s="93"/>
      <c r="F1202" s="89"/>
      <c r="G1202" s="53"/>
      <c r="H1202" s="85"/>
      <c r="I1202" s="79"/>
      <c r="J1202" s="79"/>
      <c r="K1202" s="97"/>
      <c r="L1202" s="97"/>
      <c r="M1202" s="97"/>
      <c r="N1202" s="97"/>
      <c r="O1202" s="97"/>
      <c r="P1202" s="97"/>
      <c r="Q1202" s="97"/>
      <c r="R1202" s="97"/>
      <c r="S1202" s="97"/>
      <c r="T1202" s="97"/>
      <c r="U1202" s="97"/>
      <c r="V1202" s="97"/>
      <c r="W1202" s="97"/>
      <c r="X1202" s="97"/>
      <c r="Y1202" s="97"/>
      <c r="Z1202" s="97"/>
      <c r="AA1202" s="97"/>
      <c r="AB1202" s="97"/>
      <c r="AC1202" s="97"/>
      <c r="AD1202" s="97"/>
      <c r="AE1202" s="97"/>
      <c r="AF1202" s="97"/>
      <c r="AG1202" s="97"/>
      <c r="AH1202" s="97"/>
      <c r="AI1202" s="97"/>
    </row>
    <row r="1203" spans="1:35" x14ac:dyDescent="0.15">
      <c r="A1203" s="79"/>
      <c r="B1203" s="79"/>
      <c r="C1203" s="79"/>
      <c r="D1203" s="112"/>
      <c r="E1203" s="93"/>
      <c r="F1203" s="89"/>
      <c r="G1203" s="53"/>
      <c r="H1203" s="85"/>
      <c r="I1203" s="79"/>
      <c r="J1203" s="79"/>
      <c r="K1203" s="97"/>
      <c r="L1203" s="97"/>
      <c r="M1203" s="97"/>
      <c r="N1203" s="97"/>
      <c r="O1203" s="97"/>
      <c r="P1203" s="97"/>
      <c r="Q1203" s="97"/>
      <c r="R1203" s="97"/>
      <c r="S1203" s="97"/>
      <c r="T1203" s="97"/>
      <c r="U1203" s="97"/>
      <c r="V1203" s="97"/>
      <c r="W1203" s="97"/>
      <c r="X1203" s="97"/>
      <c r="Y1203" s="97"/>
      <c r="Z1203" s="97"/>
      <c r="AA1203" s="97"/>
      <c r="AB1203" s="97"/>
      <c r="AC1203" s="97"/>
      <c r="AD1203" s="97"/>
      <c r="AE1203" s="97"/>
      <c r="AF1203" s="97"/>
      <c r="AG1203" s="97"/>
      <c r="AH1203" s="97"/>
      <c r="AI1203" s="97"/>
    </row>
    <row r="1204" spans="1:35" x14ac:dyDescent="0.15">
      <c r="A1204" s="79"/>
      <c r="B1204" s="79"/>
      <c r="C1204" s="79"/>
      <c r="D1204" s="112"/>
      <c r="E1204" s="93"/>
      <c r="F1204" s="89"/>
      <c r="G1204" s="53"/>
      <c r="H1204" s="85"/>
      <c r="I1204" s="79"/>
      <c r="J1204" s="79"/>
      <c r="K1204" s="97"/>
      <c r="L1204" s="97"/>
      <c r="M1204" s="97"/>
      <c r="N1204" s="97"/>
      <c r="O1204" s="97"/>
      <c r="P1204" s="97"/>
      <c r="Q1204" s="97"/>
      <c r="R1204" s="97"/>
      <c r="S1204" s="97"/>
      <c r="T1204" s="97"/>
      <c r="U1204" s="97"/>
      <c r="V1204" s="97"/>
      <c r="W1204" s="97"/>
      <c r="X1204" s="97"/>
      <c r="Y1204" s="97"/>
      <c r="Z1204" s="97"/>
      <c r="AA1204" s="97"/>
      <c r="AB1204" s="97"/>
      <c r="AC1204" s="97"/>
      <c r="AD1204" s="97"/>
      <c r="AE1204" s="97"/>
      <c r="AF1204" s="97"/>
      <c r="AG1204" s="97"/>
      <c r="AH1204" s="97"/>
      <c r="AI1204" s="97"/>
    </row>
    <row r="1205" spans="1:35" x14ac:dyDescent="0.15">
      <c r="A1205" s="79"/>
      <c r="B1205" s="79"/>
      <c r="C1205" s="79"/>
      <c r="D1205" s="112"/>
      <c r="E1205" s="93"/>
      <c r="F1205" s="89"/>
      <c r="G1205" s="53"/>
      <c r="H1205" s="85"/>
      <c r="I1205" s="79"/>
      <c r="J1205" s="79"/>
      <c r="K1205" s="9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row>
    <row r="1206" spans="1:35" x14ac:dyDescent="0.15">
      <c r="A1206" s="79"/>
      <c r="B1206" s="79"/>
      <c r="C1206" s="79"/>
      <c r="D1206" s="112"/>
      <c r="E1206" s="93"/>
      <c r="F1206" s="89"/>
      <c r="G1206" s="53"/>
      <c r="H1206" s="85"/>
      <c r="I1206" s="79"/>
      <c r="J1206" s="79"/>
      <c r="K1206" s="97"/>
      <c r="L1206" s="97"/>
      <c r="M1206" s="97"/>
      <c r="N1206" s="97"/>
      <c r="O1206" s="97"/>
      <c r="P1206" s="97"/>
      <c r="Q1206" s="97"/>
      <c r="R1206" s="97"/>
      <c r="S1206" s="97"/>
      <c r="T1206" s="97"/>
      <c r="U1206" s="97"/>
      <c r="V1206" s="97"/>
      <c r="W1206" s="97"/>
      <c r="X1206" s="97"/>
      <c r="Y1206" s="97"/>
      <c r="Z1206" s="97"/>
      <c r="AA1206" s="97"/>
      <c r="AB1206" s="97"/>
      <c r="AC1206" s="97"/>
      <c r="AD1206" s="97"/>
      <c r="AE1206" s="97"/>
      <c r="AF1206" s="97"/>
      <c r="AG1206" s="97"/>
      <c r="AH1206" s="97"/>
      <c r="AI1206" s="97"/>
    </row>
    <row r="1207" spans="1:35" x14ac:dyDescent="0.15">
      <c r="A1207" s="79"/>
      <c r="B1207" s="79"/>
      <c r="C1207" s="79"/>
      <c r="D1207" s="112"/>
      <c r="E1207" s="93"/>
      <c r="F1207" s="89"/>
      <c r="G1207" s="53"/>
      <c r="H1207" s="85"/>
      <c r="I1207" s="79"/>
      <c r="J1207" s="79"/>
      <c r="K1207" s="97"/>
      <c r="L1207" s="97"/>
      <c r="M1207" s="97"/>
      <c r="N1207" s="97"/>
      <c r="O1207" s="97"/>
      <c r="P1207" s="97"/>
      <c r="Q1207" s="97"/>
      <c r="R1207" s="97"/>
      <c r="S1207" s="97"/>
      <c r="T1207" s="97"/>
      <c r="U1207" s="97"/>
      <c r="V1207" s="97"/>
      <c r="W1207" s="97"/>
      <c r="X1207" s="97"/>
      <c r="Y1207" s="97"/>
      <c r="Z1207" s="97"/>
      <c r="AA1207" s="97"/>
      <c r="AB1207" s="97"/>
      <c r="AC1207" s="97"/>
      <c r="AD1207" s="97"/>
      <c r="AE1207" s="97"/>
      <c r="AF1207" s="97"/>
      <c r="AG1207" s="97"/>
      <c r="AH1207" s="97"/>
      <c r="AI1207" s="97"/>
    </row>
    <row r="1208" spans="1:35" x14ac:dyDescent="0.15">
      <c r="A1208" s="79"/>
      <c r="B1208" s="79"/>
      <c r="C1208" s="79"/>
      <c r="D1208" s="112"/>
      <c r="E1208" s="93"/>
      <c r="F1208" s="89"/>
      <c r="G1208" s="53"/>
      <c r="H1208" s="85"/>
      <c r="I1208" s="79"/>
      <c r="J1208" s="79"/>
      <c r="K1208" s="97"/>
      <c r="L1208" s="97"/>
      <c r="M1208" s="97"/>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row>
    <row r="1209" spans="1:35" x14ac:dyDescent="0.15">
      <c r="A1209" s="79"/>
      <c r="B1209" s="79"/>
      <c r="C1209" s="79"/>
      <c r="D1209" s="112"/>
      <c r="E1209" s="93"/>
      <c r="F1209" s="89"/>
      <c r="G1209" s="53"/>
      <c r="H1209" s="85"/>
      <c r="I1209" s="79"/>
      <c r="J1209" s="79"/>
      <c r="K1209" s="97"/>
      <c r="L1209" s="97"/>
      <c r="M1209" s="97"/>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row>
    <row r="1210" spans="1:35" x14ac:dyDescent="0.15">
      <c r="A1210" s="79"/>
      <c r="B1210" s="79"/>
      <c r="C1210" s="79"/>
      <c r="D1210" s="112"/>
      <c r="E1210" s="93"/>
      <c r="F1210" s="89"/>
      <c r="G1210" s="53"/>
      <c r="H1210" s="85"/>
      <c r="I1210" s="79"/>
      <c r="J1210" s="79"/>
      <c r="K1210" s="97"/>
      <c r="L1210" s="97"/>
      <c r="M1210" s="97"/>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row>
    <row r="1211" spans="1:35" x14ac:dyDescent="0.15">
      <c r="A1211" s="79"/>
      <c r="B1211" s="79"/>
      <c r="C1211" s="79"/>
      <c r="D1211" s="112"/>
      <c r="E1211" s="93"/>
      <c r="F1211" s="89"/>
      <c r="G1211" s="53"/>
      <c r="H1211" s="85"/>
      <c r="I1211" s="79"/>
      <c r="J1211" s="79"/>
      <c r="K1211" s="97"/>
      <c r="L1211" s="97"/>
      <c r="M1211" s="97"/>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row>
    <row r="1212" spans="1:35" x14ac:dyDescent="0.15">
      <c r="A1212" s="79"/>
      <c r="B1212" s="79"/>
      <c r="C1212" s="79"/>
      <c r="D1212" s="112"/>
      <c r="E1212" s="93"/>
      <c r="F1212" s="89"/>
      <c r="G1212" s="53"/>
      <c r="H1212" s="85"/>
      <c r="I1212" s="79"/>
      <c r="J1212" s="79"/>
      <c r="K1212" s="97"/>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row>
    <row r="1213" spans="1:35" x14ac:dyDescent="0.15">
      <c r="A1213" s="79"/>
      <c r="B1213" s="79"/>
      <c r="C1213" s="79"/>
      <c r="D1213" s="112"/>
      <c r="E1213" s="93"/>
      <c r="F1213" s="89"/>
      <c r="G1213" s="53"/>
      <c r="H1213" s="85"/>
      <c r="I1213" s="79"/>
      <c r="J1213" s="79"/>
      <c r="K1213" s="97"/>
      <c r="L1213" s="97"/>
      <c r="M1213" s="97"/>
      <c r="N1213" s="97"/>
      <c r="O1213" s="97"/>
      <c r="P1213" s="97"/>
      <c r="Q1213" s="97"/>
      <c r="R1213" s="97"/>
      <c r="S1213" s="97"/>
      <c r="T1213" s="97"/>
      <c r="U1213" s="97"/>
      <c r="V1213" s="97"/>
      <c r="W1213" s="97"/>
      <c r="X1213" s="97"/>
      <c r="Y1213" s="97"/>
      <c r="Z1213" s="97"/>
      <c r="AA1213" s="97"/>
      <c r="AB1213" s="97"/>
      <c r="AC1213" s="97"/>
      <c r="AD1213" s="97"/>
      <c r="AE1213" s="97"/>
      <c r="AF1213" s="97"/>
      <c r="AG1213" s="97"/>
      <c r="AH1213" s="97"/>
      <c r="AI1213" s="97"/>
    </row>
    <row r="1214" spans="1:35" x14ac:dyDescent="0.15">
      <c r="A1214" s="79"/>
      <c r="B1214" s="79"/>
      <c r="C1214" s="79"/>
      <c r="D1214" s="112"/>
      <c r="E1214" s="93"/>
      <c r="F1214" s="89"/>
      <c r="G1214" s="53"/>
      <c r="H1214" s="85"/>
      <c r="I1214" s="79"/>
      <c r="J1214" s="79"/>
      <c r="K1214" s="97"/>
      <c r="L1214" s="97"/>
      <c r="M1214" s="97"/>
      <c r="N1214" s="97"/>
      <c r="O1214" s="97"/>
      <c r="P1214" s="97"/>
      <c r="Q1214" s="97"/>
      <c r="R1214" s="97"/>
      <c r="S1214" s="97"/>
      <c r="T1214" s="97"/>
      <c r="U1214" s="97"/>
      <c r="V1214" s="97"/>
      <c r="W1214" s="97"/>
      <c r="X1214" s="97"/>
      <c r="Y1214" s="97"/>
      <c r="Z1214" s="97"/>
      <c r="AA1214" s="97"/>
      <c r="AB1214" s="97"/>
      <c r="AC1214" s="97"/>
      <c r="AD1214" s="97"/>
      <c r="AE1214" s="97"/>
      <c r="AF1214" s="97"/>
      <c r="AG1214" s="97"/>
      <c r="AH1214" s="97"/>
      <c r="AI1214" s="97"/>
    </row>
    <row r="1215" spans="1:35" x14ac:dyDescent="0.15">
      <c r="A1215" s="79"/>
      <c r="B1215" s="79"/>
      <c r="C1215" s="79"/>
      <c r="D1215" s="112"/>
      <c r="E1215" s="93"/>
      <c r="F1215" s="89"/>
      <c r="G1215" s="53"/>
      <c r="H1215" s="85"/>
      <c r="I1215" s="79"/>
      <c r="J1215" s="79"/>
      <c r="K1215" s="97"/>
      <c r="L1215" s="97"/>
      <c r="M1215" s="97"/>
      <c r="N1215" s="97"/>
      <c r="O1215" s="97"/>
      <c r="P1215" s="97"/>
      <c r="Q1215" s="97"/>
      <c r="R1215" s="97"/>
      <c r="S1215" s="97"/>
      <c r="T1215" s="97"/>
      <c r="U1215" s="97"/>
      <c r="V1215" s="97"/>
      <c r="W1215" s="97"/>
      <c r="X1215" s="97"/>
      <c r="Y1215" s="97"/>
      <c r="Z1215" s="97"/>
      <c r="AA1215" s="97"/>
      <c r="AB1215" s="97"/>
      <c r="AC1215" s="97"/>
      <c r="AD1215" s="97"/>
      <c r="AE1215" s="97"/>
      <c r="AF1215" s="97"/>
      <c r="AG1215" s="97"/>
      <c r="AH1215" s="97"/>
      <c r="AI1215" s="97"/>
    </row>
    <row r="1216" spans="1:35" x14ac:dyDescent="0.15">
      <c r="A1216" s="79"/>
      <c r="B1216" s="79"/>
      <c r="C1216" s="79"/>
      <c r="D1216" s="112"/>
      <c r="E1216" s="93"/>
      <c r="F1216" s="89"/>
      <c r="G1216" s="53"/>
      <c r="H1216" s="85"/>
      <c r="I1216" s="79"/>
      <c r="J1216" s="79"/>
      <c r="K1216" s="97"/>
      <c r="L1216" s="97"/>
      <c r="M1216" s="97"/>
      <c r="N1216" s="97"/>
      <c r="O1216" s="97"/>
      <c r="P1216" s="97"/>
      <c r="Q1216" s="97"/>
      <c r="R1216" s="97"/>
      <c r="S1216" s="97"/>
      <c r="T1216" s="97"/>
      <c r="U1216" s="97"/>
      <c r="V1216" s="97"/>
      <c r="W1216" s="97"/>
      <c r="X1216" s="97"/>
      <c r="Y1216" s="97"/>
      <c r="Z1216" s="97"/>
      <c r="AA1216" s="97"/>
      <c r="AB1216" s="97"/>
      <c r="AC1216" s="97"/>
      <c r="AD1216" s="97"/>
      <c r="AE1216" s="97"/>
      <c r="AF1216" s="97"/>
      <c r="AG1216" s="97"/>
      <c r="AH1216" s="97"/>
      <c r="AI1216" s="97"/>
    </row>
    <row r="1217" spans="1:35" x14ac:dyDescent="0.15">
      <c r="A1217" s="79"/>
      <c r="B1217" s="79"/>
      <c r="C1217" s="79"/>
      <c r="D1217" s="112"/>
      <c r="E1217" s="93"/>
      <c r="F1217" s="89"/>
      <c r="G1217" s="53"/>
      <c r="H1217" s="85"/>
      <c r="I1217" s="79"/>
      <c r="J1217" s="79"/>
      <c r="K1217" s="97"/>
      <c r="L1217" s="97"/>
      <c r="M1217" s="97"/>
      <c r="N1217" s="97"/>
      <c r="O1217" s="97"/>
      <c r="P1217" s="97"/>
      <c r="Q1217" s="97"/>
      <c r="R1217" s="97"/>
      <c r="S1217" s="97"/>
      <c r="T1217" s="97"/>
      <c r="U1217" s="97"/>
      <c r="V1217" s="97"/>
      <c r="W1217" s="97"/>
      <c r="X1217" s="97"/>
      <c r="Y1217" s="97"/>
      <c r="Z1217" s="97"/>
      <c r="AA1217" s="97"/>
      <c r="AB1217" s="97"/>
      <c r="AC1217" s="97"/>
      <c r="AD1217" s="97"/>
      <c r="AE1217" s="97"/>
      <c r="AF1217" s="97"/>
      <c r="AG1217" s="97"/>
      <c r="AH1217" s="97"/>
      <c r="AI1217" s="97"/>
    </row>
    <row r="1218" spans="1:35" x14ac:dyDescent="0.15">
      <c r="A1218" s="79"/>
      <c r="B1218" s="79"/>
      <c r="C1218" s="79"/>
      <c r="D1218" s="112"/>
      <c r="E1218" s="93"/>
      <c r="F1218" s="89"/>
      <c r="G1218" s="53"/>
      <c r="H1218" s="85"/>
      <c r="I1218" s="79"/>
      <c r="J1218" s="79"/>
      <c r="K1218" s="97"/>
      <c r="L1218" s="97"/>
      <c r="M1218" s="97"/>
      <c r="N1218" s="97"/>
      <c r="O1218" s="97"/>
      <c r="P1218" s="97"/>
      <c r="Q1218" s="97"/>
      <c r="R1218" s="97"/>
      <c r="S1218" s="97"/>
      <c r="T1218" s="97"/>
      <c r="U1218" s="97"/>
      <c r="V1218" s="97"/>
      <c r="W1218" s="97"/>
      <c r="X1218" s="97"/>
      <c r="Y1218" s="97"/>
      <c r="Z1218" s="97"/>
      <c r="AA1218" s="97"/>
      <c r="AB1218" s="97"/>
      <c r="AC1218" s="97"/>
      <c r="AD1218" s="97"/>
      <c r="AE1218" s="97"/>
      <c r="AF1218" s="97"/>
      <c r="AG1218" s="97"/>
      <c r="AH1218" s="97"/>
      <c r="AI1218" s="97"/>
    </row>
    <row r="1219" spans="1:35" x14ac:dyDescent="0.15">
      <c r="A1219" s="79"/>
      <c r="B1219" s="79"/>
      <c r="C1219" s="79"/>
      <c r="D1219" s="112"/>
      <c r="E1219" s="93"/>
      <c r="F1219" s="89"/>
      <c r="G1219" s="53"/>
      <c r="H1219" s="85"/>
      <c r="I1219" s="79"/>
      <c r="J1219" s="79"/>
      <c r="K1219" s="97"/>
      <c r="L1219" s="97"/>
      <c r="M1219" s="97"/>
      <c r="N1219" s="97"/>
      <c r="O1219" s="97"/>
      <c r="P1219" s="97"/>
      <c r="Q1219" s="97"/>
      <c r="R1219" s="97"/>
      <c r="S1219" s="97"/>
      <c r="T1219" s="97"/>
      <c r="U1219" s="97"/>
      <c r="V1219" s="97"/>
      <c r="W1219" s="97"/>
      <c r="X1219" s="97"/>
      <c r="Y1219" s="97"/>
      <c r="Z1219" s="97"/>
      <c r="AA1219" s="97"/>
      <c r="AB1219" s="97"/>
      <c r="AC1219" s="97"/>
      <c r="AD1219" s="97"/>
      <c r="AE1219" s="97"/>
      <c r="AF1219" s="97"/>
      <c r="AG1219" s="97"/>
      <c r="AH1219" s="97"/>
      <c r="AI1219" s="97"/>
    </row>
    <row r="1220" spans="1:35" x14ac:dyDescent="0.15">
      <c r="A1220" s="79"/>
      <c r="B1220" s="79"/>
      <c r="C1220" s="79"/>
      <c r="D1220" s="112"/>
      <c r="E1220" s="93"/>
      <c r="F1220" s="89"/>
      <c r="G1220" s="53"/>
      <c r="H1220" s="85"/>
      <c r="I1220" s="79"/>
      <c r="J1220" s="79"/>
      <c r="K1220" s="97"/>
      <c r="L1220" s="97"/>
      <c r="M1220" s="97"/>
      <c r="N1220" s="97"/>
      <c r="O1220" s="97"/>
      <c r="P1220" s="97"/>
      <c r="Q1220" s="97"/>
      <c r="R1220" s="97"/>
      <c r="S1220" s="97"/>
      <c r="T1220" s="97"/>
      <c r="U1220" s="97"/>
      <c r="V1220" s="97"/>
      <c r="W1220" s="97"/>
      <c r="X1220" s="97"/>
      <c r="Y1220" s="97"/>
      <c r="Z1220" s="97"/>
      <c r="AA1220" s="97"/>
      <c r="AB1220" s="97"/>
      <c r="AC1220" s="97"/>
      <c r="AD1220" s="97"/>
      <c r="AE1220" s="97"/>
      <c r="AF1220" s="97"/>
      <c r="AG1220" s="97"/>
      <c r="AH1220" s="97"/>
      <c r="AI1220" s="97"/>
    </row>
    <row r="1221" spans="1:35" x14ac:dyDescent="0.15">
      <c r="A1221" s="79"/>
      <c r="B1221" s="79"/>
      <c r="C1221" s="79"/>
      <c r="D1221" s="112"/>
      <c r="E1221" s="93"/>
      <c r="F1221" s="89"/>
      <c r="G1221" s="53"/>
      <c r="H1221" s="85"/>
      <c r="I1221" s="79"/>
      <c r="J1221" s="79"/>
      <c r="K1221" s="97"/>
      <c r="L1221" s="97"/>
      <c r="M1221" s="97"/>
      <c r="N1221" s="97"/>
      <c r="O1221" s="97"/>
      <c r="P1221" s="97"/>
      <c r="Q1221" s="97"/>
      <c r="R1221" s="97"/>
      <c r="S1221" s="97"/>
      <c r="T1221" s="97"/>
      <c r="U1221" s="97"/>
      <c r="V1221" s="97"/>
      <c r="W1221" s="97"/>
      <c r="X1221" s="97"/>
      <c r="Y1221" s="97"/>
      <c r="Z1221" s="97"/>
      <c r="AA1221" s="97"/>
      <c r="AB1221" s="97"/>
      <c r="AC1221" s="97"/>
      <c r="AD1221" s="97"/>
      <c r="AE1221" s="97"/>
      <c r="AF1221" s="97"/>
      <c r="AG1221" s="97"/>
      <c r="AH1221" s="97"/>
      <c r="AI1221" s="97"/>
    </row>
    <row r="1222" spans="1:35" x14ac:dyDescent="0.15">
      <c r="A1222" s="79"/>
      <c r="B1222" s="79"/>
      <c r="C1222" s="79"/>
      <c r="D1222" s="112"/>
      <c r="E1222" s="93"/>
      <c r="F1222" s="89"/>
      <c r="G1222" s="53"/>
      <c r="H1222" s="85"/>
      <c r="I1222" s="79"/>
      <c r="J1222" s="79"/>
      <c r="K1222" s="97"/>
      <c r="L1222" s="97"/>
      <c r="M1222" s="97"/>
      <c r="N1222" s="97"/>
      <c r="O1222" s="97"/>
      <c r="P1222" s="97"/>
      <c r="Q1222" s="97"/>
      <c r="R1222" s="97"/>
      <c r="S1222" s="97"/>
      <c r="T1222" s="97"/>
      <c r="U1222" s="97"/>
      <c r="V1222" s="97"/>
      <c r="W1222" s="97"/>
      <c r="X1222" s="97"/>
      <c r="Y1222" s="97"/>
      <c r="Z1222" s="97"/>
      <c r="AA1222" s="97"/>
      <c r="AB1222" s="97"/>
      <c r="AC1222" s="97"/>
      <c r="AD1222" s="97"/>
      <c r="AE1222" s="97"/>
      <c r="AF1222" s="97"/>
      <c r="AG1222" s="97"/>
      <c r="AH1222" s="97"/>
      <c r="AI1222" s="97"/>
    </row>
    <row r="1223" spans="1:35" x14ac:dyDescent="0.15">
      <c r="A1223" s="79"/>
      <c r="B1223" s="79"/>
      <c r="C1223" s="79"/>
      <c r="D1223" s="112"/>
      <c r="E1223" s="93"/>
      <c r="F1223" s="89"/>
      <c r="G1223" s="53"/>
      <c r="H1223" s="85"/>
      <c r="I1223" s="79"/>
      <c r="J1223" s="79"/>
      <c r="K1223" s="97"/>
      <c r="L1223" s="97"/>
      <c r="M1223" s="97"/>
      <c r="N1223" s="97"/>
      <c r="O1223" s="97"/>
      <c r="P1223" s="97"/>
      <c r="Q1223" s="97"/>
      <c r="R1223" s="97"/>
      <c r="S1223" s="97"/>
      <c r="T1223" s="97"/>
      <c r="U1223" s="97"/>
      <c r="V1223" s="97"/>
      <c r="W1223" s="97"/>
      <c r="X1223" s="97"/>
      <c r="Y1223" s="97"/>
      <c r="Z1223" s="97"/>
      <c r="AA1223" s="97"/>
      <c r="AB1223" s="97"/>
      <c r="AC1223" s="97"/>
      <c r="AD1223" s="97"/>
      <c r="AE1223" s="97"/>
      <c r="AF1223" s="97"/>
      <c r="AG1223" s="97"/>
      <c r="AH1223" s="97"/>
      <c r="AI1223" s="97"/>
    </row>
    <row r="1224" spans="1:35" x14ac:dyDescent="0.15">
      <c r="A1224" s="79"/>
      <c r="B1224" s="79"/>
      <c r="C1224" s="79"/>
      <c r="D1224" s="112"/>
      <c r="E1224" s="93"/>
      <c r="F1224" s="89"/>
      <c r="G1224" s="53"/>
      <c r="H1224" s="85"/>
      <c r="I1224" s="79"/>
      <c r="J1224" s="79"/>
      <c r="K1224" s="97"/>
      <c r="L1224" s="97"/>
      <c r="M1224" s="97"/>
      <c r="N1224" s="97"/>
      <c r="O1224" s="97"/>
      <c r="P1224" s="97"/>
      <c r="Q1224" s="97"/>
      <c r="R1224" s="97"/>
      <c r="S1224" s="97"/>
      <c r="T1224" s="97"/>
      <c r="U1224" s="97"/>
      <c r="V1224" s="97"/>
      <c r="W1224" s="97"/>
      <c r="X1224" s="97"/>
      <c r="Y1224" s="97"/>
      <c r="Z1224" s="97"/>
      <c r="AA1224" s="97"/>
      <c r="AB1224" s="97"/>
      <c r="AC1224" s="97"/>
      <c r="AD1224" s="97"/>
      <c r="AE1224" s="97"/>
      <c r="AF1224" s="97"/>
      <c r="AG1224" s="97"/>
      <c r="AH1224" s="97"/>
      <c r="AI1224" s="97"/>
    </row>
    <row r="1225" spans="1:35" x14ac:dyDescent="0.15">
      <c r="A1225" s="79"/>
      <c r="B1225" s="79"/>
      <c r="C1225" s="79"/>
      <c r="D1225" s="112"/>
      <c r="E1225" s="93"/>
      <c r="F1225" s="89"/>
      <c r="G1225" s="53"/>
      <c r="H1225" s="85"/>
      <c r="I1225" s="79"/>
      <c r="J1225" s="79"/>
      <c r="K1225" s="97"/>
      <c r="L1225" s="97"/>
      <c r="M1225" s="97"/>
      <c r="N1225" s="97"/>
      <c r="O1225" s="97"/>
      <c r="P1225" s="97"/>
      <c r="Q1225" s="97"/>
      <c r="R1225" s="97"/>
      <c r="S1225" s="97"/>
      <c r="T1225" s="97"/>
      <c r="U1225" s="97"/>
      <c r="V1225" s="97"/>
      <c r="W1225" s="97"/>
      <c r="X1225" s="97"/>
      <c r="Y1225" s="97"/>
      <c r="Z1225" s="97"/>
      <c r="AA1225" s="97"/>
      <c r="AB1225" s="97"/>
      <c r="AC1225" s="97"/>
      <c r="AD1225" s="97"/>
      <c r="AE1225" s="97"/>
      <c r="AF1225" s="97"/>
      <c r="AG1225" s="97"/>
      <c r="AH1225" s="97"/>
      <c r="AI1225" s="97"/>
    </row>
    <row r="1226" spans="1:35" x14ac:dyDescent="0.15">
      <c r="A1226" s="79"/>
      <c r="B1226" s="79"/>
      <c r="C1226" s="79"/>
      <c r="D1226" s="112"/>
      <c r="E1226" s="93"/>
      <c r="F1226" s="89"/>
      <c r="G1226" s="53"/>
      <c r="H1226" s="85"/>
      <c r="I1226" s="79"/>
      <c r="J1226" s="79"/>
      <c r="K1226" s="97"/>
      <c r="L1226" s="97"/>
      <c r="M1226" s="97"/>
      <c r="N1226" s="97"/>
      <c r="O1226" s="97"/>
      <c r="P1226" s="97"/>
      <c r="Q1226" s="97"/>
      <c r="R1226" s="97"/>
      <c r="S1226" s="97"/>
      <c r="T1226" s="97"/>
      <c r="U1226" s="97"/>
      <c r="V1226" s="97"/>
      <c r="W1226" s="97"/>
      <c r="X1226" s="97"/>
      <c r="Y1226" s="97"/>
      <c r="Z1226" s="97"/>
      <c r="AA1226" s="97"/>
      <c r="AB1226" s="97"/>
      <c r="AC1226" s="97"/>
      <c r="AD1226" s="97"/>
      <c r="AE1226" s="97"/>
      <c r="AF1226" s="97"/>
      <c r="AG1226" s="97"/>
      <c r="AH1226" s="97"/>
      <c r="AI1226" s="97"/>
    </row>
    <row r="1227" spans="1:35" x14ac:dyDescent="0.15">
      <c r="A1227" s="79"/>
      <c r="B1227" s="79"/>
      <c r="C1227" s="79"/>
      <c r="D1227" s="112"/>
      <c r="E1227" s="93"/>
      <c r="F1227" s="89"/>
      <c r="G1227" s="53"/>
      <c r="H1227" s="85"/>
      <c r="I1227" s="79"/>
      <c r="J1227" s="79"/>
      <c r="K1227" s="97"/>
      <c r="L1227" s="97"/>
      <c r="M1227" s="97"/>
      <c r="N1227" s="97"/>
      <c r="O1227" s="97"/>
      <c r="P1227" s="97"/>
      <c r="Q1227" s="97"/>
      <c r="R1227" s="97"/>
      <c r="S1227" s="97"/>
      <c r="T1227" s="97"/>
      <c r="U1227" s="97"/>
      <c r="V1227" s="97"/>
      <c r="W1227" s="97"/>
      <c r="X1227" s="97"/>
      <c r="Y1227" s="97"/>
      <c r="Z1227" s="97"/>
      <c r="AA1227" s="97"/>
      <c r="AB1227" s="97"/>
      <c r="AC1227" s="97"/>
      <c r="AD1227" s="97"/>
      <c r="AE1227" s="97"/>
      <c r="AF1227" s="97"/>
      <c r="AG1227" s="97"/>
      <c r="AH1227" s="97"/>
      <c r="AI1227" s="97"/>
    </row>
    <row r="1228" spans="1:35" x14ac:dyDescent="0.15">
      <c r="A1228" s="79"/>
      <c r="B1228" s="79"/>
      <c r="C1228" s="79"/>
      <c r="D1228" s="112"/>
      <c r="E1228" s="93"/>
      <c r="F1228" s="89"/>
      <c r="G1228" s="53"/>
      <c r="H1228" s="85"/>
      <c r="I1228" s="79"/>
      <c r="J1228" s="79"/>
      <c r="K1228" s="97"/>
      <c r="L1228" s="97"/>
      <c r="M1228" s="97"/>
      <c r="N1228" s="97"/>
      <c r="O1228" s="97"/>
      <c r="P1228" s="97"/>
      <c r="Q1228" s="97"/>
      <c r="R1228" s="97"/>
      <c r="S1228" s="97"/>
      <c r="T1228" s="97"/>
      <c r="U1228" s="97"/>
      <c r="V1228" s="97"/>
      <c r="W1228" s="97"/>
      <c r="X1228" s="97"/>
      <c r="Y1228" s="97"/>
      <c r="Z1228" s="97"/>
      <c r="AA1228" s="97"/>
      <c r="AB1228" s="97"/>
      <c r="AC1228" s="97"/>
      <c r="AD1228" s="97"/>
      <c r="AE1228" s="97"/>
      <c r="AF1228" s="97"/>
      <c r="AG1228" s="97"/>
      <c r="AH1228" s="97"/>
      <c r="AI1228" s="97"/>
    </row>
    <row r="1229" spans="1:35" x14ac:dyDescent="0.15">
      <c r="A1229" s="79"/>
      <c r="B1229" s="79"/>
      <c r="C1229" s="79"/>
      <c r="D1229" s="112"/>
      <c r="E1229" s="93"/>
      <c r="F1229" s="89"/>
      <c r="G1229" s="53"/>
      <c r="H1229" s="85"/>
      <c r="I1229" s="79"/>
      <c r="J1229" s="79"/>
      <c r="K1229" s="97"/>
      <c r="L1229" s="97"/>
      <c r="M1229" s="97"/>
      <c r="N1229" s="97"/>
      <c r="O1229" s="97"/>
      <c r="P1229" s="97"/>
      <c r="Q1229" s="97"/>
      <c r="R1229" s="97"/>
      <c r="S1229" s="97"/>
      <c r="T1229" s="97"/>
      <c r="U1229" s="97"/>
      <c r="V1229" s="97"/>
      <c r="W1229" s="97"/>
      <c r="X1229" s="97"/>
      <c r="Y1229" s="97"/>
      <c r="Z1229" s="97"/>
      <c r="AA1229" s="97"/>
      <c r="AB1229" s="97"/>
      <c r="AC1229" s="97"/>
      <c r="AD1229" s="97"/>
      <c r="AE1229" s="97"/>
      <c r="AF1229" s="97"/>
      <c r="AG1229" s="97"/>
      <c r="AH1229" s="97"/>
      <c r="AI1229" s="97"/>
    </row>
    <row r="1230" spans="1:35" x14ac:dyDescent="0.15">
      <c r="A1230" s="79"/>
      <c r="B1230" s="79"/>
      <c r="C1230" s="79"/>
      <c r="D1230" s="112"/>
      <c r="E1230" s="93"/>
      <c r="F1230" s="89"/>
      <c r="G1230" s="53"/>
      <c r="H1230" s="85"/>
      <c r="I1230" s="79"/>
      <c r="J1230" s="79"/>
      <c r="K1230" s="97"/>
      <c r="L1230" s="97"/>
      <c r="M1230" s="97"/>
      <c r="N1230" s="97"/>
      <c r="O1230" s="97"/>
      <c r="P1230" s="97"/>
      <c r="Q1230" s="97"/>
      <c r="R1230" s="97"/>
      <c r="S1230" s="97"/>
      <c r="T1230" s="97"/>
      <c r="U1230" s="97"/>
      <c r="V1230" s="97"/>
      <c r="W1230" s="97"/>
      <c r="X1230" s="97"/>
      <c r="Y1230" s="97"/>
      <c r="Z1230" s="97"/>
      <c r="AA1230" s="97"/>
      <c r="AB1230" s="97"/>
      <c r="AC1230" s="97"/>
      <c r="AD1230" s="97"/>
      <c r="AE1230" s="97"/>
      <c r="AF1230" s="97"/>
      <c r="AG1230" s="97"/>
      <c r="AH1230" s="97"/>
      <c r="AI1230" s="97"/>
    </row>
    <row r="1231" spans="1:35" x14ac:dyDescent="0.15">
      <c r="A1231" s="79"/>
      <c r="B1231" s="79"/>
      <c r="C1231" s="79"/>
      <c r="D1231" s="112"/>
      <c r="E1231" s="93"/>
      <c r="F1231" s="89"/>
      <c r="G1231" s="53"/>
      <c r="H1231" s="85"/>
      <c r="I1231" s="79"/>
      <c r="J1231" s="79"/>
      <c r="K1231" s="97"/>
      <c r="L1231" s="97"/>
      <c r="M1231" s="97"/>
      <c r="N1231" s="97"/>
      <c r="O1231" s="97"/>
      <c r="P1231" s="97"/>
      <c r="Q1231" s="97"/>
      <c r="R1231" s="97"/>
      <c r="S1231" s="97"/>
      <c r="T1231" s="97"/>
      <c r="U1231" s="97"/>
      <c r="V1231" s="97"/>
      <c r="W1231" s="97"/>
      <c r="X1231" s="97"/>
      <c r="Y1231" s="97"/>
      <c r="Z1231" s="97"/>
      <c r="AA1231" s="97"/>
      <c r="AB1231" s="97"/>
      <c r="AC1231" s="97"/>
      <c r="AD1231" s="97"/>
      <c r="AE1231" s="97"/>
      <c r="AF1231" s="97"/>
      <c r="AG1231" s="97"/>
      <c r="AH1231" s="97"/>
      <c r="AI1231" s="97"/>
    </row>
    <row r="1232" spans="1:35" x14ac:dyDescent="0.15">
      <c r="A1232" s="79"/>
      <c r="B1232" s="79"/>
      <c r="C1232" s="79"/>
      <c r="D1232" s="112"/>
      <c r="E1232" s="93"/>
      <c r="F1232" s="89"/>
      <c r="G1232" s="53"/>
      <c r="H1232" s="85"/>
      <c r="I1232" s="79"/>
      <c r="J1232" s="79"/>
      <c r="K1232" s="97"/>
      <c r="L1232" s="97"/>
      <c r="M1232" s="97"/>
      <c r="N1232" s="97"/>
      <c r="O1232" s="97"/>
      <c r="P1232" s="97"/>
      <c r="Q1232" s="97"/>
      <c r="R1232" s="97"/>
      <c r="S1232" s="97"/>
      <c r="T1232" s="97"/>
      <c r="U1232" s="97"/>
      <c r="V1232" s="97"/>
      <c r="W1232" s="97"/>
      <c r="X1232" s="97"/>
      <c r="Y1232" s="97"/>
      <c r="Z1232" s="97"/>
      <c r="AA1232" s="97"/>
      <c r="AB1232" s="97"/>
      <c r="AC1232" s="97"/>
      <c r="AD1232" s="97"/>
      <c r="AE1232" s="97"/>
      <c r="AF1232" s="97"/>
      <c r="AG1232" s="97"/>
      <c r="AH1232" s="97"/>
      <c r="AI1232" s="97"/>
    </row>
    <row r="1233" spans="1:35" x14ac:dyDescent="0.15">
      <c r="A1233" s="79"/>
      <c r="B1233" s="79"/>
      <c r="C1233" s="79"/>
      <c r="D1233" s="112"/>
      <c r="E1233" s="93"/>
      <c r="F1233" s="89"/>
      <c r="G1233" s="53"/>
      <c r="H1233" s="85"/>
      <c r="I1233" s="79"/>
      <c r="J1233" s="79"/>
      <c r="K1233" s="97"/>
      <c r="L1233" s="97"/>
      <c r="M1233" s="97"/>
      <c r="N1233" s="97"/>
      <c r="O1233" s="97"/>
      <c r="P1233" s="97"/>
      <c r="Q1233" s="97"/>
      <c r="R1233" s="97"/>
      <c r="S1233" s="97"/>
      <c r="T1233" s="97"/>
      <c r="U1233" s="97"/>
      <c r="V1233" s="97"/>
      <c r="W1233" s="97"/>
      <c r="X1233" s="97"/>
      <c r="Y1233" s="97"/>
      <c r="Z1233" s="97"/>
      <c r="AA1233" s="97"/>
      <c r="AB1233" s="97"/>
      <c r="AC1233" s="97"/>
      <c r="AD1233" s="97"/>
      <c r="AE1233" s="97"/>
      <c r="AF1233" s="97"/>
      <c r="AG1233" s="97"/>
      <c r="AH1233" s="97"/>
      <c r="AI1233" s="97"/>
    </row>
    <row r="1234" spans="1:35" x14ac:dyDescent="0.15">
      <c r="A1234" s="79"/>
      <c r="B1234" s="79"/>
      <c r="C1234" s="79"/>
      <c r="D1234" s="112"/>
      <c r="E1234" s="93"/>
      <c r="F1234" s="89"/>
      <c r="G1234" s="53"/>
      <c r="H1234" s="85"/>
      <c r="I1234" s="79"/>
      <c r="J1234" s="79"/>
      <c r="K1234" s="97"/>
      <c r="L1234" s="97"/>
      <c r="M1234" s="97"/>
      <c r="N1234" s="97"/>
      <c r="O1234" s="97"/>
      <c r="P1234" s="97"/>
      <c r="Q1234" s="97"/>
      <c r="R1234" s="97"/>
      <c r="S1234" s="97"/>
      <c r="T1234" s="97"/>
      <c r="U1234" s="97"/>
      <c r="V1234" s="97"/>
      <c r="W1234" s="97"/>
      <c r="X1234" s="97"/>
      <c r="Y1234" s="97"/>
      <c r="Z1234" s="97"/>
      <c r="AA1234" s="97"/>
      <c r="AB1234" s="97"/>
      <c r="AC1234" s="97"/>
      <c r="AD1234" s="97"/>
      <c r="AE1234" s="97"/>
      <c r="AF1234" s="97"/>
      <c r="AG1234" s="97"/>
      <c r="AH1234" s="97"/>
      <c r="AI1234" s="97"/>
    </row>
    <row r="1235" spans="1:35" x14ac:dyDescent="0.15">
      <c r="A1235" s="79"/>
      <c r="B1235" s="79"/>
      <c r="C1235" s="79"/>
      <c r="D1235" s="112"/>
      <c r="E1235" s="93"/>
      <c r="F1235" s="89"/>
      <c r="G1235" s="53"/>
      <c r="H1235" s="85"/>
      <c r="I1235" s="79"/>
      <c r="J1235" s="79"/>
      <c r="K1235" s="97"/>
      <c r="L1235" s="97"/>
      <c r="M1235" s="97"/>
      <c r="N1235" s="97"/>
      <c r="O1235" s="97"/>
      <c r="P1235" s="97"/>
      <c r="Q1235" s="97"/>
      <c r="R1235" s="97"/>
      <c r="S1235" s="97"/>
      <c r="T1235" s="97"/>
      <c r="U1235" s="97"/>
      <c r="V1235" s="97"/>
      <c r="W1235" s="97"/>
      <c r="X1235" s="97"/>
      <c r="Y1235" s="97"/>
      <c r="Z1235" s="97"/>
      <c r="AA1235" s="97"/>
      <c r="AB1235" s="97"/>
      <c r="AC1235" s="97"/>
      <c r="AD1235" s="97"/>
      <c r="AE1235" s="97"/>
      <c r="AF1235" s="97"/>
      <c r="AG1235" s="97"/>
      <c r="AH1235" s="97"/>
      <c r="AI1235" s="97"/>
    </row>
    <row r="1236" spans="1:35" x14ac:dyDescent="0.15">
      <c r="A1236" s="79"/>
      <c r="B1236" s="79"/>
      <c r="C1236" s="79"/>
      <c r="D1236" s="112"/>
      <c r="E1236" s="93"/>
      <c r="F1236" s="89"/>
      <c r="G1236" s="53"/>
      <c r="H1236" s="85"/>
      <c r="I1236" s="79"/>
      <c r="J1236" s="79"/>
      <c r="K1236" s="97"/>
      <c r="L1236" s="97"/>
      <c r="M1236" s="97"/>
      <c r="N1236" s="97"/>
      <c r="O1236" s="97"/>
      <c r="P1236" s="97"/>
      <c r="Q1236" s="97"/>
      <c r="R1236" s="97"/>
      <c r="S1236" s="97"/>
      <c r="T1236" s="97"/>
      <c r="U1236" s="97"/>
      <c r="V1236" s="97"/>
      <c r="W1236" s="97"/>
      <c r="X1236" s="97"/>
      <c r="Y1236" s="97"/>
      <c r="Z1236" s="97"/>
      <c r="AA1236" s="97"/>
      <c r="AB1236" s="97"/>
      <c r="AC1236" s="97"/>
      <c r="AD1236" s="97"/>
      <c r="AE1236" s="97"/>
      <c r="AF1236" s="97"/>
      <c r="AG1236" s="97"/>
      <c r="AH1236" s="97"/>
      <c r="AI1236" s="97"/>
    </row>
    <row r="1237" spans="1:35" x14ac:dyDescent="0.15">
      <c r="A1237" s="79"/>
      <c r="B1237" s="79"/>
      <c r="C1237" s="79"/>
      <c r="D1237" s="112"/>
      <c r="E1237" s="93"/>
      <c r="F1237" s="89"/>
      <c r="G1237" s="53"/>
      <c r="H1237" s="85"/>
      <c r="I1237" s="79"/>
      <c r="J1237" s="79"/>
      <c r="K1237" s="97"/>
      <c r="L1237" s="97"/>
      <c r="M1237" s="97"/>
      <c r="N1237" s="97"/>
      <c r="O1237" s="97"/>
      <c r="P1237" s="97"/>
      <c r="Q1237" s="97"/>
      <c r="R1237" s="97"/>
      <c r="S1237" s="97"/>
      <c r="T1237" s="97"/>
      <c r="U1237" s="97"/>
      <c r="V1237" s="97"/>
      <c r="W1237" s="97"/>
      <c r="X1237" s="97"/>
      <c r="Y1237" s="97"/>
      <c r="Z1237" s="97"/>
      <c r="AA1237" s="97"/>
      <c r="AB1237" s="97"/>
      <c r="AC1237" s="97"/>
      <c r="AD1237" s="97"/>
      <c r="AE1237" s="97"/>
      <c r="AF1237" s="97"/>
      <c r="AG1237" s="97"/>
      <c r="AH1237" s="97"/>
      <c r="AI1237" s="97"/>
    </row>
    <row r="1238" spans="1:35" x14ac:dyDescent="0.15">
      <c r="A1238" s="79"/>
      <c r="B1238" s="79"/>
      <c r="C1238" s="79"/>
      <c r="D1238" s="112"/>
      <c r="E1238" s="93"/>
      <c r="F1238" s="89"/>
      <c r="G1238" s="53"/>
      <c r="H1238" s="85"/>
      <c r="I1238" s="79"/>
      <c r="J1238" s="79"/>
      <c r="K1238" s="97"/>
      <c r="L1238" s="97"/>
      <c r="M1238" s="97"/>
      <c r="N1238" s="97"/>
      <c r="O1238" s="97"/>
      <c r="P1238" s="97"/>
      <c r="Q1238" s="97"/>
      <c r="R1238" s="97"/>
      <c r="S1238" s="97"/>
      <c r="T1238" s="97"/>
      <c r="U1238" s="97"/>
      <c r="V1238" s="97"/>
      <c r="W1238" s="97"/>
      <c r="X1238" s="97"/>
      <c r="Y1238" s="97"/>
      <c r="Z1238" s="97"/>
      <c r="AA1238" s="97"/>
      <c r="AB1238" s="97"/>
      <c r="AC1238" s="97"/>
      <c r="AD1238" s="97"/>
      <c r="AE1238" s="97"/>
      <c r="AF1238" s="97"/>
      <c r="AG1238" s="97"/>
      <c r="AH1238" s="97"/>
      <c r="AI1238" s="97"/>
    </row>
    <row r="1239" spans="1:35" x14ac:dyDescent="0.15">
      <c r="A1239" s="79"/>
      <c r="B1239" s="79"/>
      <c r="C1239" s="79"/>
      <c r="D1239" s="112"/>
      <c r="E1239" s="93"/>
      <c r="F1239" s="89"/>
      <c r="G1239" s="53"/>
      <c r="H1239" s="85"/>
      <c r="I1239" s="79"/>
      <c r="J1239" s="79"/>
      <c r="K1239" s="97"/>
      <c r="L1239" s="97"/>
      <c r="M1239" s="97"/>
      <c r="N1239" s="97"/>
      <c r="O1239" s="97"/>
      <c r="P1239" s="97"/>
      <c r="Q1239" s="97"/>
      <c r="R1239" s="97"/>
      <c r="S1239" s="97"/>
      <c r="T1239" s="97"/>
      <c r="U1239" s="97"/>
      <c r="V1239" s="97"/>
      <c r="W1239" s="97"/>
      <c r="X1239" s="97"/>
      <c r="Y1239" s="97"/>
      <c r="Z1239" s="97"/>
      <c r="AA1239" s="97"/>
      <c r="AB1239" s="97"/>
      <c r="AC1239" s="97"/>
      <c r="AD1239" s="97"/>
      <c r="AE1239" s="97"/>
      <c r="AF1239" s="97"/>
      <c r="AG1239" s="97"/>
      <c r="AH1239" s="97"/>
      <c r="AI1239" s="97"/>
    </row>
    <row r="1240" spans="1:35" x14ac:dyDescent="0.15">
      <c r="A1240" s="79"/>
      <c r="B1240" s="79"/>
      <c r="C1240" s="79"/>
      <c r="D1240" s="112"/>
      <c r="E1240" s="93"/>
      <c r="F1240" s="89"/>
      <c r="G1240" s="53"/>
      <c r="H1240" s="85"/>
      <c r="I1240" s="79"/>
      <c r="J1240" s="79"/>
      <c r="K1240" s="97"/>
      <c r="L1240" s="97"/>
      <c r="M1240" s="97"/>
      <c r="N1240" s="97"/>
      <c r="O1240" s="97"/>
      <c r="P1240" s="97"/>
      <c r="Q1240" s="97"/>
      <c r="R1240" s="97"/>
      <c r="S1240" s="97"/>
      <c r="T1240" s="97"/>
      <c r="U1240" s="97"/>
      <c r="V1240" s="97"/>
      <c r="W1240" s="97"/>
      <c r="X1240" s="97"/>
      <c r="Y1240" s="97"/>
      <c r="Z1240" s="97"/>
      <c r="AA1240" s="97"/>
      <c r="AB1240" s="97"/>
      <c r="AC1240" s="97"/>
      <c r="AD1240" s="97"/>
      <c r="AE1240" s="97"/>
      <c r="AF1240" s="97"/>
      <c r="AG1240" s="97"/>
      <c r="AH1240" s="97"/>
      <c r="AI1240" s="97"/>
    </row>
    <row r="1241" spans="1:35" x14ac:dyDescent="0.15">
      <c r="A1241" s="79"/>
      <c r="B1241" s="79"/>
      <c r="C1241" s="79"/>
      <c r="D1241" s="112"/>
      <c r="E1241" s="93"/>
      <c r="F1241" s="89"/>
      <c r="G1241" s="53"/>
      <c r="H1241" s="85"/>
      <c r="I1241" s="79"/>
      <c r="J1241" s="79"/>
      <c r="K1241" s="97"/>
      <c r="L1241" s="97"/>
      <c r="M1241" s="97"/>
      <c r="N1241" s="97"/>
      <c r="O1241" s="97"/>
      <c r="P1241" s="97"/>
      <c r="Q1241" s="97"/>
      <c r="R1241" s="97"/>
      <c r="S1241" s="97"/>
      <c r="T1241" s="97"/>
      <c r="U1241" s="97"/>
      <c r="V1241" s="97"/>
      <c r="W1241" s="97"/>
      <c r="X1241" s="97"/>
      <c r="Y1241" s="97"/>
      <c r="Z1241" s="97"/>
      <c r="AA1241" s="97"/>
      <c r="AB1241" s="97"/>
      <c r="AC1241" s="97"/>
      <c r="AD1241" s="97"/>
      <c r="AE1241" s="97"/>
      <c r="AF1241" s="97"/>
      <c r="AG1241" s="97"/>
      <c r="AH1241" s="97"/>
      <c r="AI1241" s="97"/>
    </row>
    <row r="1242" spans="1:35" x14ac:dyDescent="0.15">
      <c r="A1242" s="79"/>
      <c r="B1242" s="79"/>
      <c r="C1242" s="79"/>
      <c r="D1242" s="112"/>
      <c r="E1242" s="93"/>
      <c r="F1242" s="89"/>
      <c r="G1242" s="53"/>
      <c r="H1242" s="85"/>
      <c r="I1242" s="79"/>
      <c r="J1242" s="79"/>
      <c r="K1242" s="97"/>
      <c r="L1242" s="97"/>
      <c r="M1242" s="97"/>
      <c r="N1242" s="97"/>
      <c r="O1242" s="97"/>
      <c r="P1242" s="97"/>
      <c r="Q1242" s="97"/>
      <c r="R1242" s="97"/>
      <c r="S1242" s="97"/>
      <c r="T1242" s="97"/>
      <c r="U1242" s="97"/>
      <c r="V1242" s="97"/>
      <c r="W1242" s="97"/>
      <c r="X1242" s="97"/>
      <c r="Y1242" s="97"/>
      <c r="Z1242" s="97"/>
      <c r="AA1242" s="97"/>
      <c r="AB1242" s="97"/>
      <c r="AC1242" s="97"/>
      <c r="AD1242" s="97"/>
      <c r="AE1242" s="97"/>
      <c r="AF1242" s="97"/>
      <c r="AG1242" s="97"/>
      <c r="AH1242" s="97"/>
      <c r="AI1242" s="97"/>
    </row>
    <row r="1243" spans="1:35" x14ac:dyDescent="0.15">
      <c r="A1243" s="79"/>
      <c r="B1243" s="79"/>
      <c r="C1243" s="79"/>
      <c r="D1243" s="112"/>
      <c r="E1243" s="93"/>
      <c r="F1243" s="89"/>
      <c r="G1243" s="53"/>
      <c r="H1243" s="85"/>
      <c r="I1243" s="79"/>
      <c r="J1243" s="79"/>
      <c r="K1243" s="97"/>
      <c r="L1243" s="97"/>
      <c r="M1243" s="97"/>
      <c r="N1243" s="97"/>
      <c r="O1243" s="97"/>
      <c r="P1243" s="97"/>
      <c r="Q1243" s="97"/>
      <c r="R1243" s="97"/>
      <c r="S1243" s="97"/>
      <c r="T1243" s="97"/>
      <c r="U1243" s="97"/>
      <c r="V1243" s="97"/>
      <c r="W1243" s="97"/>
      <c r="X1243" s="97"/>
      <c r="Y1243" s="97"/>
      <c r="Z1243" s="97"/>
      <c r="AA1243" s="97"/>
      <c r="AB1243" s="97"/>
      <c r="AC1243" s="97"/>
      <c r="AD1243" s="97"/>
      <c r="AE1243" s="97"/>
      <c r="AF1243" s="97"/>
      <c r="AG1243" s="97"/>
      <c r="AH1243" s="97"/>
      <c r="AI1243" s="97"/>
    </row>
    <row r="1244" spans="1:35" x14ac:dyDescent="0.15">
      <c r="A1244" s="79"/>
      <c r="B1244" s="79"/>
      <c r="C1244" s="79"/>
      <c r="D1244" s="112"/>
      <c r="E1244" s="93"/>
      <c r="F1244" s="89"/>
      <c r="G1244" s="53"/>
      <c r="H1244" s="85"/>
      <c r="I1244" s="79"/>
      <c r="J1244" s="79"/>
      <c r="K1244" s="97"/>
      <c r="L1244" s="97"/>
      <c r="M1244" s="97"/>
      <c r="N1244" s="97"/>
      <c r="O1244" s="97"/>
      <c r="P1244" s="97"/>
      <c r="Q1244" s="97"/>
      <c r="R1244" s="97"/>
      <c r="S1244" s="97"/>
      <c r="T1244" s="97"/>
      <c r="U1244" s="97"/>
      <c r="V1244" s="97"/>
      <c r="W1244" s="97"/>
      <c r="X1244" s="97"/>
      <c r="Y1244" s="97"/>
      <c r="Z1244" s="97"/>
      <c r="AA1244" s="97"/>
      <c r="AB1244" s="97"/>
      <c r="AC1244" s="97"/>
      <c r="AD1244" s="97"/>
      <c r="AE1244" s="97"/>
      <c r="AF1244" s="97"/>
      <c r="AG1244" s="97"/>
      <c r="AH1244" s="97"/>
      <c r="AI1244" s="97"/>
    </row>
    <row r="1245" spans="1:35" x14ac:dyDescent="0.15">
      <c r="A1245" s="79"/>
      <c r="B1245" s="79"/>
      <c r="C1245" s="79"/>
      <c r="D1245" s="112"/>
      <c r="E1245" s="93"/>
      <c r="F1245" s="89"/>
      <c r="G1245" s="53"/>
      <c r="H1245" s="85"/>
      <c r="I1245" s="79"/>
      <c r="J1245" s="79"/>
      <c r="K1245" s="97"/>
      <c r="L1245" s="97"/>
      <c r="M1245" s="97"/>
      <c r="N1245" s="97"/>
      <c r="O1245" s="97"/>
      <c r="P1245" s="97"/>
      <c r="Q1245" s="97"/>
      <c r="R1245" s="97"/>
      <c r="S1245" s="97"/>
      <c r="T1245" s="97"/>
      <c r="U1245" s="97"/>
      <c r="V1245" s="97"/>
      <c r="W1245" s="97"/>
      <c r="X1245" s="97"/>
      <c r="Y1245" s="97"/>
      <c r="Z1245" s="97"/>
      <c r="AA1245" s="97"/>
      <c r="AB1245" s="97"/>
      <c r="AC1245" s="97"/>
      <c r="AD1245" s="97"/>
      <c r="AE1245" s="97"/>
      <c r="AF1245" s="97"/>
      <c r="AG1245" s="97"/>
      <c r="AH1245" s="97"/>
      <c r="AI1245" s="97"/>
    </row>
    <row r="1246" spans="1:35" x14ac:dyDescent="0.15">
      <c r="A1246" s="79"/>
      <c r="B1246" s="79"/>
      <c r="C1246" s="79"/>
      <c r="D1246" s="112"/>
      <c r="E1246" s="93"/>
      <c r="F1246" s="89"/>
      <c r="G1246" s="53"/>
      <c r="H1246" s="85"/>
      <c r="I1246" s="79"/>
      <c r="J1246" s="79"/>
      <c r="K1246" s="97"/>
      <c r="L1246" s="97"/>
      <c r="M1246" s="97"/>
      <c r="N1246" s="97"/>
      <c r="O1246" s="97"/>
      <c r="P1246" s="97"/>
      <c r="Q1246" s="97"/>
      <c r="R1246" s="97"/>
      <c r="S1246" s="97"/>
      <c r="T1246" s="97"/>
      <c r="U1246" s="97"/>
      <c r="V1246" s="97"/>
      <c r="W1246" s="97"/>
      <c r="X1246" s="97"/>
      <c r="Y1246" s="97"/>
      <c r="Z1246" s="97"/>
      <c r="AA1246" s="97"/>
      <c r="AB1246" s="97"/>
      <c r="AC1246" s="97"/>
      <c r="AD1246" s="97"/>
      <c r="AE1246" s="97"/>
      <c r="AF1246" s="97"/>
      <c r="AG1246" s="97"/>
      <c r="AH1246" s="97"/>
      <c r="AI1246" s="97"/>
    </row>
    <row r="1247" spans="1:35" x14ac:dyDescent="0.15">
      <c r="A1247" s="79"/>
      <c r="B1247" s="79"/>
      <c r="C1247" s="79"/>
      <c r="D1247" s="112"/>
      <c r="E1247" s="93"/>
      <c r="F1247" s="89"/>
      <c r="G1247" s="53"/>
      <c r="H1247" s="85"/>
      <c r="I1247" s="79"/>
      <c r="J1247" s="79"/>
      <c r="K1247" s="97"/>
      <c r="L1247" s="97"/>
      <c r="M1247" s="97"/>
      <c r="N1247" s="97"/>
      <c r="O1247" s="97"/>
      <c r="P1247" s="97"/>
      <c r="Q1247" s="97"/>
      <c r="R1247" s="97"/>
      <c r="S1247" s="97"/>
      <c r="T1247" s="97"/>
      <c r="U1247" s="97"/>
      <c r="V1247" s="97"/>
      <c r="W1247" s="97"/>
      <c r="X1247" s="97"/>
      <c r="Y1247" s="97"/>
      <c r="Z1247" s="97"/>
      <c r="AA1247" s="97"/>
      <c r="AB1247" s="97"/>
      <c r="AC1247" s="97"/>
      <c r="AD1247" s="97"/>
      <c r="AE1247" s="97"/>
      <c r="AF1247" s="97"/>
      <c r="AG1247" s="97"/>
      <c r="AH1247" s="97"/>
      <c r="AI1247" s="97"/>
    </row>
    <row r="1248" spans="1:35" x14ac:dyDescent="0.15">
      <c r="A1248" s="79"/>
      <c r="B1248" s="79"/>
      <c r="C1248" s="79"/>
      <c r="D1248" s="112"/>
      <c r="E1248" s="93"/>
      <c r="F1248" s="89"/>
      <c r="G1248" s="53"/>
      <c r="H1248" s="85"/>
      <c r="I1248" s="79"/>
      <c r="J1248" s="79"/>
      <c r="K1248" s="97"/>
      <c r="L1248" s="97"/>
      <c r="M1248" s="97"/>
      <c r="N1248" s="97"/>
      <c r="O1248" s="97"/>
      <c r="P1248" s="97"/>
      <c r="Q1248" s="97"/>
      <c r="R1248" s="97"/>
      <c r="S1248" s="97"/>
      <c r="T1248" s="97"/>
      <c r="U1248" s="97"/>
      <c r="V1248" s="97"/>
      <c r="W1248" s="97"/>
      <c r="X1248" s="97"/>
      <c r="Y1248" s="97"/>
      <c r="Z1248" s="97"/>
      <c r="AA1248" s="97"/>
      <c r="AB1248" s="97"/>
      <c r="AC1248" s="97"/>
      <c r="AD1248" s="97"/>
      <c r="AE1248" s="97"/>
      <c r="AF1248" s="97"/>
      <c r="AG1248" s="97"/>
      <c r="AH1248" s="97"/>
      <c r="AI1248" s="97"/>
    </row>
    <row r="1249" spans="1:35" x14ac:dyDescent="0.15">
      <c r="A1249" s="79"/>
      <c r="B1249" s="79"/>
      <c r="C1249" s="79"/>
      <c r="D1249" s="112"/>
      <c r="E1249" s="93"/>
      <c r="F1249" s="89"/>
      <c r="G1249" s="53"/>
      <c r="H1249" s="85"/>
      <c r="I1249" s="79"/>
      <c r="J1249" s="79"/>
      <c r="K1249" s="97"/>
      <c r="L1249" s="97"/>
      <c r="M1249" s="97"/>
      <c r="N1249" s="97"/>
      <c r="O1249" s="97"/>
      <c r="P1249" s="97"/>
      <c r="Q1249" s="97"/>
      <c r="R1249" s="97"/>
      <c r="S1249" s="97"/>
      <c r="T1249" s="97"/>
      <c r="U1249" s="97"/>
      <c r="V1249" s="97"/>
      <c r="W1249" s="97"/>
      <c r="X1249" s="97"/>
      <c r="Y1249" s="97"/>
      <c r="Z1249" s="97"/>
      <c r="AA1249" s="97"/>
      <c r="AB1249" s="97"/>
      <c r="AC1249" s="97"/>
      <c r="AD1249" s="97"/>
      <c r="AE1249" s="97"/>
      <c r="AF1249" s="97"/>
      <c r="AG1249" s="97"/>
      <c r="AH1249" s="97"/>
      <c r="AI1249" s="97"/>
    </row>
    <row r="1250" spans="1:35" x14ac:dyDescent="0.15">
      <c r="A1250" s="79"/>
      <c r="B1250" s="79"/>
      <c r="C1250" s="79"/>
      <c r="D1250" s="112"/>
      <c r="E1250" s="93"/>
      <c r="F1250" s="89"/>
      <c r="G1250" s="53"/>
      <c r="H1250" s="85"/>
      <c r="I1250" s="79"/>
      <c r="J1250" s="79"/>
      <c r="K1250" s="97"/>
      <c r="L1250" s="97"/>
      <c r="M1250" s="97"/>
      <c r="N1250" s="97"/>
      <c r="O1250" s="97"/>
      <c r="P1250" s="97"/>
      <c r="Q1250" s="97"/>
      <c r="R1250" s="97"/>
      <c r="S1250" s="97"/>
      <c r="T1250" s="97"/>
      <c r="U1250" s="97"/>
      <c r="V1250" s="97"/>
      <c r="W1250" s="97"/>
      <c r="X1250" s="97"/>
      <c r="Y1250" s="97"/>
      <c r="Z1250" s="97"/>
      <c r="AA1250" s="97"/>
      <c r="AB1250" s="97"/>
      <c r="AC1250" s="97"/>
      <c r="AD1250" s="97"/>
      <c r="AE1250" s="97"/>
      <c r="AF1250" s="97"/>
      <c r="AG1250" s="97"/>
      <c r="AH1250" s="97"/>
      <c r="AI1250" s="97"/>
    </row>
    <row r="1251" spans="1:35" x14ac:dyDescent="0.15">
      <c r="A1251" s="79"/>
      <c r="B1251" s="79"/>
      <c r="C1251" s="79"/>
      <c r="D1251" s="112"/>
      <c r="E1251" s="93"/>
      <c r="F1251" s="89"/>
      <c r="G1251" s="53"/>
      <c r="H1251" s="85"/>
      <c r="I1251" s="79"/>
      <c r="J1251" s="79"/>
      <c r="K1251" s="97"/>
      <c r="L1251" s="97"/>
      <c r="M1251" s="97"/>
      <c r="N1251" s="97"/>
      <c r="O1251" s="97"/>
      <c r="P1251" s="97"/>
      <c r="Q1251" s="97"/>
      <c r="R1251" s="97"/>
      <c r="S1251" s="97"/>
      <c r="T1251" s="97"/>
      <c r="U1251" s="97"/>
      <c r="V1251" s="97"/>
      <c r="W1251" s="97"/>
      <c r="X1251" s="97"/>
      <c r="Y1251" s="97"/>
      <c r="Z1251" s="97"/>
      <c r="AA1251" s="97"/>
      <c r="AB1251" s="97"/>
      <c r="AC1251" s="97"/>
      <c r="AD1251" s="97"/>
      <c r="AE1251" s="97"/>
      <c r="AF1251" s="97"/>
      <c r="AG1251" s="97"/>
      <c r="AH1251" s="97"/>
      <c r="AI1251" s="97"/>
    </row>
    <row r="1252" spans="1:35" x14ac:dyDescent="0.15">
      <c r="A1252" s="79"/>
      <c r="B1252" s="79"/>
      <c r="C1252" s="79"/>
      <c r="D1252" s="112"/>
      <c r="E1252" s="93"/>
      <c r="F1252" s="89"/>
      <c r="G1252" s="53"/>
      <c r="H1252" s="85"/>
      <c r="I1252" s="79"/>
      <c r="J1252" s="79"/>
      <c r="K1252" s="97"/>
      <c r="L1252" s="97"/>
      <c r="M1252" s="97"/>
      <c r="N1252" s="97"/>
      <c r="O1252" s="97"/>
      <c r="P1252" s="97"/>
      <c r="Q1252" s="97"/>
      <c r="R1252" s="97"/>
      <c r="S1252" s="97"/>
      <c r="T1252" s="97"/>
      <c r="U1252" s="97"/>
      <c r="V1252" s="97"/>
      <c r="W1252" s="97"/>
      <c r="X1252" s="97"/>
      <c r="Y1252" s="97"/>
      <c r="Z1252" s="97"/>
      <c r="AA1252" s="97"/>
      <c r="AB1252" s="97"/>
      <c r="AC1252" s="97"/>
      <c r="AD1252" s="97"/>
      <c r="AE1252" s="97"/>
      <c r="AF1252" s="97"/>
      <c r="AG1252" s="97"/>
      <c r="AH1252" s="97"/>
      <c r="AI1252" s="97"/>
    </row>
    <row r="1253" spans="1:35" x14ac:dyDescent="0.15">
      <c r="A1253" s="79"/>
      <c r="B1253" s="79"/>
      <c r="C1253" s="79"/>
      <c r="D1253" s="112"/>
      <c r="E1253" s="93"/>
      <c r="F1253" s="89"/>
      <c r="G1253" s="53"/>
      <c r="H1253" s="85"/>
      <c r="I1253" s="79"/>
      <c r="J1253" s="79"/>
      <c r="K1253" s="97"/>
      <c r="L1253" s="97"/>
      <c r="M1253" s="97"/>
      <c r="N1253" s="97"/>
      <c r="O1253" s="97"/>
      <c r="P1253" s="97"/>
      <c r="Q1253" s="97"/>
      <c r="R1253" s="97"/>
      <c r="S1253" s="97"/>
      <c r="T1253" s="97"/>
      <c r="U1253" s="97"/>
      <c r="V1253" s="97"/>
      <c r="W1253" s="97"/>
      <c r="X1253" s="97"/>
      <c r="Y1253" s="97"/>
      <c r="Z1253" s="97"/>
      <c r="AA1253" s="97"/>
      <c r="AB1253" s="97"/>
      <c r="AC1253" s="97"/>
      <c r="AD1253" s="97"/>
      <c r="AE1253" s="97"/>
      <c r="AF1253" s="97"/>
      <c r="AG1253" s="97"/>
      <c r="AH1253" s="97"/>
      <c r="AI1253" s="97"/>
    </row>
    <row r="1254" spans="1:35" x14ac:dyDescent="0.15">
      <c r="A1254" s="79"/>
      <c r="B1254" s="79"/>
      <c r="C1254" s="79"/>
      <c r="D1254" s="112"/>
      <c r="E1254" s="93"/>
      <c r="F1254" s="89"/>
      <c r="G1254" s="53"/>
      <c r="H1254" s="85"/>
      <c r="I1254" s="79"/>
      <c r="J1254" s="79"/>
      <c r="K1254" s="97"/>
      <c r="L1254" s="97"/>
      <c r="M1254" s="97"/>
      <c r="N1254" s="97"/>
      <c r="O1254" s="97"/>
      <c r="P1254" s="97"/>
      <c r="Q1254" s="97"/>
      <c r="R1254" s="97"/>
      <c r="S1254" s="97"/>
      <c r="T1254" s="97"/>
      <c r="U1254" s="97"/>
      <c r="V1254" s="97"/>
      <c r="W1254" s="97"/>
      <c r="X1254" s="97"/>
      <c r="Y1254" s="97"/>
      <c r="Z1254" s="97"/>
      <c r="AA1254" s="97"/>
      <c r="AB1254" s="97"/>
      <c r="AC1254" s="97"/>
      <c r="AD1254" s="97"/>
      <c r="AE1254" s="97"/>
      <c r="AF1254" s="97"/>
      <c r="AG1254" s="97"/>
      <c r="AH1254" s="97"/>
      <c r="AI1254" s="97"/>
    </row>
    <row r="1255" spans="1:35" x14ac:dyDescent="0.15">
      <c r="A1255" s="79"/>
      <c r="B1255" s="79"/>
      <c r="C1255" s="79"/>
      <c r="D1255" s="112"/>
      <c r="E1255" s="93"/>
      <c r="F1255" s="89"/>
      <c r="G1255" s="53"/>
      <c r="H1255" s="85"/>
      <c r="I1255" s="79"/>
      <c r="J1255" s="79"/>
      <c r="K1255" s="97"/>
      <c r="L1255" s="97"/>
      <c r="M1255" s="97"/>
      <c r="N1255" s="97"/>
      <c r="O1255" s="97"/>
      <c r="P1255" s="97"/>
      <c r="Q1255" s="97"/>
      <c r="R1255" s="97"/>
      <c r="S1255" s="97"/>
      <c r="T1255" s="97"/>
      <c r="U1255" s="97"/>
      <c r="V1255" s="97"/>
      <c r="W1255" s="97"/>
      <c r="X1255" s="97"/>
      <c r="Y1255" s="97"/>
      <c r="Z1255" s="97"/>
      <c r="AA1255" s="97"/>
      <c r="AB1255" s="97"/>
      <c r="AC1255" s="97"/>
      <c r="AD1255" s="97"/>
      <c r="AE1255" s="97"/>
      <c r="AF1255" s="97"/>
      <c r="AG1255" s="97"/>
      <c r="AH1255" s="97"/>
      <c r="AI1255" s="97"/>
    </row>
    <row r="1256" spans="1:35" x14ac:dyDescent="0.15">
      <c r="A1256" s="79"/>
      <c r="B1256" s="79"/>
      <c r="C1256" s="79"/>
      <c r="D1256" s="112"/>
      <c r="E1256" s="93"/>
      <c r="F1256" s="89"/>
      <c r="G1256" s="53"/>
      <c r="H1256" s="85"/>
      <c r="I1256" s="79"/>
      <c r="J1256" s="79"/>
      <c r="K1256" s="97"/>
      <c r="L1256" s="97"/>
      <c r="M1256" s="97"/>
      <c r="N1256" s="97"/>
      <c r="O1256" s="97"/>
      <c r="P1256" s="97"/>
      <c r="Q1256" s="97"/>
      <c r="R1256" s="97"/>
      <c r="S1256" s="97"/>
      <c r="T1256" s="97"/>
      <c r="U1256" s="97"/>
      <c r="V1256" s="97"/>
      <c r="W1256" s="97"/>
      <c r="X1256" s="97"/>
      <c r="Y1256" s="97"/>
      <c r="Z1256" s="97"/>
      <c r="AA1256" s="97"/>
      <c r="AB1256" s="97"/>
      <c r="AC1256" s="97"/>
      <c r="AD1256" s="97"/>
      <c r="AE1256" s="97"/>
      <c r="AF1256" s="97"/>
      <c r="AG1256" s="97"/>
      <c r="AH1256" s="97"/>
      <c r="AI1256" s="97"/>
    </row>
    <row r="1257" spans="1:35" x14ac:dyDescent="0.15">
      <c r="A1257" s="79"/>
      <c r="B1257" s="79"/>
      <c r="C1257" s="79"/>
      <c r="D1257" s="112"/>
      <c r="E1257" s="93"/>
      <c r="F1257" s="89"/>
      <c r="G1257" s="53"/>
      <c r="H1257" s="85"/>
      <c r="I1257" s="79"/>
      <c r="J1257" s="79"/>
      <c r="K1257" s="97"/>
      <c r="L1257" s="97"/>
      <c r="M1257" s="97"/>
      <c r="N1257" s="97"/>
      <c r="O1257" s="97"/>
      <c r="P1257" s="97"/>
      <c r="Q1257" s="97"/>
      <c r="R1257" s="97"/>
      <c r="S1257" s="97"/>
      <c r="T1257" s="97"/>
      <c r="U1257" s="97"/>
      <c r="V1257" s="97"/>
      <c r="W1257" s="97"/>
      <c r="X1257" s="97"/>
      <c r="Y1257" s="97"/>
      <c r="Z1257" s="97"/>
      <c r="AA1257" s="97"/>
      <c r="AB1257" s="97"/>
      <c r="AC1257" s="97"/>
      <c r="AD1257" s="97"/>
      <c r="AE1257" s="97"/>
      <c r="AF1257" s="97"/>
      <c r="AG1257" s="97"/>
      <c r="AH1257" s="97"/>
      <c r="AI1257" s="97"/>
    </row>
    <row r="1258" spans="1:35" x14ac:dyDescent="0.15">
      <c r="A1258" s="79"/>
      <c r="B1258" s="79"/>
      <c r="C1258" s="79"/>
      <c r="D1258" s="112"/>
      <c r="E1258" s="93"/>
      <c r="F1258" s="89"/>
      <c r="G1258" s="53"/>
      <c r="H1258" s="85"/>
      <c r="I1258" s="79"/>
      <c r="J1258" s="79"/>
      <c r="K1258" s="97"/>
      <c r="L1258" s="97"/>
      <c r="M1258" s="97"/>
      <c r="N1258" s="97"/>
      <c r="O1258" s="97"/>
      <c r="P1258" s="97"/>
      <c r="Q1258" s="97"/>
      <c r="R1258" s="97"/>
      <c r="S1258" s="97"/>
      <c r="T1258" s="97"/>
      <c r="U1258" s="97"/>
      <c r="V1258" s="97"/>
      <c r="W1258" s="97"/>
      <c r="X1258" s="97"/>
      <c r="Y1258" s="97"/>
      <c r="Z1258" s="97"/>
      <c r="AA1258" s="97"/>
      <c r="AB1258" s="97"/>
      <c r="AC1258" s="97"/>
      <c r="AD1258" s="97"/>
      <c r="AE1258" s="97"/>
      <c r="AF1258" s="97"/>
      <c r="AG1258" s="97"/>
      <c r="AH1258" s="97"/>
      <c r="AI1258" s="97"/>
    </row>
    <row r="1259" spans="1:35" x14ac:dyDescent="0.15">
      <c r="A1259" s="79"/>
      <c r="B1259" s="79"/>
      <c r="C1259" s="79"/>
      <c r="D1259" s="112"/>
      <c r="E1259" s="93"/>
      <c r="F1259" s="89"/>
      <c r="G1259" s="53"/>
      <c r="H1259" s="85"/>
      <c r="I1259" s="79"/>
      <c r="J1259" s="79"/>
      <c r="K1259" s="97"/>
      <c r="L1259" s="97"/>
      <c r="M1259" s="97"/>
      <c r="N1259" s="97"/>
      <c r="O1259" s="97"/>
      <c r="P1259" s="97"/>
      <c r="Q1259" s="97"/>
      <c r="R1259" s="97"/>
      <c r="S1259" s="97"/>
      <c r="T1259" s="97"/>
      <c r="U1259" s="97"/>
      <c r="V1259" s="97"/>
      <c r="W1259" s="97"/>
      <c r="X1259" s="97"/>
      <c r="Y1259" s="97"/>
      <c r="Z1259" s="97"/>
      <c r="AA1259" s="97"/>
      <c r="AB1259" s="97"/>
      <c r="AC1259" s="97"/>
      <c r="AD1259" s="97"/>
      <c r="AE1259" s="97"/>
      <c r="AF1259" s="97"/>
      <c r="AG1259" s="97"/>
      <c r="AH1259" s="97"/>
      <c r="AI1259" s="97"/>
    </row>
    <row r="1260" spans="1:35" x14ac:dyDescent="0.15">
      <c r="A1260" s="79"/>
      <c r="B1260" s="79"/>
      <c r="C1260" s="79"/>
      <c r="D1260" s="112"/>
      <c r="E1260" s="93"/>
      <c r="F1260" s="89"/>
      <c r="G1260" s="53"/>
      <c r="H1260" s="85"/>
      <c r="I1260" s="79"/>
      <c r="J1260" s="79"/>
      <c r="K1260" s="97"/>
      <c r="L1260" s="97"/>
      <c r="M1260" s="97"/>
      <c r="N1260" s="97"/>
      <c r="O1260" s="97"/>
      <c r="P1260" s="97"/>
      <c r="Q1260" s="97"/>
      <c r="R1260" s="97"/>
      <c r="S1260" s="97"/>
      <c r="T1260" s="97"/>
      <c r="U1260" s="97"/>
      <c r="V1260" s="97"/>
      <c r="W1260" s="97"/>
      <c r="X1260" s="97"/>
      <c r="Y1260" s="97"/>
      <c r="Z1260" s="97"/>
      <c r="AA1260" s="97"/>
      <c r="AB1260" s="97"/>
      <c r="AC1260" s="97"/>
      <c r="AD1260" s="97"/>
      <c r="AE1260" s="97"/>
      <c r="AF1260" s="97"/>
      <c r="AG1260" s="97"/>
      <c r="AH1260" s="97"/>
      <c r="AI1260" s="97"/>
    </row>
    <row r="1261" spans="1:35" x14ac:dyDescent="0.15">
      <c r="A1261" s="79"/>
      <c r="B1261" s="79"/>
      <c r="C1261" s="79"/>
      <c r="D1261" s="112"/>
      <c r="E1261" s="93"/>
      <c r="F1261" s="89"/>
      <c r="G1261" s="53"/>
      <c r="H1261" s="85"/>
      <c r="I1261" s="79"/>
      <c r="J1261" s="79"/>
      <c r="K1261" s="97"/>
      <c r="L1261" s="97"/>
      <c r="M1261" s="97"/>
      <c r="N1261" s="97"/>
      <c r="O1261" s="97"/>
      <c r="P1261" s="97"/>
      <c r="Q1261" s="97"/>
      <c r="R1261" s="97"/>
      <c r="S1261" s="97"/>
      <c r="T1261" s="97"/>
      <c r="U1261" s="97"/>
      <c r="V1261" s="97"/>
      <c r="W1261" s="97"/>
      <c r="X1261" s="97"/>
      <c r="Y1261" s="97"/>
      <c r="Z1261" s="97"/>
      <c r="AA1261" s="97"/>
      <c r="AB1261" s="97"/>
      <c r="AC1261" s="97"/>
      <c r="AD1261" s="97"/>
      <c r="AE1261" s="97"/>
      <c r="AF1261" s="97"/>
      <c r="AG1261" s="97"/>
      <c r="AH1261" s="97"/>
      <c r="AI1261" s="97"/>
    </row>
    <row r="1262" spans="1:35" x14ac:dyDescent="0.15">
      <c r="A1262" s="97"/>
      <c r="B1262" s="97"/>
      <c r="C1262" s="97"/>
      <c r="D1262" s="118"/>
      <c r="E1262" s="105"/>
      <c r="F1262" s="98"/>
      <c r="G1262" s="56"/>
      <c r="H1262" s="99"/>
      <c r="I1262" s="79"/>
      <c r="J1262" s="79"/>
      <c r="K1262" s="97"/>
      <c r="L1262" s="97"/>
      <c r="M1262" s="97"/>
      <c r="N1262" s="97"/>
      <c r="O1262" s="97"/>
      <c r="P1262" s="97"/>
      <c r="Q1262" s="97"/>
      <c r="R1262" s="97"/>
      <c r="S1262" s="97"/>
      <c r="T1262" s="97"/>
      <c r="U1262" s="97"/>
      <c r="V1262" s="97"/>
      <c r="W1262" s="97"/>
      <c r="X1262" s="97"/>
      <c r="Y1262" s="97"/>
      <c r="Z1262" s="97"/>
      <c r="AA1262" s="97"/>
      <c r="AB1262" s="97"/>
      <c r="AC1262" s="97"/>
      <c r="AD1262" s="97"/>
      <c r="AE1262" s="97"/>
      <c r="AF1262" s="97"/>
      <c r="AG1262" s="97"/>
      <c r="AH1262" s="97"/>
      <c r="AI1262" s="97"/>
    </row>
    <row r="1263" spans="1:35" x14ac:dyDescent="0.15">
      <c r="A1263" s="97"/>
      <c r="B1263" s="97"/>
      <c r="C1263" s="97"/>
      <c r="D1263" s="118"/>
      <c r="E1263" s="105"/>
      <c r="F1263" s="98"/>
      <c r="G1263" s="56"/>
      <c r="H1263" s="99"/>
      <c r="I1263" s="79"/>
      <c r="J1263" s="79"/>
      <c r="K1263" s="97"/>
      <c r="L1263" s="97"/>
      <c r="M1263" s="97"/>
      <c r="N1263" s="97"/>
      <c r="O1263" s="97"/>
      <c r="P1263" s="97"/>
      <c r="Q1263" s="97"/>
      <c r="R1263" s="97"/>
      <c r="S1263" s="97"/>
      <c r="T1263" s="97"/>
      <c r="U1263" s="97"/>
      <c r="V1263" s="97"/>
      <c r="W1263" s="97"/>
      <c r="X1263" s="97"/>
      <c r="Y1263" s="97"/>
      <c r="Z1263" s="97"/>
      <c r="AA1263" s="97"/>
      <c r="AB1263" s="97"/>
      <c r="AC1263" s="97"/>
      <c r="AD1263" s="97"/>
      <c r="AE1263" s="97"/>
      <c r="AF1263" s="97"/>
      <c r="AG1263" s="97"/>
      <c r="AH1263" s="97"/>
      <c r="AI1263" s="97"/>
    </row>
    <row r="1264" spans="1:35" x14ac:dyDescent="0.15">
      <c r="A1264" s="97"/>
      <c r="B1264" s="97"/>
      <c r="C1264" s="97"/>
      <c r="D1264" s="118"/>
      <c r="E1264" s="105"/>
      <c r="F1264" s="98"/>
      <c r="G1264" s="56"/>
      <c r="H1264" s="99"/>
      <c r="I1264" s="79"/>
      <c r="J1264" s="79"/>
      <c r="K1264" s="97"/>
      <c r="L1264" s="97"/>
      <c r="M1264" s="97"/>
      <c r="N1264" s="97"/>
      <c r="O1264" s="97"/>
      <c r="P1264" s="97"/>
      <c r="Q1264" s="97"/>
      <c r="R1264" s="97"/>
      <c r="S1264" s="97"/>
      <c r="T1264" s="97"/>
      <c r="U1264" s="97"/>
      <c r="V1264" s="97"/>
      <c r="W1264" s="97"/>
      <c r="X1264" s="97"/>
      <c r="Y1264" s="97"/>
      <c r="Z1264" s="97"/>
      <c r="AA1264" s="97"/>
      <c r="AB1264" s="97"/>
      <c r="AC1264" s="97"/>
      <c r="AD1264" s="97"/>
      <c r="AE1264" s="97"/>
      <c r="AF1264" s="97"/>
      <c r="AG1264" s="97"/>
      <c r="AH1264" s="97"/>
      <c r="AI1264" s="97"/>
    </row>
    <row r="1265" spans="1:35" x14ac:dyDescent="0.15">
      <c r="A1265" s="97"/>
      <c r="B1265" s="97"/>
      <c r="C1265" s="97"/>
      <c r="D1265" s="118"/>
      <c r="E1265" s="105"/>
      <c r="F1265" s="98"/>
      <c r="G1265" s="56"/>
      <c r="H1265" s="99"/>
      <c r="I1265" s="79"/>
      <c r="J1265" s="79"/>
      <c r="K1265" s="97"/>
      <c r="L1265" s="97"/>
      <c r="M1265" s="97"/>
      <c r="N1265" s="97"/>
      <c r="O1265" s="97"/>
      <c r="P1265" s="97"/>
      <c r="Q1265" s="97"/>
      <c r="R1265" s="97"/>
      <c r="S1265" s="97"/>
      <c r="T1265" s="97"/>
      <c r="U1265" s="97"/>
      <c r="V1265" s="97"/>
      <c r="W1265" s="97"/>
      <c r="X1265" s="97"/>
      <c r="Y1265" s="97"/>
      <c r="Z1265" s="97"/>
      <c r="AA1265" s="97"/>
      <c r="AB1265" s="97"/>
      <c r="AC1265" s="97"/>
      <c r="AD1265" s="97"/>
      <c r="AE1265" s="97"/>
      <c r="AF1265" s="97"/>
      <c r="AG1265" s="97"/>
      <c r="AH1265" s="97"/>
      <c r="AI1265" s="97"/>
    </row>
    <row r="1266" spans="1:35" x14ac:dyDescent="0.15">
      <c r="A1266" s="97"/>
      <c r="B1266" s="97"/>
      <c r="C1266" s="97"/>
      <c r="D1266" s="118"/>
      <c r="E1266" s="105"/>
      <c r="F1266" s="98"/>
      <c r="G1266" s="56"/>
      <c r="H1266" s="99"/>
      <c r="I1266" s="79"/>
      <c r="J1266" s="79"/>
      <c r="K1266" s="97"/>
      <c r="L1266" s="97"/>
      <c r="M1266" s="97"/>
      <c r="N1266" s="97"/>
      <c r="O1266" s="97"/>
      <c r="P1266" s="97"/>
      <c r="Q1266" s="97"/>
      <c r="R1266" s="97"/>
      <c r="S1266" s="97"/>
      <c r="T1266" s="97"/>
      <c r="U1266" s="97"/>
      <c r="V1266" s="97"/>
      <c r="W1266" s="97"/>
      <c r="X1266" s="97"/>
      <c r="Y1266" s="97"/>
      <c r="Z1266" s="97"/>
      <c r="AA1266" s="97"/>
      <c r="AB1266" s="97"/>
      <c r="AC1266" s="97"/>
      <c r="AD1266" s="97"/>
      <c r="AE1266" s="97"/>
      <c r="AF1266" s="97"/>
      <c r="AG1266" s="97"/>
      <c r="AH1266" s="97"/>
      <c r="AI1266" s="97"/>
    </row>
    <row r="1267" spans="1:35" x14ac:dyDescent="0.15">
      <c r="A1267" s="97"/>
      <c r="B1267" s="97"/>
      <c r="C1267" s="97"/>
      <c r="D1267" s="118"/>
      <c r="E1267" s="105"/>
      <c r="F1267" s="98"/>
      <c r="G1267" s="56"/>
      <c r="H1267" s="99"/>
      <c r="I1267" s="79"/>
      <c r="J1267" s="79"/>
      <c r="K1267" s="97"/>
      <c r="L1267" s="97"/>
      <c r="M1267" s="97"/>
      <c r="N1267" s="97"/>
      <c r="O1267" s="97"/>
      <c r="P1267" s="97"/>
      <c r="Q1267" s="97"/>
      <c r="R1267" s="97"/>
      <c r="S1267" s="97"/>
      <c r="T1267" s="97"/>
      <c r="U1267" s="97"/>
      <c r="V1267" s="97"/>
      <c r="W1267" s="97"/>
      <c r="X1267" s="97"/>
      <c r="Y1267" s="97"/>
      <c r="Z1267" s="97"/>
      <c r="AA1267" s="97"/>
      <c r="AB1267" s="97"/>
      <c r="AC1267" s="97"/>
      <c r="AD1267" s="97"/>
      <c r="AE1267" s="97"/>
      <c r="AF1267" s="97"/>
      <c r="AG1267" s="97"/>
      <c r="AH1267" s="97"/>
      <c r="AI1267" s="97"/>
    </row>
    <row r="1268" spans="1:35" x14ac:dyDescent="0.15">
      <c r="A1268" s="97"/>
      <c r="B1268" s="97"/>
      <c r="C1268" s="97"/>
      <c r="D1268" s="118"/>
      <c r="E1268" s="105"/>
      <c r="F1268" s="98"/>
      <c r="G1268" s="56"/>
      <c r="H1268" s="99"/>
      <c r="I1268" s="79"/>
      <c r="J1268" s="79"/>
      <c r="K1268" s="97"/>
      <c r="L1268" s="97"/>
      <c r="M1268" s="97"/>
      <c r="N1268" s="97"/>
      <c r="O1268" s="97"/>
      <c r="P1268" s="97"/>
      <c r="Q1268" s="97"/>
      <c r="R1268" s="97"/>
      <c r="S1268" s="97"/>
      <c r="T1268" s="97"/>
      <c r="U1268" s="97"/>
      <c r="V1268" s="97"/>
      <c r="W1268" s="97"/>
      <c r="X1268" s="97"/>
      <c r="Y1268" s="97"/>
      <c r="Z1268" s="97"/>
      <c r="AA1268" s="97"/>
      <c r="AB1268" s="97"/>
      <c r="AC1268" s="97"/>
      <c r="AD1268" s="97"/>
      <c r="AE1268" s="97"/>
      <c r="AF1268" s="97"/>
      <c r="AG1268" s="97"/>
      <c r="AH1268" s="97"/>
      <c r="AI1268" s="97"/>
    </row>
    <row r="1269" spans="1:35" x14ac:dyDescent="0.15">
      <c r="A1269" s="97"/>
      <c r="B1269" s="97"/>
      <c r="C1269" s="97"/>
      <c r="D1269" s="118"/>
      <c r="E1269" s="105"/>
      <c r="F1269" s="98"/>
      <c r="G1269" s="56"/>
      <c r="H1269" s="99"/>
      <c r="I1269" s="79"/>
      <c r="J1269" s="79"/>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c r="AG1269" s="97"/>
      <c r="AH1269" s="97"/>
      <c r="AI1269" s="97"/>
    </row>
    <row r="1270" spans="1:35" x14ac:dyDescent="0.15">
      <c r="A1270" s="97"/>
      <c r="B1270" s="97"/>
      <c r="C1270" s="97"/>
      <c r="D1270" s="118"/>
      <c r="E1270" s="105"/>
      <c r="F1270" s="98"/>
      <c r="G1270" s="56"/>
      <c r="H1270" s="99"/>
      <c r="I1270" s="97"/>
      <c r="J1270" s="97"/>
      <c r="K1270" s="97"/>
      <c r="L1270" s="97"/>
      <c r="M1270" s="97"/>
      <c r="N1270" s="97"/>
      <c r="O1270" s="97"/>
      <c r="P1270" s="97"/>
      <c r="Q1270" s="97"/>
      <c r="R1270" s="97"/>
      <c r="S1270" s="97"/>
      <c r="T1270" s="97"/>
      <c r="U1270" s="97"/>
      <c r="V1270" s="97"/>
      <c r="W1270" s="97"/>
      <c r="X1270" s="97"/>
      <c r="Y1270" s="97"/>
      <c r="Z1270" s="97"/>
      <c r="AA1270" s="97"/>
      <c r="AB1270" s="97"/>
      <c r="AC1270" s="97"/>
      <c r="AD1270" s="97"/>
      <c r="AE1270" s="97"/>
      <c r="AF1270" s="97"/>
      <c r="AG1270" s="97"/>
      <c r="AH1270" s="97"/>
      <c r="AI1270" s="97"/>
    </row>
    <row r="1271" spans="1:35" x14ac:dyDescent="0.15">
      <c r="A1271" s="97"/>
      <c r="B1271" s="97"/>
      <c r="C1271" s="97"/>
      <c r="D1271" s="118"/>
      <c r="E1271" s="105"/>
      <c r="F1271" s="98"/>
      <c r="G1271" s="56"/>
      <c r="H1271" s="99"/>
      <c r="I1271" s="97"/>
      <c r="J1271" s="97"/>
      <c r="K1271" s="97"/>
      <c r="L1271" s="97"/>
      <c r="M1271" s="97"/>
      <c r="N1271" s="97"/>
      <c r="O1271" s="97"/>
      <c r="P1271" s="97"/>
      <c r="Q1271" s="97"/>
      <c r="R1271" s="97"/>
      <c r="S1271" s="97"/>
      <c r="T1271" s="97"/>
      <c r="U1271" s="97"/>
      <c r="V1271" s="97"/>
      <c r="W1271" s="97"/>
      <c r="X1271" s="97"/>
      <c r="Y1271" s="97"/>
      <c r="Z1271" s="97"/>
      <c r="AA1271" s="97"/>
      <c r="AB1271" s="97"/>
      <c r="AC1271" s="97"/>
      <c r="AD1271" s="97"/>
      <c r="AE1271" s="97"/>
      <c r="AF1271" s="97"/>
      <c r="AG1271" s="97"/>
      <c r="AH1271" s="97"/>
      <c r="AI1271" s="97"/>
    </row>
    <row r="1272" spans="1:35" x14ac:dyDescent="0.15">
      <c r="A1272" s="97"/>
      <c r="B1272" s="97"/>
      <c r="C1272" s="97"/>
      <c r="D1272" s="118"/>
      <c r="E1272" s="105"/>
      <c r="F1272" s="98"/>
      <c r="G1272" s="56"/>
      <c r="H1272" s="99"/>
      <c r="I1272" s="97"/>
      <c r="J1272" s="97"/>
      <c r="K1272" s="97"/>
      <c r="L1272" s="97"/>
      <c r="M1272" s="97"/>
      <c r="N1272" s="97"/>
      <c r="O1272" s="97"/>
      <c r="P1272" s="97"/>
      <c r="Q1272" s="97"/>
      <c r="R1272" s="97"/>
      <c r="S1272" s="97"/>
      <c r="T1272" s="97"/>
      <c r="U1272" s="97"/>
      <c r="V1272" s="97"/>
      <c r="W1272" s="97"/>
      <c r="X1272" s="97"/>
      <c r="Y1272" s="97"/>
      <c r="Z1272" s="97"/>
      <c r="AA1272" s="97"/>
      <c r="AB1272" s="97"/>
      <c r="AC1272" s="97"/>
      <c r="AD1272" s="97"/>
      <c r="AE1272" s="97"/>
      <c r="AF1272" s="97"/>
      <c r="AG1272" s="97"/>
      <c r="AH1272" s="97"/>
      <c r="AI1272" s="97"/>
    </row>
    <row r="1273" spans="1:35" x14ac:dyDescent="0.15">
      <c r="A1273" s="97"/>
      <c r="B1273" s="97"/>
      <c r="C1273" s="97"/>
      <c r="D1273" s="118"/>
      <c r="E1273" s="105"/>
      <c r="F1273" s="98"/>
      <c r="G1273" s="56"/>
      <c r="H1273" s="99"/>
      <c r="I1273" s="97"/>
      <c r="J1273" s="97"/>
      <c r="K1273" s="97"/>
      <c r="L1273" s="97"/>
      <c r="M1273" s="97"/>
      <c r="N1273" s="97"/>
      <c r="O1273" s="97"/>
      <c r="P1273" s="97"/>
      <c r="Q1273" s="97"/>
      <c r="R1273" s="97"/>
      <c r="S1273" s="97"/>
      <c r="T1273" s="97"/>
      <c r="U1273" s="97"/>
      <c r="V1273" s="97"/>
      <c r="W1273" s="97"/>
      <c r="X1273" s="97"/>
      <c r="Y1273" s="97"/>
      <c r="Z1273" s="97"/>
      <c r="AA1273" s="97"/>
      <c r="AB1273" s="97"/>
      <c r="AC1273" s="97"/>
      <c r="AD1273" s="97"/>
      <c r="AE1273" s="97"/>
      <c r="AF1273" s="97"/>
      <c r="AG1273" s="97"/>
      <c r="AH1273" s="97"/>
      <c r="AI1273" s="97"/>
    </row>
    <row r="1274" spans="1:35" x14ac:dyDescent="0.15">
      <c r="A1274" s="97"/>
      <c r="B1274" s="97"/>
      <c r="C1274" s="97"/>
      <c r="D1274" s="118"/>
      <c r="E1274" s="105"/>
      <c r="F1274" s="98"/>
      <c r="G1274" s="56"/>
      <c r="H1274" s="99"/>
      <c r="I1274" s="97"/>
      <c r="J1274" s="97"/>
      <c r="K1274" s="97"/>
      <c r="L1274" s="97"/>
      <c r="M1274" s="97"/>
      <c r="N1274" s="97"/>
      <c r="O1274" s="97"/>
      <c r="P1274" s="97"/>
      <c r="Q1274" s="97"/>
      <c r="R1274" s="97"/>
      <c r="S1274" s="97"/>
      <c r="T1274" s="97"/>
      <c r="U1274" s="97"/>
      <c r="V1274" s="97"/>
      <c r="W1274" s="97"/>
      <c r="X1274" s="97"/>
      <c r="Y1274" s="97"/>
      <c r="Z1274" s="97"/>
      <c r="AA1274" s="97"/>
      <c r="AB1274" s="97"/>
      <c r="AC1274" s="97"/>
      <c r="AD1274" s="97"/>
      <c r="AE1274" s="97"/>
      <c r="AF1274" s="97"/>
      <c r="AG1274" s="97"/>
      <c r="AH1274" s="97"/>
      <c r="AI1274" s="97"/>
    </row>
    <row r="1275" spans="1:35" x14ac:dyDescent="0.15">
      <c r="A1275" s="97"/>
      <c r="B1275" s="97"/>
      <c r="C1275" s="97"/>
      <c r="D1275" s="118"/>
      <c r="E1275" s="105"/>
      <c r="F1275" s="98"/>
      <c r="G1275" s="56"/>
      <c r="H1275" s="99"/>
      <c r="I1275" s="97"/>
      <c r="J1275" s="97"/>
      <c r="K1275" s="97"/>
      <c r="L1275" s="97"/>
      <c r="M1275" s="97"/>
      <c r="N1275" s="97"/>
      <c r="O1275" s="97"/>
      <c r="P1275" s="97"/>
      <c r="Q1275" s="97"/>
      <c r="R1275" s="97"/>
      <c r="S1275" s="97"/>
      <c r="T1275" s="97"/>
      <c r="U1275" s="97"/>
      <c r="V1275" s="97"/>
      <c r="W1275" s="97"/>
      <c r="X1275" s="97"/>
      <c r="Y1275" s="97"/>
      <c r="Z1275" s="97"/>
      <c r="AA1275" s="97"/>
      <c r="AB1275" s="97"/>
      <c r="AC1275" s="97"/>
      <c r="AD1275" s="97"/>
      <c r="AE1275" s="97"/>
      <c r="AF1275" s="97"/>
      <c r="AG1275" s="97"/>
      <c r="AH1275" s="97"/>
      <c r="AI1275" s="97"/>
    </row>
    <row r="1276" spans="1:35" x14ac:dyDescent="0.15">
      <c r="A1276" s="97"/>
      <c r="B1276" s="97"/>
      <c r="C1276" s="97"/>
      <c r="D1276" s="118"/>
      <c r="E1276" s="105"/>
      <c r="F1276" s="98"/>
      <c r="G1276" s="56"/>
      <c r="H1276" s="99"/>
      <c r="I1276" s="97"/>
      <c r="J1276" s="97"/>
      <c r="K1276" s="97"/>
      <c r="L1276" s="97"/>
      <c r="M1276" s="97"/>
      <c r="N1276" s="97"/>
      <c r="O1276" s="97"/>
      <c r="P1276" s="97"/>
      <c r="Q1276" s="97"/>
      <c r="R1276" s="97"/>
      <c r="S1276" s="97"/>
      <c r="T1276" s="97"/>
      <c r="U1276" s="97"/>
      <c r="V1276" s="97"/>
      <c r="W1276" s="97"/>
      <c r="X1276" s="97"/>
      <c r="Y1276" s="97"/>
      <c r="Z1276" s="97"/>
      <c r="AA1276" s="97"/>
      <c r="AB1276" s="97"/>
      <c r="AC1276" s="97"/>
      <c r="AD1276" s="97"/>
      <c r="AE1276" s="97"/>
      <c r="AF1276" s="97"/>
      <c r="AG1276" s="97"/>
      <c r="AH1276" s="97"/>
      <c r="AI1276" s="97"/>
    </row>
    <row r="1277" spans="1:35" x14ac:dyDescent="0.15">
      <c r="A1277" s="97"/>
      <c r="B1277" s="97"/>
      <c r="C1277" s="97"/>
      <c r="D1277" s="118"/>
      <c r="E1277" s="105"/>
      <c r="F1277" s="98"/>
      <c r="G1277" s="56"/>
      <c r="H1277" s="99"/>
      <c r="I1277" s="97"/>
      <c r="J1277" s="97"/>
      <c r="K1277" s="97"/>
      <c r="L1277" s="97"/>
      <c r="M1277" s="97"/>
      <c r="N1277" s="97"/>
      <c r="O1277" s="97"/>
      <c r="P1277" s="97"/>
      <c r="Q1277" s="97"/>
      <c r="R1277" s="97"/>
      <c r="S1277" s="97"/>
      <c r="T1277" s="97"/>
      <c r="U1277" s="97"/>
      <c r="V1277" s="97"/>
      <c r="W1277" s="97"/>
      <c r="X1277" s="97"/>
      <c r="Y1277" s="97"/>
      <c r="Z1277" s="97"/>
      <c r="AA1277" s="97"/>
      <c r="AB1277" s="97"/>
      <c r="AC1277" s="97"/>
      <c r="AD1277" s="97"/>
      <c r="AE1277" s="97"/>
      <c r="AF1277" s="97"/>
      <c r="AG1277" s="97"/>
      <c r="AH1277" s="97"/>
      <c r="AI1277" s="97"/>
    </row>
    <row r="1278" spans="1:35" x14ac:dyDescent="0.15">
      <c r="A1278" s="97"/>
      <c r="B1278" s="97"/>
      <c r="C1278" s="97"/>
      <c r="D1278" s="118"/>
      <c r="E1278" s="105"/>
      <c r="F1278" s="98"/>
      <c r="G1278" s="56"/>
      <c r="H1278" s="99"/>
      <c r="I1278" s="97"/>
      <c r="J1278" s="97"/>
      <c r="K1278" s="97"/>
      <c r="L1278" s="97"/>
      <c r="M1278" s="97"/>
      <c r="N1278" s="97"/>
      <c r="O1278" s="97"/>
      <c r="P1278" s="97"/>
      <c r="Q1278" s="97"/>
      <c r="R1278" s="97"/>
      <c r="S1278" s="97"/>
      <c r="T1278" s="97"/>
      <c r="U1278" s="97"/>
      <c r="V1278" s="97"/>
      <c r="W1278" s="97"/>
      <c r="X1278" s="97"/>
      <c r="Y1278" s="97"/>
      <c r="Z1278" s="97"/>
      <c r="AA1278" s="97"/>
      <c r="AB1278" s="97"/>
      <c r="AC1278" s="97"/>
      <c r="AD1278" s="97"/>
      <c r="AE1278" s="97"/>
      <c r="AF1278" s="97"/>
      <c r="AG1278" s="97"/>
      <c r="AH1278" s="97"/>
      <c r="AI1278" s="97"/>
    </row>
    <row r="1279" spans="1:35" x14ac:dyDescent="0.15">
      <c r="A1279" s="97"/>
      <c r="B1279" s="97"/>
      <c r="C1279" s="97"/>
      <c r="D1279" s="118"/>
      <c r="E1279" s="105"/>
      <c r="F1279" s="98"/>
      <c r="G1279" s="56"/>
      <c r="H1279" s="99"/>
      <c r="I1279" s="97"/>
      <c r="J1279" s="97"/>
      <c r="K1279" s="97"/>
      <c r="L1279" s="97"/>
      <c r="M1279" s="97"/>
      <c r="N1279" s="97"/>
      <c r="O1279" s="97"/>
      <c r="P1279" s="97"/>
      <c r="Q1279" s="97"/>
      <c r="R1279" s="97"/>
      <c r="S1279" s="97"/>
      <c r="T1279" s="97"/>
      <c r="U1279" s="97"/>
      <c r="V1279" s="97"/>
      <c r="W1279" s="97"/>
      <c r="X1279" s="97"/>
      <c r="Y1279" s="97"/>
      <c r="Z1279" s="97"/>
      <c r="AA1279" s="97"/>
      <c r="AB1279" s="97"/>
      <c r="AC1279" s="97"/>
      <c r="AD1279" s="97"/>
      <c r="AE1279" s="97"/>
      <c r="AF1279" s="97"/>
      <c r="AG1279" s="97"/>
      <c r="AH1279" s="97"/>
      <c r="AI1279" s="97"/>
    </row>
    <row r="1280" spans="1:35" x14ac:dyDescent="0.15">
      <c r="A1280" s="97"/>
      <c r="B1280" s="97"/>
      <c r="C1280" s="97"/>
      <c r="D1280" s="118"/>
      <c r="E1280" s="105"/>
      <c r="F1280" s="98"/>
      <c r="G1280" s="56"/>
      <c r="H1280" s="99"/>
      <c r="I1280" s="97"/>
      <c r="J1280" s="97"/>
      <c r="K1280" s="97"/>
      <c r="L1280" s="97"/>
      <c r="M1280" s="97"/>
      <c r="N1280" s="97"/>
      <c r="O1280" s="97"/>
      <c r="P1280" s="97"/>
      <c r="Q1280" s="97"/>
      <c r="R1280" s="97"/>
      <c r="S1280" s="97"/>
      <c r="T1280" s="97"/>
      <c r="U1280" s="97"/>
      <c r="V1280" s="97"/>
      <c r="W1280" s="97"/>
      <c r="X1280" s="97"/>
      <c r="Y1280" s="97"/>
      <c r="Z1280" s="97"/>
      <c r="AA1280" s="97"/>
      <c r="AB1280" s="97"/>
      <c r="AC1280" s="97"/>
      <c r="AD1280" s="97"/>
      <c r="AE1280" s="97"/>
      <c r="AF1280" s="97"/>
      <c r="AG1280" s="97"/>
      <c r="AH1280" s="97"/>
      <c r="AI1280" s="97"/>
    </row>
    <row r="1281" spans="1:35" x14ac:dyDescent="0.15">
      <c r="A1281" s="97"/>
      <c r="B1281" s="97"/>
      <c r="C1281" s="97"/>
      <c r="D1281" s="118"/>
      <c r="E1281" s="105"/>
      <c r="F1281" s="98"/>
      <c r="G1281" s="56"/>
      <c r="H1281" s="99"/>
      <c r="I1281" s="97"/>
      <c r="J1281" s="97"/>
      <c r="K1281" s="97"/>
      <c r="L1281" s="97"/>
      <c r="M1281" s="97"/>
      <c r="N1281" s="97"/>
      <c r="O1281" s="97"/>
      <c r="P1281" s="97"/>
      <c r="Q1281" s="97"/>
      <c r="R1281" s="97"/>
      <c r="S1281" s="97"/>
      <c r="T1281" s="97"/>
      <c r="U1281" s="97"/>
      <c r="V1281" s="97"/>
      <c r="W1281" s="97"/>
      <c r="X1281" s="97"/>
      <c r="Y1281" s="97"/>
      <c r="Z1281" s="97"/>
      <c r="AA1281" s="97"/>
      <c r="AB1281" s="97"/>
      <c r="AC1281" s="97"/>
      <c r="AD1281" s="97"/>
      <c r="AE1281" s="97"/>
      <c r="AF1281" s="97"/>
      <c r="AG1281" s="97"/>
      <c r="AH1281" s="97"/>
      <c r="AI1281" s="97"/>
    </row>
    <row r="1282" spans="1:35" x14ac:dyDescent="0.15">
      <c r="A1282" s="97"/>
      <c r="B1282" s="97"/>
      <c r="C1282" s="97"/>
      <c r="D1282" s="118"/>
      <c r="E1282" s="105"/>
      <c r="F1282" s="98"/>
      <c r="G1282" s="56"/>
      <c r="H1282" s="99"/>
      <c r="I1282" s="97"/>
      <c r="J1282" s="97"/>
      <c r="K1282" s="97"/>
      <c r="L1282" s="97"/>
      <c r="M1282" s="97"/>
      <c r="N1282" s="97"/>
      <c r="O1282" s="97"/>
      <c r="P1282" s="97"/>
      <c r="Q1282" s="97"/>
      <c r="R1282" s="97"/>
      <c r="S1282" s="97"/>
      <c r="T1282" s="97"/>
      <c r="U1282" s="97"/>
      <c r="V1282" s="97"/>
      <c r="W1282" s="97"/>
      <c r="X1282" s="97"/>
      <c r="Y1282" s="97"/>
      <c r="Z1282" s="97"/>
      <c r="AA1282" s="97"/>
      <c r="AB1282" s="97"/>
      <c r="AC1282" s="97"/>
      <c r="AD1282" s="97"/>
      <c r="AE1282" s="97"/>
      <c r="AF1282" s="97"/>
      <c r="AG1282" s="97"/>
      <c r="AH1282" s="97"/>
      <c r="AI1282" s="97"/>
    </row>
    <row r="1283" spans="1:35" x14ac:dyDescent="0.15">
      <c r="A1283" s="97"/>
      <c r="B1283" s="97"/>
      <c r="C1283" s="97"/>
      <c r="D1283" s="118"/>
      <c r="E1283" s="105"/>
      <c r="F1283" s="98"/>
      <c r="G1283" s="56"/>
      <c r="H1283" s="99"/>
      <c r="I1283" s="97"/>
      <c r="J1283" s="97"/>
      <c r="K1283" s="97"/>
      <c r="L1283" s="97"/>
      <c r="M1283" s="97"/>
      <c r="N1283" s="97"/>
      <c r="O1283" s="97"/>
      <c r="P1283" s="97"/>
      <c r="Q1283" s="97"/>
      <c r="R1283" s="97"/>
      <c r="S1283" s="97"/>
      <c r="T1283" s="97"/>
      <c r="U1283" s="97"/>
      <c r="V1283" s="97"/>
      <c r="W1283" s="97"/>
      <c r="X1283" s="97"/>
      <c r="Y1283" s="97"/>
      <c r="Z1283" s="97"/>
      <c r="AA1283" s="97"/>
      <c r="AB1283" s="97"/>
      <c r="AC1283" s="97"/>
      <c r="AD1283" s="97"/>
      <c r="AE1283" s="97"/>
      <c r="AF1283" s="97"/>
      <c r="AG1283" s="97"/>
      <c r="AH1283" s="97"/>
      <c r="AI1283" s="97"/>
    </row>
    <row r="1284" spans="1:35" x14ac:dyDescent="0.15">
      <c r="A1284" s="97"/>
      <c r="B1284" s="97"/>
      <c r="C1284" s="97"/>
      <c r="D1284" s="118"/>
      <c r="E1284" s="105"/>
      <c r="F1284" s="98"/>
      <c r="G1284" s="56"/>
      <c r="H1284" s="99"/>
      <c r="I1284" s="97"/>
      <c r="J1284" s="97"/>
      <c r="K1284" s="97"/>
      <c r="L1284" s="97"/>
      <c r="M1284" s="97"/>
      <c r="N1284" s="97"/>
      <c r="O1284" s="97"/>
      <c r="P1284" s="97"/>
      <c r="Q1284" s="97"/>
      <c r="R1284" s="97"/>
      <c r="S1284" s="97"/>
      <c r="T1284" s="97"/>
      <c r="U1284" s="97"/>
      <c r="V1284" s="97"/>
      <c r="W1284" s="97"/>
      <c r="X1284" s="97"/>
      <c r="Y1284" s="97"/>
      <c r="Z1284" s="97"/>
      <c r="AA1284" s="97"/>
      <c r="AB1284" s="97"/>
      <c r="AC1284" s="97"/>
      <c r="AD1284" s="97"/>
      <c r="AE1284" s="97"/>
      <c r="AF1284" s="97"/>
      <c r="AG1284" s="97"/>
      <c r="AH1284" s="97"/>
      <c r="AI1284" s="97"/>
    </row>
    <row r="1285" spans="1:35" x14ac:dyDescent="0.15">
      <c r="A1285" s="97"/>
      <c r="B1285" s="97"/>
      <c r="C1285" s="97"/>
      <c r="D1285" s="118"/>
      <c r="E1285" s="105"/>
      <c r="F1285" s="98"/>
      <c r="G1285" s="56"/>
      <c r="H1285" s="99"/>
      <c r="I1285" s="97"/>
      <c r="J1285" s="97"/>
      <c r="K1285" s="97"/>
      <c r="L1285" s="97"/>
      <c r="M1285" s="97"/>
      <c r="N1285" s="97"/>
      <c r="O1285" s="97"/>
      <c r="P1285" s="97"/>
      <c r="Q1285" s="97"/>
      <c r="R1285" s="97"/>
      <c r="S1285" s="97"/>
      <c r="T1285" s="97"/>
      <c r="U1285" s="97"/>
      <c r="V1285" s="97"/>
      <c r="W1285" s="97"/>
      <c r="X1285" s="97"/>
      <c r="Y1285" s="97"/>
      <c r="Z1285" s="97"/>
      <c r="AA1285" s="97"/>
      <c r="AB1285" s="97"/>
      <c r="AC1285" s="97"/>
      <c r="AD1285" s="97"/>
      <c r="AE1285" s="97"/>
      <c r="AF1285" s="97"/>
      <c r="AG1285" s="97"/>
      <c r="AH1285" s="97"/>
      <c r="AI1285" s="97"/>
    </row>
    <row r="1286" spans="1:35" x14ac:dyDescent="0.15">
      <c r="A1286" s="97"/>
      <c r="B1286" s="97"/>
      <c r="C1286" s="97"/>
      <c r="D1286" s="118"/>
      <c r="E1286" s="105"/>
      <c r="F1286" s="98"/>
      <c r="G1286" s="56"/>
      <c r="H1286" s="99"/>
      <c r="I1286" s="97"/>
      <c r="J1286" s="97"/>
      <c r="K1286" s="97"/>
      <c r="L1286" s="97"/>
      <c r="M1286" s="97"/>
      <c r="N1286" s="97"/>
      <c r="O1286" s="97"/>
      <c r="P1286" s="97"/>
      <c r="Q1286" s="97"/>
      <c r="R1286" s="97"/>
      <c r="S1286" s="97"/>
      <c r="T1286" s="97"/>
      <c r="U1286" s="97"/>
      <c r="V1286" s="97"/>
      <c r="W1286" s="97"/>
      <c r="X1286" s="97"/>
      <c r="Y1286" s="97"/>
      <c r="Z1286" s="97"/>
      <c r="AA1286" s="97"/>
      <c r="AB1286" s="97"/>
      <c r="AC1286" s="97"/>
      <c r="AD1286" s="97"/>
      <c r="AE1286" s="97"/>
      <c r="AF1286" s="97"/>
      <c r="AG1286" s="97"/>
      <c r="AH1286" s="97"/>
      <c r="AI1286" s="97"/>
    </row>
    <row r="1287" spans="1:35" x14ac:dyDescent="0.15">
      <c r="A1287" s="97"/>
      <c r="B1287" s="97"/>
      <c r="C1287" s="97"/>
      <c r="D1287" s="118"/>
      <c r="E1287" s="105"/>
      <c r="F1287" s="98"/>
      <c r="G1287" s="56"/>
      <c r="H1287" s="99"/>
      <c r="I1287" s="97"/>
      <c r="J1287" s="97"/>
      <c r="K1287" s="97"/>
      <c r="L1287" s="97"/>
      <c r="M1287" s="97"/>
      <c r="N1287" s="97"/>
      <c r="O1287" s="97"/>
      <c r="P1287" s="97"/>
      <c r="Q1287" s="97"/>
      <c r="R1287" s="97"/>
      <c r="S1287" s="97"/>
      <c r="T1287" s="97"/>
      <c r="U1287" s="97"/>
      <c r="V1287" s="97"/>
      <c r="W1287" s="97"/>
      <c r="X1287" s="97"/>
      <c r="Y1287" s="97"/>
      <c r="Z1287" s="97"/>
      <c r="AA1287" s="97"/>
      <c r="AB1287" s="97"/>
      <c r="AC1287" s="97"/>
      <c r="AD1287" s="97"/>
      <c r="AE1287" s="97"/>
      <c r="AF1287" s="97"/>
      <c r="AG1287" s="97"/>
      <c r="AH1287" s="97"/>
      <c r="AI1287" s="97"/>
    </row>
    <row r="1288" spans="1:35" x14ac:dyDescent="0.15">
      <c r="A1288" s="97"/>
      <c r="B1288" s="97"/>
      <c r="C1288" s="97"/>
      <c r="D1288" s="118"/>
      <c r="E1288" s="105"/>
      <c r="F1288" s="98"/>
      <c r="G1288" s="56"/>
      <c r="H1288" s="99"/>
      <c r="I1288" s="97"/>
      <c r="J1288" s="97"/>
      <c r="K1288" s="97"/>
      <c r="L1288" s="97"/>
      <c r="M1288" s="97"/>
      <c r="N1288" s="97"/>
      <c r="O1288" s="97"/>
      <c r="P1288" s="97"/>
      <c r="Q1288" s="97"/>
      <c r="R1288" s="97"/>
      <c r="S1288" s="97"/>
      <c r="T1288" s="97"/>
      <c r="U1288" s="97"/>
      <c r="V1288" s="97"/>
      <c r="W1288" s="97"/>
      <c r="X1288" s="97"/>
      <c r="Y1288" s="97"/>
      <c r="Z1288" s="97"/>
      <c r="AA1288" s="97"/>
      <c r="AB1288" s="97"/>
      <c r="AC1288" s="97"/>
      <c r="AD1288" s="97"/>
      <c r="AE1288" s="97"/>
      <c r="AF1288" s="97"/>
      <c r="AG1288" s="97"/>
      <c r="AH1288" s="97"/>
      <c r="AI1288" s="97"/>
    </row>
    <row r="1289" spans="1:35" x14ac:dyDescent="0.15">
      <c r="A1289" s="97"/>
      <c r="B1289" s="97"/>
      <c r="C1289" s="97"/>
      <c r="D1289" s="118"/>
      <c r="E1289" s="105"/>
      <c r="F1289" s="98"/>
      <c r="G1289" s="56"/>
      <c r="H1289" s="99"/>
      <c r="I1289" s="97"/>
      <c r="J1289" s="97"/>
      <c r="K1289" s="97"/>
      <c r="L1289" s="97"/>
      <c r="M1289" s="97"/>
      <c r="N1289" s="97"/>
      <c r="O1289" s="97"/>
      <c r="P1289" s="97"/>
      <c r="Q1289" s="97"/>
      <c r="R1289" s="97"/>
      <c r="S1289" s="97"/>
      <c r="T1289" s="97"/>
      <c r="U1289" s="97"/>
      <c r="V1289" s="97"/>
      <c r="W1289" s="97"/>
      <c r="X1289" s="97"/>
      <c r="Y1289" s="97"/>
      <c r="Z1289" s="97"/>
      <c r="AA1289" s="97"/>
      <c r="AB1289" s="97"/>
      <c r="AC1289" s="97"/>
      <c r="AD1289" s="97"/>
      <c r="AE1289" s="97"/>
      <c r="AF1289" s="97"/>
      <c r="AG1289" s="97"/>
      <c r="AH1289" s="97"/>
      <c r="AI1289" s="97"/>
    </row>
    <row r="1290" spans="1:35" x14ac:dyDescent="0.15">
      <c r="A1290" s="97"/>
      <c r="B1290" s="97"/>
      <c r="C1290" s="97"/>
      <c r="D1290" s="118"/>
      <c r="E1290" s="105"/>
      <c r="F1290" s="98"/>
      <c r="G1290" s="56"/>
      <c r="H1290" s="99"/>
      <c r="I1290" s="97"/>
      <c r="J1290" s="97"/>
      <c r="K1290" s="97"/>
      <c r="L1290" s="97"/>
      <c r="M1290" s="97"/>
      <c r="N1290" s="97"/>
      <c r="O1290" s="97"/>
      <c r="P1290" s="97"/>
      <c r="Q1290" s="97"/>
      <c r="R1290" s="97"/>
      <c r="S1290" s="97"/>
      <c r="T1290" s="97"/>
      <c r="U1290" s="97"/>
      <c r="V1290" s="97"/>
      <c r="W1290" s="97"/>
      <c r="X1290" s="97"/>
      <c r="Y1290" s="97"/>
      <c r="Z1290" s="97"/>
      <c r="AA1290" s="97"/>
      <c r="AB1290" s="97"/>
      <c r="AC1290" s="97"/>
      <c r="AD1290" s="97"/>
      <c r="AE1290" s="97"/>
      <c r="AF1290" s="97"/>
      <c r="AG1290" s="97"/>
      <c r="AH1290" s="97"/>
      <c r="AI1290" s="97"/>
    </row>
    <row r="1291" spans="1:35" x14ac:dyDescent="0.15">
      <c r="A1291" s="97"/>
      <c r="B1291" s="97"/>
      <c r="C1291" s="97"/>
      <c r="D1291" s="118"/>
      <c r="E1291" s="105"/>
      <c r="F1291" s="98"/>
      <c r="G1291" s="56"/>
      <c r="H1291" s="99"/>
      <c r="I1291" s="97"/>
      <c r="J1291" s="97"/>
      <c r="K1291" s="97"/>
      <c r="L1291" s="97"/>
      <c r="M1291" s="97"/>
      <c r="N1291" s="97"/>
      <c r="O1291" s="97"/>
      <c r="P1291" s="97"/>
      <c r="Q1291" s="97"/>
      <c r="R1291" s="97"/>
      <c r="S1291" s="97"/>
      <c r="T1291" s="97"/>
      <c r="U1291" s="97"/>
      <c r="V1291" s="97"/>
      <c r="W1291" s="97"/>
      <c r="X1291" s="97"/>
      <c r="Y1291" s="97"/>
      <c r="Z1291" s="97"/>
      <c r="AA1291" s="97"/>
      <c r="AB1291" s="97"/>
      <c r="AC1291" s="97"/>
      <c r="AD1291" s="97"/>
      <c r="AE1291" s="97"/>
      <c r="AF1291" s="97"/>
      <c r="AG1291" s="97"/>
      <c r="AH1291" s="97"/>
      <c r="AI1291" s="97"/>
    </row>
    <row r="1292" spans="1:35" x14ac:dyDescent="0.15">
      <c r="A1292" s="97"/>
      <c r="B1292" s="97"/>
      <c r="C1292" s="97"/>
      <c r="D1292" s="118"/>
      <c r="E1292" s="105"/>
      <c r="F1292" s="98"/>
      <c r="G1292" s="56"/>
      <c r="H1292" s="99"/>
      <c r="I1292" s="97"/>
      <c r="J1292" s="97"/>
      <c r="K1292" s="97"/>
      <c r="L1292" s="97"/>
      <c r="M1292" s="97"/>
      <c r="N1292" s="97"/>
      <c r="O1292" s="97"/>
      <c r="P1292" s="97"/>
      <c r="Q1292" s="97"/>
      <c r="R1292" s="97"/>
      <c r="S1292" s="97"/>
      <c r="T1292" s="97"/>
      <c r="U1292" s="97"/>
      <c r="V1292" s="97"/>
      <c r="W1292" s="97"/>
      <c r="X1292" s="97"/>
      <c r="Y1292" s="97"/>
      <c r="Z1292" s="97"/>
      <c r="AA1292" s="97"/>
      <c r="AB1292" s="97"/>
      <c r="AC1292" s="97"/>
      <c r="AD1292" s="97"/>
      <c r="AE1292" s="97"/>
      <c r="AF1292" s="97"/>
      <c r="AG1292" s="97"/>
      <c r="AH1292" s="97"/>
      <c r="AI1292" s="97"/>
    </row>
    <row r="1293" spans="1:35" x14ac:dyDescent="0.15">
      <c r="A1293" s="97"/>
      <c r="B1293" s="97"/>
      <c r="C1293" s="97"/>
      <c r="D1293" s="118"/>
      <c r="E1293" s="105"/>
      <c r="F1293" s="98"/>
      <c r="G1293" s="56"/>
      <c r="H1293" s="99"/>
      <c r="I1293" s="97"/>
      <c r="J1293" s="97"/>
      <c r="K1293" s="97"/>
      <c r="L1293" s="97"/>
      <c r="M1293" s="97"/>
      <c r="N1293" s="97"/>
      <c r="O1293" s="97"/>
      <c r="P1293" s="97"/>
      <c r="Q1293" s="97"/>
      <c r="R1293" s="97"/>
      <c r="S1293" s="97"/>
      <c r="T1293" s="97"/>
      <c r="U1293" s="97"/>
      <c r="V1293" s="97"/>
      <c r="W1293" s="97"/>
      <c r="X1293" s="97"/>
      <c r="Y1293" s="97"/>
      <c r="Z1293" s="97"/>
      <c r="AA1293" s="97"/>
      <c r="AB1293" s="97"/>
      <c r="AC1293" s="97"/>
      <c r="AD1293" s="97"/>
      <c r="AE1293" s="97"/>
      <c r="AF1293" s="97"/>
      <c r="AG1293" s="97"/>
      <c r="AH1293" s="97"/>
      <c r="AI1293" s="97"/>
    </row>
    <row r="1294" spans="1:35" x14ac:dyDescent="0.15">
      <c r="A1294" s="97"/>
      <c r="B1294" s="97"/>
      <c r="C1294" s="97"/>
      <c r="D1294" s="118"/>
      <c r="E1294" s="105"/>
      <c r="F1294" s="98"/>
      <c r="G1294" s="56"/>
      <c r="H1294" s="99"/>
      <c r="I1294" s="97"/>
      <c r="J1294" s="97"/>
      <c r="K1294" s="97"/>
      <c r="L1294" s="97"/>
      <c r="M1294" s="97"/>
      <c r="N1294" s="97"/>
      <c r="O1294" s="97"/>
      <c r="P1294" s="97"/>
      <c r="Q1294" s="97"/>
      <c r="R1294" s="97"/>
      <c r="S1294" s="97"/>
      <c r="T1294" s="97"/>
      <c r="U1294" s="97"/>
      <c r="V1294" s="97"/>
      <c r="W1294" s="97"/>
      <c r="X1294" s="97"/>
      <c r="Y1294" s="97"/>
      <c r="Z1294" s="97"/>
      <c r="AA1294" s="97"/>
      <c r="AB1294" s="97"/>
      <c r="AC1294" s="97"/>
      <c r="AD1294" s="97"/>
      <c r="AE1294" s="97"/>
      <c r="AF1294" s="97"/>
      <c r="AG1294" s="97"/>
      <c r="AH1294" s="97"/>
      <c r="AI1294" s="97"/>
    </row>
    <row r="1295" spans="1:35" x14ac:dyDescent="0.15">
      <c r="A1295" s="97"/>
      <c r="B1295" s="97"/>
      <c r="C1295" s="97"/>
      <c r="D1295" s="118"/>
      <c r="E1295" s="105"/>
      <c r="F1295" s="98"/>
      <c r="G1295" s="56"/>
      <c r="H1295" s="99"/>
      <c r="I1295" s="97"/>
      <c r="J1295" s="97"/>
      <c r="K1295" s="97"/>
      <c r="L1295" s="97"/>
      <c r="M1295" s="97"/>
      <c r="N1295" s="97"/>
      <c r="O1295" s="97"/>
      <c r="P1295" s="97"/>
      <c r="Q1295" s="97"/>
      <c r="R1295" s="97"/>
      <c r="S1295" s="97"/>
      <c r="T1295" s="97"/>
      <c r="U1295" s="97"/>
      <c r="V1295" s="97"/>
      <c r="W1295" s="97"/>
      <c r="X1295" s="97"/>
      <c r="Y1295" s="97"/>
      <c r="Z1295" s="97"/>
      <c r="AA1295" s="97"/>
      <c r="AB1295" s="97"/>
      <c r="AC1295" s="97"/>
      <c r="AD1295" s="97"/>
      <c r="AE1295" s="97"/>
      <c r="AF1295" s="97"/>
      <c r="AG1295" s="97"/>
      <c r="AH1295" s="97"/>
      <c r="AI1295" s="97"/>
    </row>
    <row r="1296" spans="1:35" x14ac:dyDescent="0.15">
      <c r="A1296" s="97"/>
      <c r="B1296" s="97"/>
      <c r="C1296" s="97"/>
      <c r="D1296" s="118"/>
      <c r="E1296" s="105"/>
      <c r="F1296" s="98"/>
      <c r="G1296" s="56"/>
      <c r="H1296" s="99"/>
      <c r="I1296" s="97"/>
      <c r="J1296" s="97"/>
      <c r="K1296" s="97"/>
      <c r="L1296" s="97"/>
      <c r="M1296" s="97"/>
      <c r="N1296" s="97"/>
      <c r="O1296" s="97"/>
      <c r="P1296" s="97"/>
      <c r="Q1296" s="97"/>
      <c r="R1296" s="97"/>
      <c r="S1296" s="97"/>
      <c r="T1296" s="97"/>
      <c r="U1296" s="97"/>
      <c r="V1296" s="97"/>
      <c r="W1296" s="97"/>
      <c r="X1296" s="97"/>
      <c r="Y1296" s="97"/>
      <c r="Z1296" s="97"/>
      <c r="AA1296" s="97"/>
      <c r="AB1296" s="97"/>
      <c r="AC1296" s="97"/>
      <c r="AD1296" s="97"/>
      <c r="AE1296" s="97"/>
      <c r="AF1296" s="97"/>
      <c r="AG1296" s="97"/>
      <c r="AH1296" s="97"/>
      <c r="AI1296" s="97"/>
    </row>
    <row r="1297" spans="1:35" x14ac:dyDescent="0.15">
      <c r="A1297" s="97"/>
      <c r="B1297" s="97"/>
      <c r="C1297" s="97"/>
      <c r="D1297" s="118"/>
      <c r="E1297" s="105"/>
      <c r="F1297" s="98"/>
      <c r="G1297" s="56"/>
      <c r="H1297" s="99"/>
      <c r="I1297" s="97"/>
      <c r="J1297" s="97"/>
      <c r="K1297" s="97"/>
      <c r="L1297" s="97"/>
      <c r="M1297" s="97"/>
      <c r="N1297" s="97"/>
      <c r="O1297" s="97"/>
      <c r="P1297" s="97"/>
      <c r="Q1297" s="97"/>
      <c r="R1297" s="97"/>
      <c r="S1297" s="97"/>
      <c r="T1297" s="97"/>
      <c r="U1297" s="97"/>
      <c r="V1297" s="97"/>
      <c r="W1297" s="97"/>
      <c r="X1297" s="97"/>
      <c r="Y1297" s="97"/>
      <c r="Z1297" s="97"/>
      <c r="AA1297" s="97"/>
      <c r="AB1297" s="97"/>
      <c r="AC1297" s="97"/>
      <c r="AD1297" s="97"/>
      <c r="AE1297" s="97"/>
      <c r="AF1297" s="97"/>
      <c r="AG1297" s="97"/>
      <c r="AH1297" s="97"/>
      <c r="AI1297" s="97"/>
    </row>
    <row r="1298" spans="1:35" x14ac:dyDescent="0.15">
      <c r="A1298" s="97"/>
      <c r="B1298" s="97"/>
      <c r="C1298" s="97"/>
      <c r="D1298" s="118"/>
      <c r="E1298" s="105"/>
      <c r="F1298" s="98"/>
      <c r="G1298" s="56"/>
      <c r="H1298" s="99"/>
      <c r="I1298" s="97"/>
      <c r="J1298" s="97"/>
      <c r="K1298" s="97"/>
      <c r="L1298" s="97"/>
      <c r="M1298" s="97"/>
      <c r="N1298" s="97"/>
      <c r="O1298" s="97"/>
      <c r="P1298" s="97"/>
      <c r="Q1298" s="97"/>
      <c r="R1298" s="97"/>
      <c r="S1298" s="97"/>
      <c r="T1298" s="97"/>
      <c r="U1298" s="97"/>
      <c r="V1298" s="97"/>
      <c r="W1298" s="97"/>
      <c r="X1298" s="97"/>
      <c r="Y1298" s="97"/>
      <c r="Z1298" s="97"/>
      <c r="AA1298" s="97"/>
      <c r="AB1298" s="97"/>
      <c r="AC1298" s="97"/>
      <c r="AD1298" s="97"/>
      <c r="AE1298" s="97"/>
      <c r="AF1298" s="97"/>
      <c r="AG1298" s="97"/>
      <c r="AH1298" s="97"/>
      <c r="AI1298" s="97"/>
    </row>
    <row r="1299" spans="1:35" x14ac:dyDescent="0.15">
      <c r="A1299" s="97"/>
      <c r="B1299" s="97"/>
      <c r="C1299" s="97"/>
      <c r="D1299" s="118"/>
      <c r="E1299" s="105"/>
      <c r="F1299" s="98"/>
      <c r="G1299" s="56"/>
      <c r="H1299" s="99"/>
      <c r="I1299" s="97"/>
      <c r="J1299" s="97"/>
      <c r="K1299" s="97"/>
      <c r="L1299" s="97"/>
      <c r="M1299" s="97"/>
      <c r="N1299" s="97"/>
      <c r="O1299" s="97"/>
      <c r="P1299" s="97"/>
      <c r="Q1299" s="97"/>
      <c r="R1299" s="97"/>
      <c r="S1299" s="97"/>
      <c r="T1299" s="97"/>
      <c r="U1299" s="97"/>
      <c r="V1299" s="97"/>
      <c r="W1299" s="97"/>
      <c r="X1299" s="97"/>
      <c r="Y1299" s="97"/>
      <c r="Z1299" s="97"/>
      <c r="AA1299" s="97"/>
      <c r="AB1299" s="97"/>
      <c r="AC1299" s="97"/>
      <c r="AD1299" s="97"/>
      <c r="AE1299" s="97"/>
      <c r="AF1299" s="97"/>
      <c r="AG1299" s="97"/>
      <c r="AH1299" s="97"/>
      <c r="AI1299" s="97"/>
    </row>
    <row r="1300" spans="1:35" x14ac:dyDescent="0.15">
      <c r="A1300" s="97"/>
      <c r="B1300" s="97"/>
      <c r="C1300" s="97"/>
      <c r="D1300" s="118"/>
      <c r="E1300" s="105"/>
      <c r="F1300" s="98"/>
      <c r="G1300" s="56"/>
      <c r="H1300" s="99"/>
      <c r="I1300" s="97"/>
      <c r="J1300" s="97"/>
      <c r="K1300" s="97"/>
      <c r="L1300" s="97"/>
      <c r="M1300" s="97"/>
      <c r="N1300" s="97"/>
      <c r="O1300" s="97"/>
      <c r="P1300" s="97"/>
      <c r="Q1300" s="97"/>
      <c r="R1300" s="97"/>
      <c r="S1300" s="97"/>
      <c r="T1300" s="97"/>
      <c r="U1300" s="97"/>
      <c r="V1300" s="97"/>
      <c r="W1300" s="97"/>
      <c r="X1300" s="97"/>
      <c r="Y1300" s="97"/>
      <c r="Z1300" s="97"/>
      <c r="AA1300" s="97"/>
      <c r="AB1300" s="97"/>
      <c r="AC1300" s="97"/>
      <c r="AD1300" s="97"/>
      <c r="AE1300" s="97"/>
      <c r="AF1300" s="97"/>
      <c r="AG1300" s="97"/>
      <c r="AH1300" s="97"/>
      <c r="AI1300" s="97"/>
    </row>
    <row r="1301" spans="1:35" x14ac:dyDescent="0.15">
      <c r="A1301" s="97"/>
      <c r="B1301" s="97"/>
      <c r="C1301" s="97"/>
      <c r="D1301" s="118"/>
      <c r="E1301" s="105"/>
      <c r="F1301" s="98"/>
      <c r="G1301" s="56"/>
      <c r="H1301" s="99"/>
      <c r="I1301" s="97"/>
      <c r="J1301" s="97"/>
      <c r="K1301" s="97"/>
      <c r="L1301" s="97"/>
      <c r="M1301" s="97"/>
      <c r="N1301" s="97"/>
      <c r="O1301" s="97"/>
      <c r="P1301" s="97"/>
      <c r="Q1301" s="97"/>
      <c r="R1301" s="97"/>
      <c r="S1301" s="97"/>
      <c r="T1301" s="97"/>
      <c r="U1301" s="97"/>
      <c r="V1301" s="97"/>
      <c r="W1301" s="97"/>
      <c r="X1301" s="97"/>
      <c r="Y1301" s="97"/>
      <c r="Z1301" s="97"/>
      <c r="AA1301" s="97"/>
      <c r="AB1301" s="97"/>
      <c r="AC1301" s="97"/>
      <c r="AD1301" s="97"/>
      <c r="AE1301" s="97"/>
      <c r="AF1301" s="97"/>
      <c r="AG1301" s="97"/>
      <c r="AH1301" s="97"/>
      <c r="AI1301" s="97"/>
    </row>
    <row r="1302" spans="1:35" x14ac:dyDescent="0.15">
      <c r="A1302" s="97"/>
      <c r="B1302" s="97"/>
      <c r="C1302" s="97"/>
      <c r="D1302" s="118"/>
      <c r="E1302" s="105"/>
      <c r="F1302" s="98"/>
      <c r="G1302" s="56"/>
      <c r="H1302" s="99"/>
      <c r="I1302" s="97"/>
      <c r="J1302" s="97"/>
      <c r="K1302" s="97"/>
      <c r="L1302" s="97"/>
      <c r="M1302" s="97"/>
      <c r="N1302" s="97"/>
      <c r="O1302" s="97"/>
      <c r="P1302" s="97"/>
      <c r="Q1302" s="97"/>
      <c r="R1302" s="97"/>
      <c r="S1302" s="97"/>
      <c r="T1302" s="97"/>
      <c r="U1302" s="97"/>
      <c r="V1302" s="97"/>
      <c r="W1302" s="97"/>
      <c r="X1302" s="97"/>
      <c r="Y1302" s="97"/>
      <c r="Z1302" s="97"/>
      <c r="AA1302" s="97"/>
      <c r="AB1302" s="97"/>
      <c r="AC1302" s="97"/>
      <c r="AD1302" s="97"/>
      <c r="AE1302" s="97"/>
      <c r="AF1302" s="97"/>
      <c r="AG1302" s="97"/>
      <c r="AH1302" s="97"/>
      <c r="AI1302" s="97"/>
    </row>
    <row r="1303" spans="1:35" x14ac:dyDescent="0.15">
      <c r="A1303" s="97"/>
      <c r="B1303" s="97"/>
      <c r="C1303" s="97"/>
      <c r="D1303" s="118"/>
      <c r="E1303" s="105"/>
      <c r="F1303" s="98"/>
      <c r="G1303" s="56"/>
      <c r="H1303" s="99"/>
      <c r="I1303" s="97"/>
      <c r="J1303" s="97"/>
      <c r="K1303" s="97"/>
      <c r="L1303" s="97"/>
      <c r="M1303" s="97"/>
      <c r="N1303" s="97"/>
      <c r="O1303" s="97"/>
      <c r="P1303" s="97"/>
      <c r="Q1303" s="97"/>
      <c r="R1303" s="97"/>
      <c r="S1303" s="97"/>
      <c r="T1303" s="97"/>
      <c r="U1303" s="97"/>
      <c r="V1303" s="97"/>
      <c r="W1303" s="97"/>
      <c r="X1303" s="97"/>
      <c r="Y1303" s="97"/>
      <c r="Z1303" s="97"/>
      <c r="AA1303" s="97"/>
      <c r="AB1303" s="97"/>
      <c r="AC1303" s="97"/>
      <c r="AD1303" s="97"/>
      <c r="AE1303" s="97"/>
      <c r="AF1303" s="97"/>
      <c r="AG1303" s="97"/>
      <c r="AH1303" s="97"/>
      <c r="AI1303" s="97"/>
    </row>
    <row r="1304" spans="1:35" x14ac:dyDescent="0.15">
      <c r="A1304" s="97"/>
      <c r="B1304" s="97"/>
      <c r="C1304" s="97"/>
      <c r="D1304" s="118"/>
      <c r="E1304" s="105"/>
      <c r="F1304" s="98"/>
      <c r="G1304" s="56"/>
      <c r="H1304" s="99"/>
      <c r="I1304" s="97"/>
      <c r="J1304" s="97"/>
      <c r="K1304" s="97"/>
      <c r="L1304" s="97"/>
      <c r="M1304" s="97"/>
      <c r="N1304" s="97"/>
      <c r="O1304" s="97"/>
      <c r="P1304" s="97"/>
      <c r="Q1304" s="97"/>
      <c r="R1304" s="97"/>
      <c r="S1304" s="97"/>
      <c r="T1304" s="97"/>
      <c r="U1304" s="97"/>
      <c r="V1304" s="97"/>
      <c r="W1304" s="97"/>
      <c r="X1304" s="97"/>
      <c r="Y1304" s="97"/>
      <c r="Z1304" s="97"/>
      <c r="AA1304" s="97"/>
      <c r="AB1304" s="97"/>
      <c r="AC1304" s="97"/>
      <c r="AD1304" s="97"/>
      <c r="AE1304" s="97"/>
      <c r="AF1304" s="97"/>
      <c r="AG1304" s="97"/>
      <c r="AH1304" s="97"/>
      <c r="AI1304" s="97"/>
    </row>
    <row r="1305" spans="1:35" x14ac:dyDescent="0.15">
      <c r="A1305" s="97"/>
      <c r="B1305" s="97"/>
      <c r="C1305" s="97"/>
      <c r="D1305" s="118"/>
      <c r="E1305" s="105"/>
      <c r="F1305" s="98"/>
      <c r="G1305" s="56"/>
      <c r="H1305" s="99"/>
      <c r="I1305" s="97"/>
      <c r="J1305" s="97"/>
      <c r="K1305" s="97"/>
      <c r="L1305" s="97"/>
      <c r="M1305" s="97"/>
      <c r="N1305" s="97"/>
      <c r="O1305" s="97"/>
      <c r="P1305" s="97"/>
      <c r="Q1305" s="97"/>
      <c r="R1305" s="97"/>
      <c r="S1305" s="97"/>
      <c r="T1305" s="97"/>
      <c r="U1305" s="97"/>
      <c r="V1305" s="97"/>
      <c r="W1305" s="97"/>
      <c r="X1305" s="97"/>
      <c r="Y1305" s="97"/>
      <c r="Z1305" s="97"/>
      <c r="AA1305" s="97"/>
      <c r="AB1305" s="97"/>
      <c r="AC1305" s="97"/>
      <c r="AD1305" s="97"/>
      <c r="AE1305" s="97"/>
      <c r="AF1305" s="97"/>
      <c r="AG1305" s="97"/>
      <c r="AH1305" s="97"/>
      <c r="AI1305" s="97"/>
    </row>
    <row r="1306" spans="1:35" x14ac:dyDescent="0.15">
      <c r="A1306" s="97"/>
      <c r="B1306" s="97"/>
      <c r="C1306" s="97"/>
      <c r="D1306" s="118"/>
      <c r="E1306" s="105"/>
      <c r="F1306" s="98"/>
      <c r="G1306" s="56"/>
      <c r="H1306" s="99"/>
      <c r="I1306" s="97"/>
      <c r="J1306" s="97"/>
      <c r="K1306" s="97"/>
      <c r="L1306" s="97"/>
      <c r="M1306" s="97"/>
      <c r="N1306" s="97"/>
      <c r="O1306" s="97"/>
      <c r="P1306" s="97"/>
      <c r="Q1306" s="97"/>
      <c r="R1306" s="97"/>
      <c r="S1306" s="97"/>
      <c r="T1306" s="97"/>
      <c r="U1306" s="97"/>
      <c r="V1306" s="97"/>
      <c r="W1306" s="97"/>
      <c r="X1306" s="97"/>
      <c r="Y1306" s="97"/>
      <c r="Z1306" s="97"/>
      <c r="AA1306" s="97"/>
      <c r="AB1306" s="97"/>
      <c r="AC1306" s="97"/>
      <c r="AD1306" s="97"/>
      <c r="AE1306" s="97"/>
      <c r="AF1306" s="97"/>
      <c r="AG1306" s="97"/>
      <c r="AH1306" s="97"/>
      <c r="AI1306" s="97"/>
    </row>
    <row r="1307" spans="1:35" x14ac:dyDescent="0.15">
      <c r="A1307" s="97"/>
      <c r="B1307" s="97"/>
      <c r="C1307" s="97"/>
      <c r="D1307" s="118"/>
      <c r="E1307" s="105"/>
      <c r="F1307" s="98"/>
      <c r="G1307" s="56"/>
      <c r="H1307" s="99"/>
      <c r="I1307" s="97"/>
      <c r="J1307" s="97"/>
      <c r="K1307" s="97"/>
      <c r="L1307" s="97"/>
      <c r="M1307" s="97"/>
      <c r="N1307" s="97"/>
      <c r="O1307" s="97"/>
      <c r="P1307" s="97"/>
      <c r="Q1307" s="97"/>
      <c r="R1307" s="97"/>
      <c r="S1307" s="97"/>
      <c r="T1307" s="97"/>
      <c r="U1307" s="97"/>
      <c r="V1307" s="97"/>
      <c r="W1307" s="97"/>
      <c r="X1307" s="97"/>
      <c r="Y1307" s="97"/>
      <c r="Z1307" s="97"/>
      <c r="AA1307" s="97"/>
      <c r="AB1307" s="97"/>
      <c r="AC1307" s="97"/>
      <c r="AD1307" s="97"/>
      <c r="AE1307" s="97"/>
      <c r="AF1307" s="97"/>
      <c r="AG1307" s="97"/>
      <c r="AH1307" s="97"/>
      <c r="AI1307" s="97"/>
    </row>
    <row r="1308" spans="1:35" x14ac:dyDescent="0.15">
      <c r="A1308" s="97"/>
      <c r="B1308" s="97"/>
      <c r="C1308" s="97"/>
      <c r="D1308" s="118"/>
      <c r="E1308" s="105"/>
      <c r="F1308" s="98"/>
      <c r="G1308" s="56"/>
      <c r="H1308" s="99"/>
      <c r="I1308" s="97"/>
      <c r="J1308" s="97"/>
      <c r="K1308" s="97"/>
      <c r="L1308" s="97"/>
      <c r="M1308" s="97"/>
      <c r="N1308" s="97"/>
      <c r="O1308" s="97"/>
      <c r="P1308" s="97"/>
      <c r="Q1308" s="97"/>
      <c r="R1308" s="97"/>
      <c r="S1308" s="97"/>
      <c r="T1308" s="97"/>
      <c r="U1308" s="97"/>
      <c r="V1308" s="97"/>
      <c r="W1308" s="97"/>
      <c r="X1308" s="97"/>
      <c r="Y1308" s="97"/>
      <c r="Z1308" s="97"/>
      <c r="AA1308" s="97"/>
      <c r="AB1308" s="97"/>
      <c r="AC1308" s="97"/>
      <c r="AD1308" s="97"/>
      <c r="AE1308" s="97"/>
      <c r="AF1308" s="97"/>
      <c r="AG1308" s="97"/>
      <c r="AH1308" s="97"/>
      <c r="AI1308" s="97"/>
    </row>
    <row r="1309" spans="1:35" x14ac:dyDescent="0.15">
      <c r="A1309" s="97"/>
      <c r="B1309" s="97"/>
      <c r="C1309" s="97"/>
      <c r="D1309" s="118"/>
      <c r="E1309" s="105"/>
      <c r="F1309" s="98"/>
      <c r="G1309" s="56"/>
      <c r="H1309" s="99"/>
      <c r="I1309" s="97"/>
      <c r="J1309" s="97"/>
      <c r="K1309" s="97"/>
      <c r="L1309" s="97"/>
      <c r="M1309" s="97"/>
      <c r="N1309" s="97"/>
      <c r="O1309" s="97"/>
      <c r="P1309" s="97"/>
      <c r="Q1309" s="97"/>
      <c r="R1309" s="97"/>
      <c r="S1309" s="97"/>
      <c r="T1309" s="97"/>
      <c r="U1309" s="97"/>
      <c r="V1309" s="97"/>
      <c r="W1309" s="97"/>
      <c r="X1309" s="97"/>
      <c r="Y1309" s="97"/>
      <c r="Z1309" s="97"/>
      <c r="AA1309" s="97"/>
      <c r="AB1309" s="97"/>
      <c r="AC1309" s="97"/>
      <c r="AD1309" s="97"/>
      <c r="AE1309" s="97"/>
      <c r="AF1309" s="97"/>
      <c r="AG1309" s="97"/>
      <c r="AH1309" s="97"/>
      <c r="AI1309" s="97"/>
    </row>
    <row r="1310" spans="1:35" x14ac:dyDescent="0.15">
      <c r="A1310" s="97"/>
      <c r="B1310" s="97"/>
      <c r="C1310" s="97"/>
      <c r="D1310" s="118"/>
      <c r="E1310" s="105"/>
      <c r="F1310" s="98"/>
      <c r="G1310" s="56"/>
      <c r="H1310" s="99"/>
      <c r="I1310" s="97"/>
      <c r="J1310" s="97"/>
      <c r="K1310" s="97"/>
      <c r="L1310" s="97"/>
      <c r="M1310" s="97"/>
      <c r="N1310" s="97"/>
      <c r="O1310" s="97"/>
      <c r="P1310" s="97"/>
      <c r="Q1310" s="97"/>
      <c r="R1310" s="97"/>
      <c r="S1310" s="97"/>
      <c r="T1310" s="97"/>
      <c r="U1310" s="97"/>
      <c r="V1310" s="97"/>
      <c r="W1310" s="97"/>
      <c r="X1310" s="97"/>
      <c r="Y1310" s="97"/>
      <c r="Z1310" s="97"/>
      <c r="AA1310" s="97"/>
      <c r="AB1310" s="97"/>
      <c r="AC1310" s="97"/>
      <c r="AD1310" s="97"/>
      <c r="AE1310" s="97"/>
      <c r="AF1310" s="97"/>
      <c r="AG1310" s="97"/>
      <c r="AH1310" s="97"/>
      <c r="AI1310" s="97"/>
    </row>
    <row r="1311" spans="1:35" x14ac:dyDescent="0.15">
      <c r="A1311" s="97"/>
      <c r="B1311" s="97"/>
      <c r="C1311" s="97"/>
      <c r="D1311" s="118"/>
      <c r="E1311" s="105"/>
      <c r="F1311" s="98"/>
      <c r="G1311" s="56"/>
      <c r="H1311" s="99"/>
      <c r="I1311" s="97"/>
      <c r="J1311" s="97"/>
      <c r="K1311" s="97"/>
      <c r="L1311" s="97"/>
      <c r="M1311" s="97"/>
      <c r="N1311" s="97"/>
      <c r="O1311" s="97"/>
      <c r="P1311" s="97"/>
      <c r="Q1311" s="97"/>
      <c r="R1311" s="97"/>
      <c r="S1311" s="97"/>
      <c r="T1311" s="97"/>
      <c r="U1311" s="97"/>
      <c r="V1311" s="97"/>
      <c r="W1311" s="97"/>
      <c r="X1311" s="97"/>
      <c r="Y1311" s="97"/>
      <c r="Z1311" s="97"/>
      <c r="AA1311" s="97"/>
      <c r="AB1311" s="97"/>
      <c r="AC1311" s="97"/>
      <c r="AD1311" s="97"/>
      <c r="AE1311" s="97"/>
      <c r="AF1311" s="97"/>
      <c r="AG1311" s="97"/>
      <c r="AH1311" s="97"/>
      <c r="AI1311" s="97"/>
    </row>
    <row r="1312" spans="1:35" x14ac:dyDescent="0.15">
      <c r="A1312" s="97"/>
      <c r="B1312" s="97"/>
      <c r="C1312" s="97"/>
      <c r="D1312" s="118"/>
      <c r="E1312" s="105"/>
      <c r="F1312" s="98"/>
      <c r="G1312" s="56"/>
      <c r="H1312" s="99"/>
      <c r="I1312" s="97"/>
      <c r="J1312" s="97"/>
      <c r="K1312" s="97"/>
      <c r="L1312" s="97"/>
      <c r="M1312" s="97"/>
      <c r="N1312" s="97"/>
      <c r="O1312" s="97"/>
      <c r="P1312" s="97"/>
      <c r="Q1312" s="97"/>
      <c r="R1312" s="97"/>
      <c r="S1312" s="97"/>
      <c r="T1312" s="97"/>
      <c r="U1312" s="97"/>
      <c r="V1312" s="97"/>
      <c r="W1312" s="97"/>
      <c r="X1312" s="97"/>
      <c r="Y1312" s="97"/>
      <c r="Z1312" s="97"/>
      <c r="AA1312" s="97"/>
      <c r="AB1312" s="97"/>
      <c r="AC1312" s="97"/>
      <c r="AD1312" s="97"/>
      <c r="AE1312" s="97"/>
      <c r="AF1312" s="97"/>
      <c r="AG1312" s="97"/>
      <c r="AH1312" s="97"/>
      <c r="AI1312" s="97"/>
    </row>
    <row r="1313" spans="1:35" x14ac:dyDescent="0.15">
      <c r="A1313" s="97"/>
      <c r="B1313" s="97"/>
      <c r="C1313" s="97"/>
      <c r="D1313" s="118"/>
      <c r="E1313" s="105"/>
      <c r="F1313" s="98"/>
      <c r="G1313" s="56"/>
      <c r="H1313" s="99"/>
      <c r="I1313" s="97"/>
      <c r="J1313" s="97"/>
      <c r="K1313" s="97"/>
      <c r="L1313" s="97"/>
      <c r="M1313" s="97"/>
      <c r="N1313" s="97"/>
      <c r="O1313" s="97"/>
      <c r="P1313" s="97"/>
      <c r="Q1313" s="97"/>
      <c r="R1313" s="97"/>
      <c r="S1313" s="97"/>
      <c r="T1313" s="97"/>
      <c r="U1313" s="97"/>
      <c r="V1313" s="97"/>
      <c r="W1313" s="97"/>
      <c r="X1313" s="97"/>
      <c r="Y1313" s="97"/>
      <c r="Z1313" s="97"/>
      <c r="AA1313" s="97"/>
      <c r="AB1313" s="97"/>
      <c r="AC1313" s="97"/>
      <c r="AD1313" s="97"/>
      <c r="AE1313" s="97"/>
      <c r="AF1313" s="97"/>
      <c r="AG1313" s="97"/>
      <c r="AH1313" s="97"/>
      <c r="AI1313" s="97"/>
    </row>
    <row r="1314" spans="1:35" x14ac:dyDescent="0.15">
      <c r="A1314" s="97"/>
      <c r="B1314" s="97"/>
      <c r="C1314" s="97"/>
      <c r="D1314" s="118"/>
      <c r="E1314" s="105"/>
      <c r="F1314" s="98"/>
      <c r="G1314" s="56"/>
      <c r="H1314" s="99"/>
      <c r="I1314" s="97"/>
      <c r="J1314" s="97"/>
      <c r="K1314" s="97"/>
      <c r="L1314" s="97"/>
      <c r="M1314" s="97"/>
      <c r="N1314" s="97"/>
      <c r="O1314" s="97"/>
      <c r="P1314" s="97"/>
      <c r="Q1314" s="97"/>
      <c r="R1314" s="97"/>
      <c r="S1314" s="97"/>
      <c r="T1314" s="97"/>
      <c r="U1314" s="97"/>
      <c r="V1314" s="97"/>
      <c r="W1314" s="97"/>
      <c r="X1314" s="97"/>
      <c r="Y1314" s="97"/>
      <c r="Z1314" s="97"/>
      <c r="AA1314" s="97"/>
      <c r="AB1314" s="97"/>
      <c r="AC1314" s="97"/>
      <c r="AD1314" s="97"/>
      <c r="AE1314" s="97"/>
      <c r="AF1314" s="97"/>
      <c r="AG1314" s="97"/>
      <c r="AH1314" s="97"/>
      <c r="AI1314" s="97"/>
    </row>
    <row r="1315" spans="1:35" x14ac:dyDescent="0.15">
      <c r="A1315" s="97"/>
      <c r="B1315" s="97"/>
      <c r="C1315" s="97"/>
      <c r="D1315" s="118"/>
      <c r="E1315" s="105"/>
      <c r="F1315" s="98"/>
      <c r="G1315" s="56"/>
      <c r="H1315" s="99"/>
      <c r="I1315" s="97"/>
      <c r="J1315" s="97"/>
      <c r="K1315" s="97"/>
      <c r="L1315" s="97"/>
      <c r="M1315" s="97"/>
      <c r="N1315" s="97"/>
      <c r="O1315" s="97"/>
      <c r="P1315" s="97"/>
      <c r="Q1315" s="97"/>
      <c r="R1315" s="97"/>
      <c r="S1315" s="97"/>
      <c r="T1315" s="97"/>
      <c r="U1315" s="97"/>
      <c r="V1315" s="97"/>
      <c r="W1315" s="97"/>
      <c r="X1315" s="97"/>
      <c r="Y1315" s="97"/>
      <c r="Z1315" s="97"/>
      <c r="AA1315" s="97"/>
      <c r="AB1315" s="97"/>
      <c r="AC1315" s="97"/>
      <c r="AD1315" s="97"/>
      <c r="AE1315" s="97"/>
      <c r="AF1315" s="97"/>
      <c r="AG1315" s="97"/>
      <c r="AH1315" s="97"/>
      <c r="AI1315" s="97"/>
    </row>
    <row r="1316" spans="1:35" x14ac:dyDescent="0.15">
      <c r="A1316" s="97"/>
      <c r="B1316" s="97"/>
      <c r="C1316" s="97"/>
      <c r="D1316" s="118"/>
      <c r="E1316" s="105"/>
      <c r="F1316" s="98"/>
      <c r="G1316" s="56"/>
      <c r="H1316" s="99"/>
      <c r="I1316" s="97"/>
      <c r="J1316" s="97"/>
      <c r="K1316" s="97"/>
      <c r="L1316" s="97"/>
      <c r="M1316" s="97"/>
      <c r="N1316" s="97"/>
      <c r="O1316" s="97"/>
      <c r="P1316" s="97"/>
      <c r="Q1316" s="97"/>
      <c r="R1316" s="97"/>
      <c r="S1316" s="97"/>
      <c r="T1316" s="97"/>
      <c r="U1316" s="97"/>
      <c r="V1316" s="97"/>
      <c r="W1316" s="97"/>
      <c r="X1316" s="97"/>
      <c r="Y1316" s="97"/>
      <c r="Z1316" s="97"/>
      <c r="AA1316" s="97"/>
      <c r="AB1316" s="97"/>
      <c r="AC1316" s="97"/>
      <c r="AD1316" s="97"/>
      <c r="AE1316" s="97"/>
      <c r="AF1316" s="97"/>
      <c r="AG1316" s="97"/>
      <c r="AH1316" s="97"/>
      <c r="AI1316" s="97"/>
    </row>
    <row r="1317" spans="1:35" x14ac:dyDescent="0.15">
      <c r="A1317" s="97"/>
      <c r="B1317" s="97"/>
      <c r="C1317" s="97"/>
      <c r="D1317" s="118"/>
      <c r="E1317" s="105"/>
      <c r="F1317" s="98"/>
      <c r="G1317" s="56"/>
      <c r="H1317" s="99"/>
      <c r="I1317" s="97"/>
      <c r="J1317" s="97"/>
      <c r="K1317" s="97"/>
      <c r="L1317" s="97"/>
      <c r="M1317" s="97"/>
      <c r="N1317" s="97"/>
      <c r="O1317" s="97"/>
      <c r="P1317" s="97"/>
      <c r="Q1317" s="97"/>
      <c r="R1317" s="97"/>
      <c r="S1317" s="97"/>
      <c r="T1317" s="97"/>
      <c r="U1317" s="97"/>
      <c r="V1317" s="97"/>
      <c r="W1317" s="97"/>
      <c r="X1317" s="97"/>
      <c r="Y1317" s="97"/>
      <c r="Z1317" s="97"/>
      <c r="AA1317" s="97"/>
      <c r="AB1317" s="97"/>
      <c r="AC1317" s="97"/>
      <c r="AD1317" s="97"/>
      <c r="AE1317" s="97"/>
      <c r="AF1317" s="97"/>
      <c r="AG1317" s="97"/>
      <c r="AH1317" s="97"/>
      <c r="AI1317" s="97"/>
    </row>
    <row r="1318" spans="1:35" x14ac:dyDescent="0.15">
      <c r="A1318" s="97"/>
      <c r="B1318" s="97"/>
      <c r="C1318" s="97"/>
      <c r="D1318" s="118"/>
      <c r="E1318" s="105"/>
      <c r="F1318" s="98"/>
      <c r="G1318" s="56"/>
      <c r="H1318" s="99"/>
      <c r="I1318" s="97"/>
      <c r="J1318" s="97"/>
      <c r="K1318" s="97"/>
      <c r="L1318" s="97"/>
      <c r="M1318" s="97"/>
      <c r="N1318" s="97"/>
      <c r="O1318" s="97"/>
      <c r="P1318" s="97"/>
      <c r="Q1318" s="97"/>
      <c r="R1318" s="97"/>
      <c r="S1318" s="97"/>
      <c r="T1318" s="97"/>
      <c r="U1318" s="97"/>
      <c r="V1318" s="97"/>
      <c r="W1318" s="97"/>
      <c r="X1318" s="97"/>
      <c r="Y1318" s="97"/>
      <c r="Z1318" s="97"/>
      <c r="AA1318" s="97"/>
      <c r="AB1318" s="97"/>
      <c r="AC1318" s="97"/>
      <c r="AD1318" s="97"/>
      <c r="AE1318" s="97"/>
      <c r="AF1318" s="97"/>
      <c r="AG1318" s="97"/>
      <c r="AH1318" s="97"/>
      <c r="AI1318" s="97"/>
    </row>
    <row r="1319" spans="1:35" x14ac:dyDescent="0.15">
      <c r="A1319" s="97"/>
      <c r="B1319" s="97"/>
      <c r="C1319" s="97"/>
      <c r="D1319" s="118"/>
      <c r="E1319" s="105"/>
      <c r="F1319" s="98"/>
      <c r="G1319" s="56"/>
      <c r="H1319" s="99"/>
      <c r="I1319" s="97"/>
      <c r="J1319" s="97"/>
      <c r="K1319" s="97"/>
      <c r="L1319" s="97"/>
      <c r="M1319" s="97"/>
      <c r="N1319" s="97"/>
      <c r="O1319" s="97"/>
      <c r="P1319" s="97"/>
      <c r="Q1319" s="97"/>
      <c r="R1319" s="97"/>
      <c r="S1319" s="97"/>
      <c r="T1319" s="97"/>
      <c r="U1319" s="97"/>
      <c r="V1319" s="97"/>
      <c r="W1319" s="97"/>
      <c r="X1319" s="97"/>
      <c r="Y1319" s="97"/>
      <c r="Z1319" s="97"/>
      <c r="AA1319" s="97"/>
      <c r="AB1319" s="97"/>
      <c r="AC1319" s="97"/>
      <c r="AD1319" s="97"/>
      <c r="AE1319" s="97"/>
      <c r="AF1319" s="97"/>
      <c r="AG1319" s="97"/>
      <c r="AH1319" s="97"/>
      <c r="AI1319" s="97"/>
    </row>
    <row r="1320" spans="1:35" x14ac:dyDescent="0.15">
      <c r="A1320" s="97"/>
      <c r="B1320" s="97"/>
      <c r="C1320" s="97"/>
      <c r="D1320" s="118"/>
      <c r="E1320" s="105"/>
      <c r="F1320" s="98"/>
      <c r="G1320" s="56"/>
      <c r="H1320" s="99"/>
      <c r="I1320" s="97"/>
      <c r="J1320" s="97"/>
      <c r="K1320" s="97"/>
      <c r="L1320" s="97"/>
      <c r="M1320" s="97"/>
      <c r="N1320" s="97"/>
      <c r="O1320" s="97"/>
      <c r="P1320" s="97"/>
      <c r="Q1320" s="97"/>
      <c r="R1320" s="97"/>
      <c r="S1320" s="97"/>
      <c r="T1320" s="97"/>
      <c r="U1320" s="97"/>
      <c r="V1320" s="97"/>
      <c r="W1320" s="97"/>
      <c r="X1320" s="97"/>
      <c r="Y1320" s="97"/>
      <c r="Z1320" s="97"/>
      <c r="AA1320" s="97"/>
      <c r="AB1320" s="97"/>
      <c r="AC1320" s="97"/>
      <c r="AD1320" s="97"/>
      <c r="AE1320" s="97"/>
      <c r="AF1320" s="97"/>
      <c r="AG1320" s="97"/>
      <c r="AH1320" s="97"/>
      <c r="AI1320" s="97"/>
    </row>
    <row r="1321" spans="1:35" x14ac:dyDescent="0.15">
      <c r="A1321" s="97"/>
      <c r="B1321" s="97"/>
      <c r="C1321" s="97"/>
      <c r="D1321" s="118"/>
      <c r="E1321" s="105"/>
      <c r="F1321" s="98"/>
      <c r="G1321" s="56"/>
      <c r="H1321" s="99"/>
      <c r="I1321" s="97"/>
      <c r="J1321" s="97"/>
      <c r="K1321" s="97"/>
      <c r="L1321" s="97"/>
      <c r="M1321" s="97"/>
      <c r="N1321" s="97"/>
      <c r="O1321" s="97"/>
      <c r="P1321" s="97"/>
      <c r="Q1321" s="97"/>
      <c r="R1321" s="97"/>
      <c r="S1321" s="97"/>
      <c r="T1321" s="97"/>
      <c r="U1321" s="97"/>
      <c r="V1321" s="97"/>
      <c r="W1321" s="97"/>
      <c r="X1321" s="97"/>
      <c r="Y1321" s="97"/>
      <c r="Z1321" s="97"/>
      <c r="AA1321" s="97"/>
      <c r="AB1321" s="97"/>
      <c r="AC1321" s="97"/>
      <c r="AD1321" s="97"/>
      <c r="AE1321" s="97"/>
      <c r="AF1321" s="97"/>
      <c r="AG1321" s="97"/>
      <c r="AH1321" s="97"/>
      <c r="AI1321" s="97"/>
    </row>
    <row r="1322" spans="1:35" x14ac:dyDescent="0.15">
      <c r="A1322" s="97"/>
      <c r="B1322" s="97"/>
      <c r="C1322" s="97"/>
      <c r="D1322" s="118"/>
      <c r="E1322" s="105"/>
      <c r="F1322" s="98"/>
      <c r="G1322" s="56"/>
      <c r="H1322" s="99"/>
      <c r="I1322" s="97"/>
      <c r="J1322" s="97"/>
      <c r="K1322" s="97"/>
      <c r="L1322" s="97"/>
      <c r="M1322" s="97"/>
      <c r="N1322" s="97"/>
      <c r="O1322" s="97"/>
      <c r="P1322" s="97"/>
      <c r="Q1322" s="97"/>
      <c r="R1322" s="97"/>
      <c r="S1322" s="97"/>
      <c r="T1322" s="97"/>
      <c r="U1322" s="97"/>
      <c r="V1322" s="97"/>
      <c r="W1322" s="97"/>
      <c r="X1322" s="97"/>
      <c r="Y1322" s="97"/>
      <c r="Z1322" s="97"/>
      <c r="AA1322" s="97"/>
      <c r="AB1322" s="97"/>
      <c r="AC1322" s="97"/>
      <c r="AD1322" s="97"/>
      <c r="AE1322" s="97"/>
      <c r="AF1322" s="97"/>
      <c r="AG1322" s="97"/>
      <c r="AH1322" s="97"/>
      <c r="AI1322" s="97"/>
    </row>
    <row r="1323" spans="1:35" x14ac:dyDescent="0.15">
      <c r="A1323" s="97"/>
      <c r="B1323" s="97"/>
      <c r="C1323" s="97"/>
      <c r="D1323" s="118"/>
      <c r="E1323" s="105"/>
      <c r="F1323" s="98"/>
      <c r="G1323" s="56"/>
      <c r="H1323" s="99"/>
      <c r="I1323" s="97"/>
      <c r="J1323" s="97"/>
      <c r="K1323" s="97"/>
      <c r="L1323" s="97"/>
      <c r="M1323" s="97"/>
      <c r="N1323" s="97"/>
      <c r="O1323" s="97"/>
      <c r="P1323" s="97"/>
      <c r="Q1323" s="97"/>
      <c r="R1323" s="97"/>
      <c r="S1323" s="97"/>
      <c r="T1323" s="97"/>
      <c r="U1323" s="97"/>
      <c r="V1323" s="97"/>
      <c r="W1323" s="97"/>
      <c r="X1323" s="97"/>
      <c r="Y1323" s="97"/>
      <c r="Z1323" s="97"/>
      <c r="AA1323" s="97"/>
      <c r="AB1323" s="97"/>
      <c r="AC1323" s="97"/>
      <c r="AD1323" s="97"/>
      <c r="AE1323" s="97"/>
      <c r="AF1323" s="97"/>
      <c r="AG1323" s="97"/>
      <c r="AH1323" s="97"/>
      <c r="AI1323" s="97"/>
    </row>
    <row r="1324" spans="1:35" x14ac:dyDescent="0.15">
      <c r="A1324" s="97"/>
      <c r="B1324" s="97"/>
      <c r="C1324" s="97"/>
      <c r="D1324" s="118"/>
      <c r="E1324" s="105"/>
      <c r="F1324" s="98"/>
      <c r="G1324" s="56"/>
      <c r="H1324" s="99"/>
      <c r="I1324" s="97"/>
      <c r="J1324" s="97"/>
      <c r="K1324" s="97"/>
      <c r="L1324" s="97"/>
      <c r="M1324" s="97"/>
      <c r="N1324" s="97"/>
      <c r="O1324" s="97"/>
      <c r="P1324" s="97"/>
      <c r="Q1324" s="97"/>
      <c r="R1324" s="97"/>
      <c r="S1324" s="97"/>
      <c r="T1324" s="97"/>
      <c r="U1324" s="97"/>
      <c r="V1324" s="97"/>
      <c r="W1324" s="97"/>
      <c r="X1324" s="97"/>
      <c r="Y1324" s="97"/>
      <c r="Z1324" s="97"/>
      <c r="AA1324" s="97"/>
      <c r="AB1324" s="97"/>
      <c r="AC1324" s="97"/>
      <c r="AD1324" s="97"/>
      <c r="AE1324" s="97"/>
      <c r="AF1324" s="97"/>
      <c r="AG1324" s="97"/>
      <c r="AH1324" s="97"/>
      <c r="AI1324" s="97"/>
    </row>
    <row r="1325" spans="1:35" x14ac:dyDescent="0.15">
      <c r="A1325" s="97"/>
      <c r="B1325" s="97"/>
      <c r="C1325" s="97"/>
      <c r="D1325" s="118"/>
      <c r="E1325" s="105"/>
      <c r="F1325" s="98"/>
      <c r="G1325" s="56"/>
      <c r="H1325" s="99"/>
      <c r="I1325" s="97"/>
      <c r="J1325" s="97"/>
      <c r="K1325" s="97"/>
      <c r="L1325" s="97"/>
      <c r="M1325" s="97"/>
      <c r="N1325" s="97"/>
      <c r="O1325" s="97"/>
      <c r="P1325" s="97"/>
      <c r="Q1325" s="97"/>
      <c r="R1325" s="97"/>
      <c r="S1325" s="97"/>
      <c r="T1325" s="97"/>
      <c r="U1325" s="97"/>
      <c r="V1325" s="97"/>
      <c r="W1325" s="97"/>
      <c r="X1325" s="97"/>
      <c r="Y1325" s="97"/>
      <c r="Z1325" s="97"/>
      <c r="AA1325" s="97"/>
      <c r="AB1325" s="97"/>
      <c r="AC1325" s="97"/>
      <c r="AD1325" s="97"/>
      <c r="AE1325" s="97"/>
      <c r="AF1325" s="97"/>
      <c r="AG1325" s="97"/>
      <c r="AH1325" s="97"/>
      <c r="AI1325" s="97"/>
    </row>
    <row r="1326" spans="1:35" x14ac:dyDescent="0.15">
      <c r="A1326" s="97"/>
      <c r="B1326" s="97"/>
      <c r="C1326" s="97"/>
      <c r="D1326" s="118"/>
      <c r="E1326" s="105"/>
      <c r="F1326" s="98"/>
      <c r="G1326" s="56"/>
      <c r="H1326" s="99"/>
      <c r="I1326" s="97"/>
      <c r="J1326" s="97"/>
      <c r="K1326" s="97"/>
      <c r="L1326" s="97"/>
      <c r="M1326" s="97"/>
      <c r="N1326" s="97"/>
      <c r="O1326" s="97"/>
      <c r="P1326" s="97"/>
      <c r="Q1326" s="97"/>
      <c r="R1326" s="97"/>
      <c r="S1326" s="97"/>
      <c r="T1326" s="97"/>
      <c r="U1326" s="97"/>
      <c r="V1326" s="97"/>
      <c r="W1326" s="97"/>
      <c r="X1326" s="97"/>
      <c r="Y1326" s="97"/>
      <c r="Z1326" s="97"/>
      <c r="AA1326" s="97"/>
      <c r="AB1326" s="97"/>
      <c r="AC1326" s="97"/>
      <c r="AD1326" s="97"/>
      <c r="AE1326" s="97"/>
      <c r="AF1326" s="97"/>
      <c r="AG1326" s="97"/>
      <c r="AH1326" s="97"/>
      <c r="AI1326" s="97"/>
    </row>
    <row r="1327" spans="1:35" x14ac:dyDescent="0.15">
      <c r="A1327" s="97"/>
      <c r="B1327" s="97"/>
      <c r="C1327" s="97"/>
      <c r="D1327" s="118"/>
      <c r="E1327" s="105"/>
      <c r="F1327" s="98"/>
      <c r="G1327" s="56"/>
      <c r="H1327" s="99"/>
      <c r="I1327" s="97"/>
      <c r="J1327" s="97"/>
      <c r="K1327" s="97"/>
      <c r="L1327" s="97"/>
      <c r="M1327" s="97"/>
      <c r="N1327" s="97"/>
      <c r="O1327" s="97"/>
      <c r="P1327" s="97"/>
      <c r="Q1327" s="97"/>
      <c r="R1327" s="97"/>
      <c r="S1327" s="97"/>
      <c r="T1327" s="97"/>
      <c r="U1327" s="97"/>
      <c r="V1327" s="97"/>
      <c r="W1327" s="97"/>
      <c r="X1327" s="97"/>
      <c r="Y1327" s="97"/>
      <c r="Z1327" s="97"/>
      <c r="AA1327" s="97"/>
      <c r="AB1327" s="97"/>
      <c r="AC1327" s="97"/>
      <c r="AD1327" s="97"/>
      <c r="AE1327" s="97"/>
      <c r="AF1327" s="97"/>
      <c r="AG1327" s="97"/>
      <c r="AH1327" s="97"/>
      <c r="AI1327" s="97"/>
    </row>
    <row r="1328" spans="1:35" x14ac:dyDescent="0.15">
      <c r="A1328" s="97"/>
      <c r="B1328" s="97"/>
      <c r="C1328" s="97"/>
      <c r="D1328" s="118"/>
      <c r="E1328" s="105"/>
      <c r="F1328" s="98"/>
      <c r="G1328" s="56"/>
      <c r="H1328" s="99"/>
      <c r="I1328" s="97"/>
      <c r="J1328" s="97"/>
      <c r="K1328" s="97"/>
      <c r="L1328" s="97"/>
      <c r="M1328" s="97"/>
      <c r="N1328" s="97"/>
      <c r="O1328" s="97"/>
      <c r="P1328" s="97"/>
      <c r="Q1328" s="97"/>
      <c r="R1328" s="97"/>
      <c r="S1328" s="97"/>
      <c r="T1328" s="97"/>
      <c r="U1328" s="97"/>
      <c r="V1328" s="97"/>
      <c r="W1328" s="97"/>
      <c r="X1328" s="97"/>
      <c r="Y1328" s="97"/>
      <c r="Z1328" s="97"/>
      <c r="AA1328" s="97"/>
      <c r="AB1328" s="97"/>
      <c r="AC1328" s="97"/>
      <c r="AD1328" s="97"/>
      <c r="AE1328" s="97"/>
      <c r="AF1328" s="97"/>
      <c r="AG1328" s="97"/>
      <c r="AH1328" s="97"/>
      <c r="AI1328" s="97"/>
    </row>
    <row r="1329" spans="1:35" x14ac:dyDescent="0.15">
      <c r="A1329" s="97"/>
      <c r="B1329" s="97"/>
      <c r="C1329" s="97"/>
      <c r="D1329" s="118"/>
      <c r="E1329" s="105"/>
      <c r="F1329" s="98"/>
      <c r="G1329" s="56"/>
      <c r="H1329" s="99"/>
      <c r="I1329" s="97"/>
      <c r="J1329" s="97"/>
      <c r="K1329" s="97"/>
      <c r="L1329" s="97"/>
      <c r="M1329" s="97"/>
      <c r="N1329" s="97"/>
      <c r="O1329" s="97"/>
      <c r="P1329" s="97"/>
      <c r="Q1329" s="97"/>
      <c r="R1329" s="97"/>
      <c r="S1329" s="97"/>
      <c r="T1329" s="97"/>
      <c r="U1329" s="97"/>
      <c r="V1329" s="97"/>
      <c r="W1329" s="97"/>
      <c r="X1329" s="97"/>
      <c r="Y1329" s="97"/>
      <c r="Z1329" s="97"/>
      <c r="AA1329" s="97"/>
      <c r="AB1329" s="97"/>
      <c r="AC1329" s="97"/>
      <c r="AD1329" s="97"/>
      <c r="AE1329" s="97"/>
      <c r="AF1329" s="97"/>
      <c r="AG1329" s="97"/>
      <c r="AH1329" s="97"/>
      <c r="AI1329" s="97"/>
    </row>
    <row r="1330" spans="1:35" x14ac:dyDescent="0.15">
      <c r="A1330" s="97"/>
      <c r="B1330" s="97"/>
      <c r="C1330" s="97"/>
      <c r="D1330" s="118"/>
      <c r="E1330" s="105"/>
      <c r="F1330" s="98"/>
      <c r="G1330" s="56"/>
      <c r="H1330" s="99"/>
      <c r="I1330" s="97"/>
      <c r="J1330" s="97"/>
      <c r="K1330" s="97"/>
      <c r="L1330" s="97"/>
      <c r="M1330" s="97"/>
      <c r="N1330" s="97"/>
      <c r="O1330" s="97"/>
      <c r="P1330" s="97"/>
      <c r="Q1330" s="97"/>
      <c r="R1330" s="97"/>
      <c r="S1330" s="97"/>
      <c r="T1330" s="97"/>
      <c r="U1330" s="97"/>
      <c r="V1330" s="97"/>
      <c r="W1330" s="97"/>
      <c r="X1330" s="97"/>
      <c r="Y1330" s="97"/>
      <c r="Z1330" s="97"/>
      <c r="AA1330" s="97"/>
      <c r="AB1330" s="97"/>
      <c r="AC1330" s="97"/>
      <c r="AD1330" s="97"/>
      <c r="AE1330" s="97"/>
      <c r="AF1330" s="97"/>
      <c r="AG1330" s="97"/>
      <c r="AH1330" s="97"/>
      <c r="AI1330" s="97"/>
    </row>
    <row r="1331" spans="1:35" x14ac:dyDescent="0.15">
      <c r="A1331" s="97"/>
      <c r="B1331" s="97"/>
      <c r="C1331" s="97"/>
      <c r="D1331" s="118"/>
      <c r="E1331" s="105"/>
      <c r="F1331" s="98"/>
      <c r="G1331" s="56"/>
      <c r="H1331" s="99"/>
      <c r="I1331" s="97"/>
      <c r="J1331" s="97"/>
      <c r="K1331" s="97"/>
      <c r="L1331" s="97"/>
      <c r="M1331" s="97"/>
      <c r="N1331" s="97"/>
      <c r="O1331" s="97"/>
      <c r="P1331" s="97"/>
      <c r="Q1331" s="97"/>
      <c r="R1331" s="97"/>
      <c r="S1331" s="97"/>
      <c r="T1331" s="97"/>
      <c r="U1331" s="97"/>
      <c r="V1331" s="97"/>
      <c r="W1331" s="97"/>
      <c r="X1331" s="97"/>
      <c r="Y1331" s="97"/>
      <c r="Z1331" s="97"/>
      <c r="AA1331" s="97"/>
      <c r="AB1331" s="97"/>
      <c r="AC1331" s="97"/>
      <c r="AD1331" s="97"/>
      <c r="AE1331" s="97"/>
      <c r="AF1331" s="97"/>
      <c r="AG1331" s="97"/>
      <c r="AH1331" s="97"/>
      <c r="AI1331" s="97"/>
    </row>
    <row r="1332" spans="1:35" x14ac:dyDescent="0.15">
      <c r="A1332" s="97"/>
      <c r="B1332" s="97"/>
      <c r="C1332" s="97"/>
      <c r="D1332" s="118"/>
      <c r="E1332" s="105"/>
      <c r="F1332" s="98"/>
      <c r="G1332" s="56"/>
      <c r="H1332" s="99"/>
      <c r="I1332" s="97"/>
      <c r="J1332" s="97"/>
      <c r="K1332" s="97"/>
      <c r="L1332" s="97"/>
      <c r="M1332" s="97"/>
      <c r="N1332" s="97"/>
      <c r="O1332" s="97"/>
      <c r="P1332" s="97"/>
      <c r="Q1332" s="97"/>
      <c r="R1332" s="97"/>
      <c r="S1332" s="97"/>
      <c r="T1332" s="97"/>
      <c r="U1332" s="97"/>
      <c r="V1332" s="97"/>
      <c r="W1332" s="97"/>
      <c r="X1332" s="97"/>
      <c r="Y1332" s="97"/>
      <c r="Z1332" s="97"/>
      <c r="AA1332" s="97"/>
      <c r="AB1332" s="97"/>
      <c r="AC1332" s="97"/>
      <c r="AD1332" s="97"/>
      <c r="AE1332" s="97"/>
      <c r="AF1332" s="97"/>
      <c r="AG1332" s="97"/>
      <c r="AH1332" s="97"/>
      <c r="AI1332" s="97"/>
    </row>
    <row r="1333" spans="1:35" x14ac:dyDescent="0.15">
      <c r="A1333" s="97"/>
      <c r="B1333" s="97"/>
      <c r="C1333" s="97"/>
      <c r="D1333" s="118"/>
      <c r="E1333" s="105"/>
      <c r="F1333" s="98"/>
      <c r="G1333" s="56"/>
      <c r="H1333" s="99"/>
      <c r="I1333" s="97"/>
      <c r="J1333" s="97"/>
      <c r="K1333" s="97"/>
      <c r="L1333" s="97"/>
      <c r="M1333" s="97"/>
      <c r="N1333" s="97"/>
      <c r="O1333" s="97"/>
      <c r="P1333" s="97"/>
      <c r="Q1333" s="97"/>
      <c r="R1333" s="97"/>
      <c r="S1333" s="97"/>
      <c r="T1333" s="97"/>
      <c r="U1333" s="97"/>
      <c r="V1333" s="97"/>
      <c r="W1333" s="97"/>
      <c r="X1333" s="97"/>
      <c r="Y1333" s="97"/>
      <c r="Z1333" s="97"/>
      <c r="AA1333" s="97"/>
      <c r="AB1333" s="97"/>
      <c r="AC1333" s="97"/>
      <c r="AD1333" s="97"/>
      <c r="AE1333" s="97"/>
      <c r="AF1333" s="97"/>
      <c r="AG1333" s="97"/>
      <c r="AH1333" s="97"/>
      <c r="AI1333" s="97"/>
    </row>
    <row r="1334" spans="1:35" x14ac:dyDescent="0.15">
      <c r="A1334" s="97"/>
      <c r="B1334" s="97"/>
      <c r="C1334" s="97"/>
      <c r="D1334" s="118"/>
      <c r="E1334" s="105"/>
      <c r="F1334" s="98"/>
      <c r="G1334" s="56"/>
      <c r="H1334" s="99"/>
      <c r="I1334" s="97"/>
      <c r="J1334" s="97"/>
      <c r="K1334" s="97"/>
      <c r="L1334" s="97"/>
      <c r="M1334" s="97"/>
      <c r="N1334" s="97"/>
      <c r="O1334" s="97"/>
      <c r="P1334" s="97"/>
      <c r="Q1334" s="97"/>
      <c r="R1334" s="97"/>
      <c r="S1334" s="97"/>
      <c r="T1334" s="97"/>
      <c r="U1334" s="97"/>
      <c r="V1334" s="97"/>
      <c r="W1334" s="97"/>
      <c r="X1334" s="97"/>
      <c r="Y1334" s="97"/>
      <c r="Z1334" s="97"/>
      <c r="AA1334" s="97"/>
      <c r="AB1334" s="97"/>
      <c r="AC1334" s="97"/>
      <c r="AD1334" s="97"/>
      <c r="AE1334" s="97"/>
      <c r="AF1334" s="97"/>
      <c r="AG1334" s="97"/>
      <c r="AH1334" s="97"/>
      <c r="AI1334" s="97"/>
    </row>
    <row r="1335" spans="1:35" x14ac:dyDescent="0.15">
      <c r="A1335" s="97"/>
      <c r="B1335" s="97"/>
      <c r="C1335" s="97"/>
      <c r="D1335" s="118"/>
      <c r="E1335" s="105"/>
      <c r="F1335" s="98"/>
      <c r="G1335" s="56"/>
      <c r="H1335" s="99"/>
      <c r="I1335" s="97"/>
      <c r="J1335" s="97"/>
      <c r="K1335" s="97"/>
      <c r="L1335" s="97"/>
      <c r="M1335" s="97"/>
      <c r="N1335" s="97"/>
      <c r="O1335" s="97"/>
      <c r="P1335" s="97"/>
      <c r="Q1335" s="97"/>
      <c r="R1335" s="97"/>
      <c r="S1335" s="97"/>
      <c r="T1335" s="97"/>
      <c r="U1335" s="97"/>
      <c r="V1335" s="97"/>
      <c r="W1335" s="97"/>
      <c r="X1335" s="97"/>
      <c r="Y1335" s="97"/>
      <c r="Z1335" s="97"/>
      <c r="AA1335" s="97"/>
      <c r="AB1335" s="97"/>
      <c r="AC1335" s="97"/>
      <c r="AD1335" s="97"/>
      <c r="AE1335" s="97"/>
      <c r="AF1335" s="97"/>
      <c r="AG1335" s="97"/>
      <c r="AH1335" s="97"/>
      <c r="AI1335" s="97"/>
    </row>
    <row r="1336" spans="1:35" x14ac:dyDescent="0.15">
      <c r="A1336" s="97"/>
      <c r="B1336" s="97"/>
      <c r="C1336" s="97"/>
      <c r="D1336" s="118"/>
      <c r="E1336" s="105"/>
      <c r="F1336" s="98"/>
      <c r="G1336" s="56"/>
      <c r="H1336" s="99"/>
      <c r="I1336" s="97"/>
      <c r="J1336" s="97"/>
      <c r="K1336" s="97"/>
      <c r="L1336" s="97"/>
      <c r="M1336" s="97"/>
      <c r="N1336" s="97"/>
      <c r="O1336" s="97"/>
      <c r="P1336" s="97"/>
      <c r="Q1336" s="97"/>
      <c r="R1336" s="97"/>
      <c r="S1336" s="97"/>
      <c r="T1336" s="97"/>
      <c r="U1336" s="97"/>
      <c r="V1336" s="97"/>
      <c r="W1336" s="97"/>
      <c r="X1336" s="97"/>
      <c r="Y1336" s="97"/>
      <c r="Z1336" s="97"/>
      <c r="AA1336" s="97"/>
      <c r="AB1336" s="97"/>
      <c r="AC1336" s="97"/>
      <c r="AD1336" s="97"/>
      <c r="AE1336" s="97"/>
      <c r="AF1336" s="97"/>
      <c r="AG1336" s="97"/>
      <c r="AH1336" s="97"/>
      <c r="AI1336" s="97"/>
    </row>
    <row r="1337" spans="1:35" x14ac:dyDescent="0.15">
      <c r="A1337" s="97"/>
      <c r="B1337" s="97"/>
      <c r="C1337" s="97"/>
      <c r="D1337" s="118"/>
      <c r="E1337" s="105"/>
      <c r="F1337" s="98"/>
      <c r="G1337" s="56"/>
      <c r="H1337" s="99"/>
      <c r="I1337" s="97"/>
      <c r="J1337" s="97"/>
      <c r="K1337" s="97"/>
      <c r="L1337" s="97"/>
      <c r="M1337" s="97"/>
      <c r="N1337" s="97"/>
      <c r="O1337" s="97"/>
      <c r="P1337" s="97"/>
      <c r="Q1337" s="97"/>
      <c r="R1337" s="97"/>
      <c r="S1337" s="97"/>
      <c r="T1337" s="97"/>
      <c r="U1337" s="97"/>
      <c r="V1337" s="97"/>
      <c r="W1337" s="97"/>
      <c r="X1337" s="97"/>
      <c r="Y1337" s="97"/>
      <c r="Z1337" s="97"/>
      <c r="AA1337" s="97"/>
      <c r="AB1337" s="97"/>
      <c r="AC1337" s="97"/>
      <c r="AD1337" s="97"/>
      <c r="AE1337" s="97"/>
      <c r="AF1337" s="97"/>
      <c r="AG1337" s="97"/>
      <c r="AH1337" s="97"/>
      <c r="AI1337" s="97"/>
    </row>
    <row r="1338" spans="1:35" x14ac:dyDescent="0.15">
      <c r="A1338" s="97"/>
      <c r="B1338" s="97"/>
      <c r="C1338" s="97"/>
      <c r="D1338" s="118"/>
      <c r="E1338" s="105"/>
      <c r="F1338" s="98"/>
      <c r="G1338" s="56"/>
      <c r="H1338" s="99"/>
      <c r="I1338" s="97"/>
      <c r="J1338" s="97"/>
      <c r="K1338" s="97"/>
      <c r="L1338" s="97"/>
      <c r="M1338" s="97"/>
      <c r="N1338" s="97"/>
      <c r="O1338" s="97"/>
      <c r="P1338" s="97"/>
      <c r="Q1338" s="97"/>
      <c r="R1338" s="97"/>
      <c r="S1338" s="97"/>
      <c r="T1338" s="97"/>
      <c r="U1338" s="97"/>
      <c r="V1338" s="97"/>
      <c r="W1338" s="97"/>
      <c r="X1338" s="97"/>
      <c r="Y1338" s="97"/>
      <c r="Z1338" s="97"/>
      <c r="AA1338" s="97"/>
      <c r="AB1338" s="97"/>
      <c r="AC1338" s="97"/>
      <c r="AD1338" s="97"/>
      <c r="AE1338" s="97"/>
      <c r="AF1338" s="97"/>
      <c r="AG1338" s="97"/>
      <c r="AH1338" s="97"/>
      <c r="AI1338" s="97"/>
    </row>
    <row r="1339" spans="1:35" x14ac:dyDescent="0.15">
      <c r="A1339" s="97"/>
      <c r="B1339" s="97"/>
      <c r="C1339" s="97"/>
      <c r="D1339" s="118"/>
      <c r="E1339" s="105"/>
      <c r="F1339" s="98"/>
      <c r="G1339" s="56"/>
      <c r="H1339" s="99"/>
      <c r="I1339" s="97"/>
      <c r="J1339" s="97"/>
      <c r="K1339" s="97"/>
      <c r="L1339" s="97"/>
      <c r="M1339" s="97"/>
      <c r="N1339" s="97"/>
      <c r="O1339" s="97"/>
      <c r="P1339" s="97"/>
      <c r="Q1339" s="97"/>
      <c r="R1339" s="97"/>
      <c r="S1339" s="97"/>
      <c r="T1339" s="97"/>
      <c r="U1339" s="97"/>
      <c r="V1339" s="97"/>
      <c r="W1339" s="97"/>
      <c r="X1339" s="97"/>
      <c r="Y1339" s="97"/>
      <c r="Z1339" s="97"/>
      <c r="AA1339" s="97"/>
      <c r="AB1339" s="97"/>
      <c r="AC1339" s="97"/>
      <c r="AD1339" s="97"/>
      <c r="AE1339" s="97"/>
      <c r="AF1339" s="97"/>
      <c r="AG1339" s="97"/>
      <c r="AH1339" s="97"/>
      <c r="AI1339" s="97"/>
    </row>
    <row r="1340" spans="1:35" x14ac:dyDescent="0.15">
      <c r="A1340" s="97"/>
      <c r="B1340" s="97"/>
      <c r="C1340" s="97"/>
      <c r="D1340" s="118"/>
      <c r="E1340" s="105"/>
      <c r="F1340" s="98"/>
      <c r="G1340" s="56"/>
      <c r="H1340" s="99"/>
      <c r="I1340" s="97"/>
      <c r="J1340" s="97"/>
      <c r="K1340" s="97"/>
      <c r="L1340" s="97"/>
      <c r="M1340" s="97"/>
      <c r="N1340" s="97"/>
      <c r="O1340" s="97"/>
      <c r="P1340" s="97"/>
      <c r="Q1340" s="97"/>
      <c r="R1340" s="97"/>
      <c r="S1340" s="97"/>
      <c r="T1340" s="97"/>
      <c r="U1340" s="97"/>
      <c r="V1340" s="97"/>
      <c r="W1340" s="97"/>
      <c r="X1340" s="97"/>
      <c r="Y1340" s="97"/>
      <c r="Z1340" s="97"/>
      <c r="AA1340" s="97"/>
      <c r="AB1340" s="97"/>
      <c r="AC1340" s="97"/>
      <c r="AD1340" s="97"/>
      <c r="AE1340" s="97"/>
      <c r="AF1340" s="97"/>
      <c r="AG1340" s="97"/>
      <c r="AH1340" s="97"/>
      <c r="AI1340" s="97"/>
    </row>
    <row r="1341" spans="1:35" x14ac:dyDescent="0.15">
      <c r="A1341" s="97"/>
      <c r="B1341" s="97"/>
      <c r="C1341" s="97"/>
      <c r="D1341" s="118"/>
      <c r="E1341" s="105"/>
      <c r="F1341" s="98"/>
      <c r="G1341" s="56"/>
      <c r="H1341" s="99"/>
      <c r="I1341" s="97"/>
      <c r="J1341" s="97"/>
      <c r="K1341" s="97"/>
      <c r="L1341" s="97"/>
      <c r="M1341" s="97"/>
      <c r="N1341" s="97"/>
      <c r="O1341" s="97"/>
      <c r="P1341" s="97"/>
      <c r="Q1341" s="97"/>
      <c r="R1341" s="97"/>
      <c r="S1341" s="97"/>
      <c r="T1341" s="97"/>
      <c r="U1341" s="97"/>
      <c r="V1341" s="97"/>
      <c r="W1341" s="97"/>
      <c r="X1341" s="97"/>
      <c r="Y1341" s="97"/>
      <c r="Z1341" s="97"/>
      <c r="AA1341" s="97"/>
      <c r="AB1341" s="97"/>
      <c r="AC1341" s="97"/>
      <c r="AD1341" s="97"/>
      <c r="AE1341" s="97"/>
      <c r="AF1341" s="97"/>
      <c r="AG1341" s="97"/>
      <c r="AH1341" s="97"/>
      <c r="AI1341" s="97"/>
    </row>
    <row r="1342" spans="1:35" x14ac:dyDescent="0.15">
      <c r="A1342" s="97"/>
      <c r="B1342" s="97"/>
      <c r="C1342" s="97"/>
      <c r="D1342" s="118"/>
      <c r="E1342" s="105"/>
      <c r="F1342" s="98"/>
      <c r="G1342" s="56"/>
      <c r="H1342" s="99"/>
      <c r="I1342" s="97"/>
      <c r="J1342" s="97"/>
      <c r="K1342" s="97"/>
      <c r="L1342" s="97"/>
      <c r="M1342" s="97"/>
      <c r="N1342" s="97"/>
      <c r="O1342" s="97"/>
      <c r="P1342" s="97"/>
      <c r="Q1342" s="97"/>
      <c r="R1342" s="97"/>
      <c r="S1342" s="97"/>
      <c r="T1342" s="97"/>
      <c r="U1342" s="97"/>
      <c r="V1342" s="97"/>
      <c r="W1342" s="97"/>
      <c r="X1342" s="97"/>
      <c r="Y1342" s="97"/>
      <c r="Z1342" s="97"/>
      <c r="AA1342" s="97"/>
      <c r="AB1342" s="97"/>
      <c r="AC1342" s="97"/>
      <c r="AD1342" s="97"/>
      <c r="AE1342" s="97"/>
      <c r="AF1342" s="97"/>
      <c r="AG1342" s="97"/>
      <c r="AH1342" s="97"/>
      <c r="AI1342" s="97"/>
    </row>
    <row r="1343" spans="1:35" x14ac:dyDescent="0.15">
      <c r="A1343" s="97"/>
      <c r="B1343" s="97"/>
      <c r="C1343" s="97"/>
      <c r="D1343" s="118"/>
      <c r="E1343" s="105"/>
      <c r="F1343" s="98"/>
      <c r="G1343" s="56"/>
      <c r="H1343" s="99"/>
      <c r="I1343" s="97"/>
      <c r="J1343" s="97"/>
      <c r="K1343" s="97"/>
      <c r="L1343" s="97"/>
      <c r="M1343" s="97"/>
      <c r="N1343" s="97"/>
      <c r="O1343" s="97"/>
      <c r="P1343" s="97"/>
      <c r="Q1343" s="97"/>
      <c r="R1343" s="97"/>
      <c r="S1343" s="97"/>
      <c r="T1343" s="97"/>
      <c r="U1343" s="97"/>
      <c r="V1343" s="97"/>
      <c r="W1343" s="97"/>
      <c r="X1343" s="97"/>
      <c r="Y1343" s="97"/>
      <c r="Z1343" s="97"/>
      <c r="AA1343" s="97"/>
      <c r="AB1343" s="97"/>
      <c r="AC1343" s="97"/>
      <c r="AD1343" s="97"/>
      <c r="AE1343" s="97"/>
      <c r="AF1343" s="97"/>
      <c r="AG1343" s="97"/>
      <c r="AH1343" s="97"/>
      <c r="AI1343" s="97"/>
    </row>
    <row r="1344" spans="1:35" x14ac:dyDescent="0.15">
      <c r="A1344" s="97"/>
      <c r="B1344" s="97"/>
      <c r="C1344" s="97"/>
      <c r="D1344" s="118"/>
      <c r="E1344" s="105"/>
      <c r="F1344" s="98"/>
      <c r="G1344" s="56"/>
      <c r="H1344" s="99"/>
      <c r="I1344" s="97"/>
      <c r="J1344" s="97"/>
      <c r="K1344" s="97"/>
      <c r="L1344" s="97"/>
      <c r="M1344" s="97"/>
      <c r="N1344" s="97"/>
      <c r="O1344" s="97"/>
      <c r="P1344" s="97"/>
      <c r="Q1344" s="97"/>
      <c r="R1344" s="97"/>
      <c r="S1344" s="97"/>
      <c r="T1344" s="97"/>
      <c r="U1344" s="97"/>
      <c r="V1344" s="97"/>
      <c r="W1344" s="97"/>
      <c r="X1344" s="97"/>
      <c r="Y1344" s="97"/>
      <c r="Z1344" s="97"/>
      <c r="AA1344" s="97"/>
      <c r="AB1344" s="97"/>
      <c r="AC1344" s="97"/>
      <c r="AD1344" s="97"/>
      <c r="AE1344" s="97"/>
      <c r="AF1344" s="97"/>
      <c r="AG1344" s="97"/>
      <c r="AH1344" s="97"/>
      <c r="AI1344" s="97"/>
    </row>
    <row r="1345" spans="1:35" x14ac:dyDescent="0.15">
      <c r="A1345" s="97"/>
      <c r="B1345" s="97"/>
      <c r="C1345" s="97"/>
      <c r="D1345" s="118"/>
      <c r="E1345" s="105"/>
      <c r="F1345" s="98"/>
      <c r="G1345" s="56"/>
      <c r="H1345" s="99"/>
      <c r="I1345" s="97"/>
      <c r="J1345" s="97"/>
      <c r="K1345" s="97"/>
      <c r="L1345" s="97"/>
      <c r="M1345" s="97"/>
      <c r="N1345" s="97"/>
      <c r="O1345" s="97"/>
      <c r="P1345" s="97"/>
      <c r="Q1345" s="97"/>
      <c r="R1345" s="97"/>
      <c r="S1345" s="97"/>
      <c r="T1345" s="97"/>
      <c r="U1345" s="97"/>
      <c r="V1345" s="97"/>
      <c r="W1345" s="97"/>
      <c r="X1345" s="97"/>
      <c r="Y1345" s="97"/>
      <c r="Z1345" s="97"/>
      <c r="AA1345" s="97"/>
      <c r="AB1345" s="97"/>
      <c r="AC1345" s="97"/>
      <c r="AD1345" s="97"/>
      <c r="AE1345" s="97"/>
      <c r="AF1345" s="97"/>
      <c r="AG1345" s="97"/>
      <c r="AH1345" s="97"/>
      <c r="AI1345" s="97"/>
    </row>
    <row r="1346" spans="1:35" x14ac:dyDescent="0.15">
      <c r="A1346" s="97"/>
      <c r="B1346" s="97"/>
      <c r="C1346" s="97"/>
      <c r="D1346" s="118"/>
      <c r="E1346" s="105"/>
      <c r="F1346" s="98"/>
      <c r="G1346" s="56"/>
      <c r="H1346" s="99"/>
      <c r="I1346" s="97"/>
      <c r="J1346" s="97"/>
      <c r="K1346" s="97"/>
      <c r="L1346" s="97"/>
      <c r="M1346" s="97"/>
      <c r="N1346" s="97"/>
      <c r="O1346" s="97"/>
      <c r="P1346" s="97"/>
      <c r="Q1346" s="97"/>
      <c r="R1346" s="97"/>
      <c r="S1346" s="97"/>
      <c r="T1346" s="97"/>
      <c r="U1346" s="97"/>
      <c r="V1346" s="97"/>
      <c r="W1346" s="97"/>
      <c r="X1346" s="97"/>
      <c r="Y1346" s="97"/>
      <c r="Z1346" s="97"/>
      <c r="AA1346" s="97"/>
      <c r="AB1346" s="97"/>
      <c r="AC1346" s="97"/>
      <c r="AD1346" s="97"/>
      <c r="AE1346" s="97"/>
      <c r="AF1346" s="97"/>
      <c r="AG1346" s="97"/>
      <c r="AH1346" s="97"/>
      <c r="AI1346" s="97"/>
    </row>
    <row r="1347" spans="1:35" x14ac:dyDescent="0.15">
      <c r="A1347" s="97"/>
      <c r="B1347" s="97"/>
      <c r="C1347" s="97"/>
      <c r="D1347" s="118"/>
      <c r="E1347" s="105"/>
      <c r="F1347" s="98"/>
      <c r="G1347" s="56"/>
      <c r="H1347" s="99"/>
      <c r="I1347" s="97"/>
      <c r="J1347" s="97"/>
      <c r="K1347" s="97"/>
      <c r="L1347" s="97"/>
      <c r="M1347" s="97"/>
      <c r="N1347" s="97"/>
      <c r="O1347" s="97"/>
      <c r="P1347" s="97"/>
      <c r="Q1347" s="97"/>
      <c r="R1347" s="97"/>
      <c r="S1347" s="97"/>
      <c r="T1347" s="97"/>
      <c r="U1347" s="97"/>
      <c r="V1347" s="97"/>
      <c r="W1347" s="97"/>
      <c r="X1347" s="97"/>
      <c r="Y1347" s="97"/>
      <c r="Z1347" s="97"/>
      <c r="AA1347" s="97"/>
      <c r="AB1347" s="97"/>
      <c r="AC1347" s="97"/>
      <c r="AD1347" s="97"/>
      <c r="AE1347" s="97"/>
      <c r="AF1347" s="97"/>
      <c r="AG1347" s="97"/>
      <c r="AH1347" s="97"/>
      <c r="AI1347" s="97"/>
    </row>
    <row r="1348" spans="1:35" x14ac:dyDescent="0.15">
      <c r="A1348" s="97"/>
      <c r="B1348" s="97"/>
      <c r="C1348" s="97"/>
      <c r="D1348" s="118"/>
      <c r="E1348" s="105"/>
      <c r="F1348" s="98"/>
      <c r="G1348" s="56"/>
      <c r="H1348" s="99"/>
      <c r="I1348" s="97"/>
      <c r="J1348" s="97"/>
      <c r="K1348" s="97"/>
      <c r="L1348" s="97"/>
      <c r="M1348" s="97"/>
      <c r="N1348" s="97"/>
      <c r="O1348" s="97"/>
      <c r="P1348" s="97"/>
      <c r="Q1348" s="97"/>
      <c r="R1348" s="97"/>
      <c r="S1348" s="97"/>
      <c r="T1348" s="97"/>
      <c r="U1348" s="97"/>
      <c r="V1348" s="97"/>
      <c r="W1348" s="97"/>
      <c r="X1348" s="97"/>
      <c r="Y1348" s="97"/>
      <c r="Z1348" s="97"/>
      <c r="AA1348" s="97"/>
      <c r="AB1348" s="97"/>
      <c r="AC1348" s="97"/>
      <c r="AD1348" s="97"/>
      <c r="AE1348" s="97"/>
      <c r="AF1348" s="97"/>
      <c r="AG1348" s="97"/>
      <c r="AH1348" s="97"/>
      <c r="AI1348" s="97"/>
    </row>
    <row r="1349" spans="1:35" x14ac:dyDescent="0.15">
      <c r="A1349" s="97"/>
      <c r="B1349" s="97"/>
      <c r="C1349" s="97"/>
      <c r="D1349" s="118"/>
      <c r="E1349" s="105"/>
      <c r="F1349" s="98"/>
      <c r="G1349" s="56"/>
      <c r="H1349" s="99"/>
      <c r="I1349" s="97"/>
      <c r="J1349" s="97"/>
      <c r="K1349" s="97"/>
      <c r="L1349" s="97"/>
      <c r="M1349" s="97"/>
      <c r="N1349" s="97"/>
      <c r="O1349" s="97"/>
      <c r="P1349" s="97"/>
      <c r="Q1349" s="97"/>
      <c r="R1349" s="97"/>
      <c r="S1349" s="97"/>
      <c r="T1349" s="97"/>
      <c r="U1349" s="97"/>
      <c r="V1349" s="97"/>
      <c r="W1349" s="97"/>
      <c r="X1349" s="97"/>
      <c r="Y1349" s="97"/>
      <c r="Z1349" s="97"/>
      <c r="AA1349" s="97"/>
      <c r="AB1349" s="97"/>
      <c r="AC1349" s="97"/>
      <c r="AD1349" s="97"/>
      <c r="AE1349" s="97"/>
      <c r="AF1349" s="97"/>
      <c r="AG1349" s="97"/>
      <c r="AH1349" s="97"/>
      <c r="AI1349" s="97"/>
    </row>
    <row r="1350" spans="1:35" x14ac:dyDescent="0.15">
      <c r="A1350" s="97"/>
      <c r="B1350" s="97"/>
      <c r="C1350" s="97"/>
      <c r="D1350" s="118"/>
      <c r="E1350" s="105"/>
      <c r="F1350" s="98"/>
      <c r="G1350" s="56"/>
      <c r="H1350" s="99"/>
      <c r="I1350" s="97"/>
      <c r="J1350" s="97"/>
      <c r="K1350" s="97"/>
      <c r="L1350" s="97"/>
      <c r="M1350" s="97"/>
      <c r="N1350" s="97"/>
      <c r="O1350" s="97"/>
      <c r="P1350" s="97"/>
      <c r="Q1350" s="97"/>
      <c r="R1350" s="97"/>
      <c r="S1350" s="97"/>
      <c r="T1350" s="97"/>
      <c r="U1350" s="97"/>
      <c r="V1350" s="97"/>
      <c r="W1350" s="97"/>
      <c r="X1350" s="97"/>
      <c r="Y1350" s="97"/>
      <c r="Z1350" s="97"/>
      <c r="AA1350" s="97"/>
      <c r="AB1350" s="97"/>
      <c r="AC1350" s="97"/>
      <c r="AD1350" s="97"/>
      <c r="AE1350" s="97"/>
      <c r="AF1350" s="97"/>
      <c r="AG1350" s="97"/>
      <c r="AH1350" s="97"/>
      <c r="AI1350" s="97"/>
    </row>
    <row r="1351" spans="1:35" x14ac:dyDescent="0.15">
      <c r="A1351" s="97"/>
      <c r="B1351" s="97"/>
      <c r="C1351" s="97"/>
      <c r="D1351" s="118"/>
      <c r="E1351" s="105"/>
      <c r="F1351" s="98"/>
      <c r="G1351" s="56"/>
      <c r="H1351" s="99"/>
      <c r="I1351" s="97"/>
      <c r="J1351" s="97"/>
      <c r="K1351" s="97"/>
      <c r="L1351" s="97"/>
      <c r="M1351" s="97"/>
      <c r="N1351" s="97"/>
      <c r="O1351" s="97"/>
      <c r="P1351" s="97"/>
      <c r="Q1351" s="97"/>
      <c r="R1351" s="97"/>
      <c r="S1351" s="97"/>
      <c r="T1351" s="97"/>
      <c r="U1351" s="97"/>
      <c r="V1351" s="97"/>
      <c r="W1351" s="97"/>
      <c r="X1351" s="97"/>
      <c r="Y1351" s="97"/>
      <c r="Z1351" s="97"/>
      <c r="AA1351" s="97"/>
      <c r="AB1351" s="97"/>
      <c r="AC1351" s="97"/>
      <c r="AD1351" s="97"/>
      <c r="AE1351" s="97"/>
      <c r="AF1351" s="97"/>
      <c r="AG1351" s="97"/>
      <c r="AH1351" s="97"/>
      <c r="AI1351" s="97"/>
    </row>
    <row r="1352" spans="1:35" x14ac:dyDescent="0.15">
      <c r="A1352" s="97"/>
      <c r="B1352" s="97"/>
      <c r="C1352" s="97"/>
      <c r="D1352" s="118"/>
      <c r="E1352" s="105"/>
      <c r="F1352" s="98"/>
      <c r="G1352" s="56"/>
      <c r="H1352" s="99"/>
      <c r="I1352" s="97"/>
      <c r="J1352" s="97"/>
      <c r="K1352" s="97"/>
      <c r="L1352" s="97"/>
      <c r="M1352" s="97"/>
      <c r="N1352" s="97"/>
      <c r="O1352" s="97"/>
      <c r="P1352" s="97"/>
      <c r="Q1352" s="97"/>
      <c r="R1352" s="97"/>
      <c r="S1352" s="97"/>
      <c r="T1352" s="97"/>
      <c r="U1352" s="97"/>
      <c r="V1352" s="97"/>
      <c r="W1352" s="97"/>
      <c r="X1352" s="97"/>
      <c r="Y1352" s="97"/>
      <c r="Z1352" s="97"/>
      <c r="AA1352" s="97"/>
      <c r="AB1352" s="97"/>
      <c r="AC1352" s="97"/>
      <c r="AD1352" s="97"/>
      <c r="AE1352" s="97"/>
      <c r="AF1352" s="97"/>
      <c r="AG1352" s="97"/>
      <c r="AH1352" s="97"/>
      <c r="AI1352" s="97"/>
    </row>
    <row r="1353" spans="1:35" x14ac:dyDescent="0.15">
      <c r="A1353" s="97"/>
      <c r="B1353" s="97"/>
      <c r="C1353" s="97"/>
      <c r="D1353" s="118"/>
      <c r="E1353" s="105"/>
      <c r="F1353" s="98"/>
      <c r="G1353" s="56"/>
      <c r="H1353" s="99"/>
      <c r="I1353" s="97"/>
      <c r="J1353" s="97"/>
      <c r="K1353" s="97"/>
      <c r="L1353" s="97"/>
      <c r="M1353" s="97"/>
      <c r="N1353" s="97"/>
      <c r="O1353" s="97"/>
      <c r="P1353" s="97"/>
      <c r="Q1353" s="97"/>
      <c r="R1353" s="97"/>
      <c r="S1353" s="97"/>
      <c r="T1353" s="97"/>
      <c r="U1353" s="97"/>
      <c r="V1353" s="97"/>
      <c r="W1353" s="97"/>
      <c r="X1353" s="97"/>
      <c r="Y1353" s="97"/>
      <c r="Z1353" s="97"/>
      <c r="AA1353" s="97"/>
      <c r="AB1353" s="97"/>
      <c r="AC1353" s="97"/>
      <c r="AD1353" s="97"/>
      <c r="AE1353" s="97"/>
      <c r="AF1353" s="97"/>
      <c r="AG1353" s="97"/>
      <c r="AH1353" s="97"/>
      <c r="AI1353" s="97"/>
    </row>
    <row r="1354" spans="1:35" x14ac:dyDescent="0.15">
      <c r="A1354" s="97"/>
      <c r="B1354" s="97"/>
      <c r="C1354" s="97"/>
      <c r="D1354" s="118"/>
      <c r="E1354" s="105"/>
      <c r="F1354" s="98"/>
      <c r="G1354" s="56"/>
      <c r="H1354" s="99"/>
      <c r="I1354" s="97"/>
      <c r="J1354" s="97"/>
      <c r="K1354" s="97"/>
      <c r="L1354" s="97"/>
      <c r="M1354" s="97"/>
      <c r="N1354" s="97"/>
      <c r="O1354" s="97"/>
      <c r="P1354" s="97"/>
      <c r="Q1354" s="97"/>
      <c r="R1354" s="97"/>
      <c r="S1354" s="97"/>
      <c r="T1354" s="97"/>
      <c r="U1354" s="97"/>
      <c r="V1354" s="97"/>
      <c r="W1354" s="97"/>
      <c r="X1354" s="97"/>
      <c r="Y1354" s="97"/>
      <c r="Z1354" s="97"/>
      <c r="AA1354" s="97"/>
      <c r="AB1354" s="97"/>
      <c r="AC1354" s="97"/>
      <c r="AD1354" s="97"/>
      <c r="AE1354" s="97"/>
      <c r="AF1354" s="97"/>
      <c r="AG1354" s="97"/>
      <c r="AH1354" s="97"/>
      <c r="AI1354" s="97"/>
    </row>
    <row r="1355" spans="1:35" x14ac:dyDescent="0.15">
      <c r="A1355" s="97"/>
      <c r="B1355" s="97"/>
      <c r="C1355" s="97"/>
      <c r="D1355" s="118"/>
      <c r="E1355" s="105"/>
      <c r="F1355" s="98"/>
      <c r="G1355" s="56"/>
      <c r="H1355" s="99"/>
      <c r="I1355" s="97"/>
      <c r="J1355" s="97"/>
      <c r="K1355" s="97"/>
      <c r="L1355" s="97"/>
      <c r="M1355" s="97"/>
      <c r="N1355" s="97"/>
      <c r="O1355" s="97"/>
      <c r="P1355" s="97"/>
      <c r="Q1355" s="97"/>
      <c r="R1355" s="97"/>
      <c r="S1355" s="97"/>
      <c r="T1355" s="97"/>
      <c r="U1355" s="97"/>
      <c r="V1355" s="97"/>
      <c r="W1355" s="97"/>
      <c r="X1355" s="97"/>
      <c r="Y1355" s="97"/>
      <c r="Z1355" s="97"/>
      <c r="AA1355" s="97"/>
      <c r="AB1355" s="97"/>
      <c r="AC1355" s="97"/>
      <c r="AD1355" s="97"/>
      <c r="AE1355" s="97"/>
      <c r="AF1355" s="97"/>
      <c r="AG1355" s="97"/>
      <c r="AH1355" s="97"/>
      <c r="AI1355" s="97"/>
    </row>
    <row r="1356" spans="1:35" x14ac:dyDescent="0.15">
      <c r="A1356" s="97"/>
      <c r="B1356" s="97"/>
      <c r="C1356" s="97"/>
      <c r="D1356" s="118"/>
      <c r="E1356" s="105"/>
      <c r="F1356" s="98"/>
      <c r="G1356" s="56"/>
      <c r="H1356" s="99"/>
      <c r="I1356" s="97"/>
      <c r="J1356" s="97"/>
      <c r="K1356" s="97"/>
      <c r="L1356" s="97"/>
      <c r="M1356" s="97"/>
      <c r="N1356" s="97"/>
      <c r="O1356" s="97"/>
      <c r="P1356" s="97"/>
      <c r="Q1356" s="97"/>
      <c r="R1356" s="97"/>
      <c r="S1356" s="97"/>
      <c r="T1356" s="97"/>
      <c r="U1356" s="97"/>
      <c r="V1356" s="97"/>
      <c r="W1356" s="97"/>
      <c r="X1356" s="97"/>
      <c r="Y1356" s="97"/>
      <c r="Z1356" s="97"/>
      <c r="AA1356" s="97"/>
      <c r="AB1356" s="97"/>
      <c r="AC1356" s="97"/>
      <c r="AD1356" s="97"/>
      <c r="AE1356" s="97"/>
      <c r="AF1356" s="97"/>
      <c r="AG1356" s="97"/>
      <c r="AH1356" s="97"/>
      <c r="AI1356" s="97"/>
    </row>
    <row r="1357" spans="1:35" x14ac:dyDescent="0.15">
      <c r="A1357" s="97"/>
      <c r="B1357" s="97"/>
      <c r="C1357" s="97"/>
      <c r="D1357" s="118"/>
      <c r="E1357" s="105"/>
      <c r="F1357" s="98"/>
      <c r="G1357" s="56"/>
      <c r="H1357" s="99"/>
      <c r="I1357" s="97"/>
      <c r="J1357" s="97"/>
      <c r="K1357" s="97"/>
      <c r="L1357" s="97"/>
      <c r="M1357" s="97"/>
      <c r="N1357" s="97"/>
      <c r="O1357" s="97"/>
      <c r="P1357" s="97"/>
      <c r="Q1357" s="97"/>
      <c r="R1357" s="97"/>
      <c r="S1357" s="97"/>
      <c r="T1357" s="97"/>
      <c r="U1357" s="97"/>
      <c r="V1357" s="97"/>
      <c r="W1357" s="97"/>
      <c r="X1357" s="97"/>
      <c r="Y1357" s="97"/>
      <c r="Z1357" s="97"/>
      <c r="AA1357" s="97"/>
      <c r="AB1357" s="97"/>
      <c r="AC1357" s="97"/>
      <c r="AD1357" s="97"/>
      <c r="AE1357" s="97"/>
      <c r="AF1357" s="97"/>
      <c r="AG1357" s="97"/>
      <c r="AH1357" s="97"/>
      <c r="AI1357" s="97"/>
    </row>
    <row r="1358" spans="1:35" x14ac:dyDescent="0.15">
      <c r="A1358" s="97"/>
      <c r="B1358" s="97"/>
      <c r="C1358" s="97"/>
      <c r="D1358" s="118"/>
      <c r="E1358" s="105"/>
      <c r="F1358" s="98"/>
      <c r="G1358" s="56"/>
      <c r="H1358" s="99"/>
      <c r="I1358" s="97"/>
      <c r="J1358" s="97"/>
      <c r="K1358" s="97"/>
      <c r="L1358" s="97"/>
      <c r="M1358" s="97"/>
      <c r="N1358" s="97"/>
      <c r="O1358" s="97"/>
      <c r="P1358" s="97"/>
      <c r="Q1358" s="97"/>
      <c r="R1358" s="97"/>
      <c r="S1358" s="97"/>
      <c r="T1358" s="97"/>
      <c r="U1358" s="97"/>
      <c r="V1358" s="97"/>
      <c r="W1358" s="97"/>
      <c r="X1358" s="97"/>
      <c r="Y1358" s="97"/>
      <c r="Z1358" s="97"/>
      <c r="AA1358" s="97"/>
      <c r="AB1358" s="97"/>
      <c r="AC1358" s="97"/>
      <c r="AD1358" s="97"/>
      <c r="AE1358" s="97"/>
      <c r="AF1358" s="97"/>
      <c r="AG1358" s="97"/>
      <c r="AH1358" s="97"/>
      <c r="AI1358" s="97"/>
    </row>
    <row r="1359" spans="1:35" x14ac:dyDescent="0.15">
      <c r="A1359" s="97"/>
      <c r="B1359" s="97"/>
      <c r="C1359" s="97"/>
      <c r="D1359" s="118"/>
      <c r="E1359" s="105"/>
      <c r="F1359" s="98"/>
      <c r="G1359" s="56"/>
      <c r="H1359" s="99"/>
      <c r="I1359" s="97"/>
      <c r="J1359" s="97"/>
      <c r="K1359" s="97"/>
      <c r="L1359" s="97"/>
      <c r="M1359" s="97"/>
      <c r="N1359" s="97"/>
      <c r="O1359" s="97"/>
      <c r="P1359" s="97"/>
      <c r="Q1359" s="97"/>
      <c r="R1359" s="97"/>
      <c r="S1359" s="97"/>
      <c r="T1359" s="97"/>
      <c r="U1359" s="97"/>
      <c r="V1359" s="97"/>
      <c r="W1359" s="97"/>
      <c r="X1359" s="97"/>
      <c r="Y1359" s="97"/>
      <c r="Z1359" s="97"/>
      <c r="AA1359" s="97"/>
      <c r="AB1359" s="97"/>
      <c r="AC1359" s="97"/>
      <c r="AD1359" s="97"/>
      <c r="AE1359" s="97"/>
      <c r="AF1359" s="97"/>
      <c r="AG1359" s="97"/>
      <c r="AH1359" s="97"/>
      <c r="AI1359" s="97"/>
    </row>
    <row r="1360" spans="1:35" x14ac:dyDescent="0.15">
      <c r="A1360" s="97"/>
      <c r="B1360" s="97"/>
      <c r="C1360" s="97"/>
      <c r="D1360" s="118"/>
      <c r="E1360" s="105"/>
      <c r="F1360" s="98"/>
      <c r="G1360" s="56"/>
      <c r="H1360" s="99"/>
      <c r="I1360" s="97"/>
      <c r="J1360" s="97"/>
      <c r="K1360" s="97"/>
      <c r="L1360" s="97"/>
      <c r="M1360" s="97"/>
      <c r="N1360" s="97"/>
      <c r="O1360" s="97"/>
      <c r="P1360" s="97"/>
      <c r="Q1360" s="97"/>
      <c r="R1360" s="97"/>
      <c r="S1360" s="97"/>
      <c r="T1360" s="97"/>
      <c r="U1360" s="97"/>
      <c r="V1360" s="97"/>
      <c r="W1360" s="97"/>
      <c r="X1360" s="97"/>
      <c r="Y1360" s="97"/>
      <c r="Z1360" s="97"/>
      <c r="AA1360" s="97"/>
      <c r="AB1360" s="97"/>
      <c r="AC1360" s="97"/>
      <c r="AD1360" s="97"/>
      <c r="AE1360" s="97"/>
      <c r="AF1360" s="97"/>
      <c r="AG1360" s="97"/>
      <c r="AH1360" s="97"/>
      <c r="AI1360" s="97"/>
    </row>
    <row r="1361" spans="1:35" x14ac:dyDescent="0.15">
      <c r="A1361" s="97"/>
      <c r="B1361" s="97"/>
      <c r="C1361" s="97"/>
      <c r="D1361" s="118"/>
      <c r="E1361" s="105"/>
      <c r="F1361" s="98"/>
      <c r="G1361" s="56"/>
      <c r="H1361" s="99"/>
      <c r="I1361" s="97"/>
      <c r="J1361" s="97"/>
      <c r="K1361" s="97"/>
      <c r="L1361" s="97"/>
      <c r="M1361" s="97"/>
      <c r="N1361" s="97"/>
      <c r="O1361" s="97"/>
      <c r="P1361" s="97"/>
      <c r="Q1361" s="97"/>
      <c r="R1361" s="97"/>
      <c r="S1361" s="97"/>
      <c r="T1361" s="97"/>
      <c r="U1361" s="97"/>
      <c r="V1361" s="97"/>
      <c r="W1361" s="97"/>
      <c r="X1361" s="97"/>
      <c r="Y1361" s="97"/>
      <c r="Z1361" s="97"/>
      <c r="AA1361" s="97"/>
      <c r="AB1361" s="97"/>
      <c r="AC1361" s="97"/>
      <c r="AD1361" s="97"/>
      <c r="AE1361" s="97"/>
      <c r="AF1361" s="97"/>
      <c r="AG1361" s="97"/>
      <c r="AH1361" s="97"/>
      <c r="AI1361" s="97"/>
    </row>
    <row r="1362" spans="1:35" x14ac:dyDescent="0.15">
      <c r="A1362" s="97"/>
      <c r="B1362" s="97"/>
      <c r="C1362" s="97"/>
      <c r="D1362" s="118"/>
      <c r="E1362" s="105"/>
      <c r="F1362" s="98"/>
      <c r="G1362" s="56"/>
      <c r="H1362" s="99"/>
      <c r="I1362" s="97"/>
      <c r="J1362" s="97"/>
      <c r="K1362" s="97"/>
      <c r="L1362" s="97"/>
      <c r="M1362" s="97"/>
      <c r="N1362" s="97"/>
      <c r="O1362" s="97"/>
      <c r="P1362" s="97"/>
      <c r="Q1362" s="97"/>
      <c r="R1362" s="97"/>
      <c r="S1362" s="97"/>
      <c r="T1362" s="97"/>
      <c r="U1362" s="97"/>
      <c r="V1362" s="97"/>
      <c r="W1362" s="97"/>
      <c r="X1362" s="97"/>
      <c r="Y1362" s="97"/>
      <c r="Z1362" s="97"/>
      <c r="AA1362" s="97"/>
      <c r="AB1362" s="97"/>
      <c r="AC1362" s="97"/>
      <c r="AD1362" s="97"/>
      <c r="AE1362" s="97"/>
      <c r="AF1362" s="97"/>
      <c r="AG1362" s="97"/>
      <c r="AH1362" s="97"/>
      <c r="AI1362" s="97"/>
    </row>
    <row r="1363" spans="1:35" x14ac:dyDescent="0.15">
      <c r="A1363" s="97"/>
      <c r="B1363" s="97"/>
      <c r="C1363" s="97"/>
      <c r="D1363" s="118"/>
      <c r="E1363" s="105"/>
      <c r="F1363" s="98"/>
      <c r="G1363" s="56"/>
      <c r="H1363" s="99"/>
      <c r="I1363" s="97"/>
      <c r="J1363" s="97"/>
      <c r="K1363" s="97"/>
      <c r="L1363" s="97"/>
      <c r="M1363" s="97"/>
      <c r="N1363" s="97"/>
      <c r="O1363" s="97"/>
      <c r="P1363" s="97"/>
      <c r="Q1363" s="97"/>
      <c r="R1363" s="97"/>
      <c r="S1363" s="97"/>
      <c r="T1363" s="97"/>
      <c r="U1363" s="97"/>
      <c r="V1363" s="97"/>
      <c r="W1363" s="97"/>
      <c r="X1363" s="97"/>
      <c r="Y1363" s="97"/>
      <c r="Z1363" s="97"/>
      <c r="AA1363" s="97"/>
      <c r="AB1363" s="97"/>
      <c r="AC1363" s="97"/>
      <c r="AD1363" s="97"/>
      <c r="AE1363" s="97"/>
      <c r="AF1363" s="97"/>
      <c r="AG1363" s="97"/>
      <c r="AH1363" s="97"/>
      <c r="AI1363" s="97"/>
    </row>
    <row r="1364" spans="1:35" x14ac:dyDescent="0.15">
      <c r="A1364" s="97"/>
      <c r="B1364" s="97"/>
      <c r="C1364" s="97"/>
      <c r="D1364" s="118"/>
      <c r="E1364" s="105"/>
      <c r="F1364" s="98"/>
      <c r="G1364" s="56"/>
      <c r="H1364" s="99"/>
      <c r="I1364" s="97"/>
      <c r="J1364" s="97"/>
      <c r="K1364" s="97"/>
      <c r="L1364" s="97"/>
      <c r="M1364" s="97"/>
      <c r="N1364" s="97"/>
      <c r="O1364" s="97"/>
      <c r="P1364" s="97"/>
      <c r="Q1364" s="97"/>
      <c r="R1364" s="97"/>
      <c r="S1364" s="97"/>
      <c r="T1364" s="97"/>
      <c r="U1364" s="97"/>
      <c r="V1364" s="97"/>
      <c r="W1364" s="97"/>
      <c r="X1364" s="97"/>
      <c r="Y1364" s="97"/>
      <c r="Z1364" s="97"/>
      <c r="AA1364" s="97"/>
      <c r="AB1364" s="97"/>
      <c r="AC1364" s="97"/>
      <c r="AD1364" s="97"/>
      <c r="AE1364" s="97"/>
      <c r="AF1364" s="97"/>
      <c r="AG1364" s="97"/>
      <c r="AH1364" s="97"/>
      <c r="AI1364" s="97"/>
    </row>
    <row r="1365" spans="1:35" x14ac:dyDescent="0.15">
      <c r="A1365" s="97"/>
      <c r="B1365" s="97"/>
      <c r="C1365" s="97"/>
      <c r="D1365" s="118"/>
      <c r="E1365" s="105"/>
      <c r="F1365" s="98"/>
      <c r="G1365" s="56"/>
      <c r="H1365" s="99"/>
      <c r="I1365" s="97"/>
      <c r="J1365" s="97"/>
      <c r="K1365" s="97"/>
      <c r="L1365" s="97"/>
      <c r="M1365" s="97"/>
      <c r="N1365" s="97"/>
      <c r="O1365" s="97"/>
      <c r="P1365" s="97"/>
      <c r="Q1365" s="97"/>
      <c r="R1365" s="97"/>
      <c r="S1365" s="97"/>
      <c r="T1365" s="97"/>
      <c r="U1365" s="97"/>
      <c r="V1365" s="97"/>
      <c r="W1365" s="97"/>
      <c r="X1365" s="97"/>
      <c r="Y1365" s="97"/>
      <c r="Z1365" s="97"/>
      <c r="AA1365" s="97"/>
      <c r="AB1365" s="97"/>
      <c r="AC1365" s="97"/>
      <c r="AD1365" s="97"/>
      <c r="AE1365" s="97"/>
      <c r="AF1365" s="97"/>
      <c r="AG1365" s="97"/>
      <c r="AH1365" s="97"/>
      <c r="AI1365" s="97"/>
    </row>
    <row r="1366" spans="1:35" x14ac:dyDescent="0.15">
      <c r="A1366" s="97"/>
      <c r="B1366" s="97"/>
      <c r="C1366" s="97"/>
      <c r="D1366" s="118"/>
      <c r="E1366" s="105"/>
      <c r="F1366" s="98"/>
      <c r="G1366" s="56"/>
      <c r="H1366" s="99"/>
      <c r="I1366" s="97"/>
      <c r="J1366" s="97"/>
      <c r="K1366" s="97"/>
      <c r="L1366" s="97"/>
      <c r="M1366" s="97"/>
      <c r="N1366" s="97"/>
      <c r="O1366" s="97"/>
      <c r="P1366" s="97"/>
      <c r="Q1366" s="97"/>
      <c r="R1366" s="97"/>
      <c r="S1366" s="97"/>
      <c r="T1366" s="97"/>
      <c r="U1366" s="97"/>
      <c r="V1366" s="97"/>
      <c r="W1366" s="97"/>
      <c r="X1366" s="97"/>
      <c r="Y1366" s="97"/>
      <c r="Z1366" s="97"/>
      <c r="AA1366" s="97"/>
      <c r="AB1366" s="97"/>
      <c r="AC1366" s="97"/>
      <c r="AD1366" s="97"/>
      <c r="AE1366" s="97"/>
      <c r="AF1366" s="97"/>
      <c r="AG1366" s="97"/>
      <c r="AH1366" s="97"/>
      <c r="AI1366" s="97"/>
    </row>
    <row r="1367" spans="1:35" x14ac:dyDescent="0.15">
      <c r="A1367" s="97"/>
      <c r="B1367" s="97"/>
      <c r="C1367" s="97"/>
      <c r="D1367" s="118"/>
      <c r="E1367" s="105"/>
      <c r="F1367" s="98"/>
      <c r="G1367" s="56"/>
      <c r="H1367" s="99"/>
      <c r="I1367" s="97"/>
      <c r="J1367" s="97"/>
      <c r="K1367" s="97"/>
      <c r="L1367" s="97"/>
      <c r="M1367" s="97"/>
      <c r="N1367" s="97"/>
      <c r="O1367" s="97"/>
      <c r="P1367" s="97"/>
      <c r="Q1367" s="97"/>
      <c r="R1367" s="97"/>
      <c r="S1367" s="97"/>
      <c r="T1367" s="97"/>
      <c r="U1367" s="97"/>
      <c r="V1367" s="97"/>
      <c r="W1367" s="97"/>
      <c r="X1367" s="97"/>
      <c r="Y1367" s="97"/>
      <c r="Z1367" s="97"/>
      <c r="AA1367" s="97"/>
      <c r="AB1367" s="97"/>
      <c r="AC1367" s="97"/>
      <c r="AD1367" s="97"/>
      <c r="AE1367" s="97"/>
      <c r="AF1367" s="97"/>
      <c r="AG1367" s="97"/>
      <c r="AH1367" s="97"/>
      <c r="AI1367" s="97"/>
    </row>
    <row r="1368" spans="1:35" x14ac:dyDescent="0.15">
      <c r="A1368" s="97"/>
      <c r="B1368" s="97"/>
      <c r="C1368" s="97"/>
      <c r="D1368" s="118"/>
      <c r="E1368" s="105"/>
      <c r="F1368" s="98"/>
      <c r="G1368" s="56"/>
      <c r="H1368" s="99"/>
      <c r="I1368" s="97"/>
      <c r="J1368" s="97"/>
      <c r="K1368" s="97"/>
      <c r="L1368" s="97"/>
      <c r="M1368" s="97"/>
      <c r="N1368" s="97"/>
      <c r="O1368" s="97"/>
      <c r="P1368" s="97"/>
      <c r="Q1368" s="97"/>
      <c r="R1368" s="97"/>
      <c r="S1368" s="97"/>
      <c r="T1368" s="97"/>
      <c r="U1368" s="97"/>
      <c r="V1368" s="97"/>
      <c r="W1368" s="97"/>
      <c r="X1368" s="97"/>
      <c r="Y1368" s="97"/>
      <c r="Z1368" s="97"/>
      <c r="AA1368" s="97"/>
      <c r="AB1368" s="97"/>
      <c r="AC1368" s="97"/>
      <c r="AD1368" s="97"/>
      <c r="AE1368" s="97"/>
      <c r="AF1368" s="97"/>
      <c r="AG1368" s="97"/>
      <c r="AH1368" s="97"/>
      <c r="AI1368" s="97"/>
    </row>
    <row r="1369" spans="1:35" x14ac:dyDescent="0.15">
      <c r="A1369" s="97"/>
      <c r="B1369" s="97"/>
      <c r="C1369" s="97"/>
      <c r="D1369" s="118"/>
      <c r="E1369" s="105"/>
      <c r="F1369" s="98"/>
      <c r="G1369" s="56"/>
      <c r="H1369" s="99"/>
      <c r="I1369" s="97"/>
      <c r="J1369" s="97"/>
      <c r="K1369" s="97"/>
      <c r="L1369" s="97"/>
      <c r="M1369" s="97"/>
      <c r="N1369" s="97"/>
      <c r="O1369" s="97"/>
      <c r="P1369" s="97"/>
      <c r="Q1369" s="97"/>
      <c r="R1369" s="97"/>
      <c r="S1369" s="97"/>
      <c r="T1369" s="97"/>
      <c r="U1369" s="97"/>
      <c r="V1369" s="97"/>
      <c r="W1369" s="97"/>
      <c r="X1369" s="97"/>
      <c r="Y1369" s="97"/>
      <c r="Z1369" s="97"/>
      <c r="AA1369" s="97"/>
      <c r="AB1369" s="97"/>
      <c r="AC1369" s="97"/>
      <c r="AD1369" s="97"/>
      <c r="AE1369" s="97"/>
      <c r="AF1369" s="97"/>
      <c r="AG1369" s="97"/>
      <c r="AH1369" s="97"/>
      <c r="AI1369" s="97"/>
    </row>
    <row r="1370" spans="1:35" x14ac:dyDescent="0.15">
      <c r="A1370" s="97"/>
      <c r="B1370" s="97"/>
      <c r="C1370" s="97"/>
      <c r="D1370" s="118"/>
      <c r="E1370" s="105"/>
      <c r="F1370" s="98"/>
      <c r="G1370" s="56"/>
      <c r="H1370" s="99"/>
      <c r="I1370" s="97"/>
      <c r="J1370" s="97"/>
      <c r="K1370" s="97"/>
      <c r="L1370" s="97"/>
      <c r="M1370" s="97"/>
      <c r="N1370" s="97"/>
      <c r="O1370" s="97"/>
      <c r="P1370" s="97"/>
      <c r="Q1370" s="97"/>
      <c r="R1370" s="97"/>
      <c r="S1370" s="97"/>
      <c r="T1370" s="97"/>
      <c r="U1370" s="97"/>
      <c r="V1370" s="97"/>
      <c r="W1370" s="97"/>
      <c r="X1370" s="97"/>
      <c r="Y1370" s="97"/>
      <c r="Z1370" s="97"/>
      <c r="AA1370" s="97"/>
      <c r="AB1370" s="97"/>
      <c r="AC1370" s="97"/>
      <c r="AD1370" s="97"/>
      <c r="AE1370" s="97"/>
      <c r="AF1370" s="97"/>
      <c r="AG1370" s="97"/>
      <c r="AH1370" s="97"/>
      <c r="AI1370" s="97"/>
    </row>
    <row r="1371" spans="1:35" x14ac:dyDescent="0.15">
      <c r="A1371" s="97"/>
      <c r="B1371" s="97"/>
      <c r="C1371" s="97"/>
      <c r="D1371" s="118"/>
      <c r="E1371" s="105"/>
      <c r="F1371" s="98"/>
      <c r="G1371" s="56"/>
      <c r="H1371" s="99"/>
      <c r="I1371" s="97"/>
      <c r="J1371" s="97"/>
      <c r="K1371" s="97"/>
      <c r="L1371" s="97"/>
      <c r="M1371" s="97"/>
      <c r="N1371" s="97"/>
      <c r="O1371" s="97"/>
      <c r="P1371" s="97"/>
      <c r="Q1371" s="97"/>
      <c r="R1371" s="97"/>
      <c r="S1371" s="97"/>
      <c r="T1371" s="97"/>
      <c r="U1371" s="97"/>
      <c r="V1371" s="97"/>
      <c r="W1371" s="97"/>
      <c r="X1371" s="97"/>
      <c r="Y1371" s="97"/>
      <c r="Z1371" s="97"/>
      <c r="AA1371" s="97"/>
      <c r="AB1371" s="97"/>
      <c r="AC1371" s="97"/>
      <c r="AD1371" s="97"/>
      <c r="AE1371" s="97"/>
      <c r="AF1371" s="97"/>
      <c r="AG1371" s="97"/>
      <c r="AH1371" s="97"/>
      <c r="AI1371" s="97"/>
    </row>
    <row r="1372" spans="1:35" x14ac:dyDescent="0.15">
      <c r="A1372" s="97"/>
      <c r="B1372" s="97"/>
      <c r="C1372" s="97"/>
      <c r="D1372" s="118"/>
      <c r="E1372" s="105"/>
      <c r="F1372" s="98"/>
      <c r="G1372" s="56"/>
      <c r="H1372" s="99"/>
      <c r="I1372" s="97"/>
      <c r="J1372" s="97"/>
      <c r="K1372" s="97"/>
      <c r="L1372" s="97"/>
      <c r="M1372" s="97"/>
      <c r="N1372" s="97"/>
      <c r="O1372" s="97"/>
      <c r="P1372" s="97"/>
      <c r="Q1372" s="97"/>
      <c r="R1372" s="97"/>
      <c r="S1372" s="97"/>
      <c r="T1372" s="97"/>
      <c r="U1372" s="97"/>
      <c r="V1372" s="97"/>
      <c r="W1372" s="97"/>
      <c r="X1372" s="97"/>
      <c r="Y1372" s="97"/>
      <c r="Z1372" s="97"/>
      <c r="AA1372" s="97"/>
      <c r="AB1372" s="97"/>
      <c r="AC1372" s="97"/>
      <c r="AD1372" s="97"/>
      <c r="AE1372" s="97"/>
      <c r="AF1372" s="97"/>
      <c r="AG1372" s="97"/>
      <c r="AH1372" s="97"/>
      <c r="AI1372" s="97"/>
    </row>
    <row r="1373" spans="1:35" x14ac:dyDescent="0.15">
      <c r="A1373" s="97"/>
      <c r="B1373" s="97"/>
      <c r="C1373" s="97"/>
      <c r="D1373" s="118"/>
      <c r="E1373" s="105"/>
      <c r="F1373" s="98"/>
      <c r="G1373" s="56"/>
      <c r="H1373" s="99"/>
      <c r="I1373" s="97"/>
      <c r="J1373" s="97"/>
      <c r="K1373" s="97"/>
      <c r="L1373" s="97"/>
      <c r="M1373" s="97"/>
      <c r="N1373" s="97"/>
      <c r="O1373" s="97"/>
      <c r="P1373" s="97"/>
      <c r="Q1373" s="97"/>
      <c r="R1373" s="97"/>
      <c r="S1373" s="97"/>
      <c r="T1373" s="97"/>
      <c r="U1373" s="97"/>
      <c r="V1373" s="97"/>
      <c r="W1373" s="97"/>
      <c r="X1373" s="97"/>
      <c r="Y1373" s="97"/>
      <c r="Z1373" s="97"/>
      <c r="AA1373" s="97"/>
      <c r="AB1373" s="97"/>
      <c r="AC1373" s="97"/>
      <c r="AD1373" s="97"/>
      <c r="AE1373" s="97"/>
      <c r="AF1373" s="97"/>
      <c r="AG1373" s="97"/>
      <c r="AH1373" s="97"/>
      <c r="AI1373" s="97"/>
    </row>
    <row r="1374" spans="1:35" x14ac:dyDescent="0.15">
      <c r="A1374" s="97"/>
      <c r="B1374" s="97"/>
      <c r="C1374" s="97"/>
      <c r="D1374" s="118"/>
      <c r="E1374" s="105"/>
      <c r="F1374" s="98"/>
      <c r="G1374" s="56"/>
      <c r="H1374" s="99"/>
      <c r="I1374" s="97"/>
      <c r="J1374" s="97"/>
      <c r="K1374" s="97"/>
      <c r="L1374" s="97"/>
      <c r="M1374" s="97"/>
      <c r="N1374" s="97"/>
      <c r="O1374" s="97"/>
      <c r="P1374" s="97"/>
      <c r="Q1374" s="97"/>
      <c r="R1374" s="97"/>
      <c r="S1374" s="97"/>
      <c r="T1374" s="97"/>
      <c r="U1374" s="97"/>
      <c r="V1374" s="97"/>
      <c r="W1374" s="97"/>
      <c r="X1374" s="97"/>
      <c r="Y1374" s="97"/>
      <c r="Z1374" s="97"/>
      <c r="AA1374" s="97"/>
      <c r="AB1374" s="97"/>
      <c r="AC1374" s="97"/>
      <c r="AD1374" s="97"/>
      <c r="AE1374" s="97"/>
      <c r="AF1374" s="97"/>
      <c r="AG1374" s="97"/>
      <c r="AH1374" s="97"/>
      <c r="AI1374" s="97"/>
    </row>
    <row r="1375" spans="1:35" x14ac:dyDescent="0.15">
      <c r="A1375" s="97"/>
      <c r="B1375" s="97"/>
      <c r="C1375" s="97"/>
      <c r="D1375" s="118"/>
      <c r="E1375" s="105"/>
      <c r="F1375" s="98"/>
      <c r="G1375" s="56"/>
      <c r="H1375" s="99"/>
      <c r="I1375" s="97"/>
      <c r="J1375" s="97"/>
      <c r="K1375" s="97"/>
      <c r="L1375" s="97"/>
      <c r="M1375" s="97"/>
      <c r="N1375" s="97"/>
      <c r="O1375" s="97"/>
      <c r="P1375" s="97"/>
      <c r="Q1375" s="97"/>
      <c r="R1375" s="97"/>
      <c r="S1375" s="97"/>
      <c r="T1375" s="97"/>
      <c r="U1375" s="97"/>
      <c r="V1375" s="97"/>
      <c r="W1375" s="97"/>
      <c r="X1375" s="97"/>
      <c r="Y1375" s="97"/>
      <c r="Z1375" s="97"/>
      <c r="AA1375" s="97"/>
      <c r="AB1375" s="97"/>
      <c r="AC1375" s="97"/>
      <c r="AD1375" s="97"/>
      <c r="AE1375" s="97"/>
      <c r="AF1375" s="97"/>
      <c r="AG1375" s="97"/>
      <c r="AH1375" s="97"/>
      <c r="AI1375" s="97"/>
    </row>
    <row r="1376" spans="1:35" x14ac:dyDescent="0.15">
      <c r="A1376" s="97"/>
      <c r="B1376" s="97"/>
      <c r="C1376" s="97"/>
      <c r="D1376" s="118"/>
      <c r="E1376" s="105"/>
      <c r="F1376" s="98"/>
      <c r="G1376" s="56"/>
      <c r="H1376" s="99"/>
      <c r="I1376" s="97"/>
      <c r="J1376" s="97"/>
      <c r="K1376" s="97"/>
      <c r="L1376" s="97"/>
      <c r="M1376" s="97"/>
      <c r="N1376" s="97"/>
      <c r="O1376" s="97"/>
      <c r="P1376" s="97"/>
      <c r="Q1376" s="97"/>
      <c r="R1376" s="97"/>
      <c r="S1376" s="97"/>
      <c r="T1376" s="97"/>
      <c r="U1376" s="97"/>
      <c r="V1376" s="97"/>
      <c r="W1376" s="97"/>
      <c r="X1376" s="97"/>
      <c r="Y1376" s="97"/>
      <c r="Z1376" s="97"/>
      <c r="AA1376" s="97"/>
      <c r="AB1376" s="97"/>
      <c r="AC1376" s="97"/>
      <c r="AD1376" s="97"/>
      <c r="AE1376" s="97"/>
      <c r="AF1376" s="97"/>
      <c r="AG1376" s="97"/>
      <c r="AH1376" s="97"/>
      <c r="AI1376" s="97"/>
    </row>
    <row r="1377" spans="1:35" x14ac:dyDescent="0.15">
      <c r="A1377" s="97"/>
      <c r="B1377" s="97"/>
      <c r="C1377" s="97"/>
      <c r="D1377" s="118"/>
      <c r="E1377" s="105"/>
      <c r="F1377" s="98"/>
      <c r="G1377" s="56"/>
      <c r="H1377" s="99"/>
      <c r="I1377" s="97"/>
      <c r="J1377" s="97"/>
      <c r="K1377" s="97"/>
      <c r="L1377" s="97"/>
      <c r="M1377" s="97"/>
      <c r="N1377" s="97"/>
      <c r="O1377" s="97"/>
      <c r="P1377" s="97"/>
      <c r="Q1377" s="97"/>
      <c r="R1377" s="97"/>
      <c r="S1377" s="97"/>
      <c r="T1377" s="97"/>
      <c r="U1377" s="97"/>
      <c r="V1377" s="97"/>
      <c r="W1377" s="97"/>
      <c r="X1377" s="97"/>
      <c r="Y1377" s="97"/>
      <c r="Z1377" s="97"/>
      <c r="AA1377" s="97"/>
      <c r="AB1377" s="97"/>
      <c r="AC1377" s="97"/>
      <c r="AD1377" s="97"/>
      <c r="AE1377" s="97"/>
      <c r="AF1377" s="97"/>
      <c r="AG1377" s="97"/>
      <c r="AH1377" s="97"/>
      <c r="AI1377" s="97"/>
    </row>
    <row r="1378" spans="1:35" x14ac:dyDescent="0.15">
      <c r="A1378" s="97"/>
      <c r="B1378" s="97"/>
      <c r="C1378" s="97"/>
      <c r="D1378" s="118"/>
      <c r="E1378" s="105"/>
      <c r="F1378" s="98"/>
      <c r="G1378" s="56"/>
      <c r="H1378" s="99"/>
      <c r="I1378" s="97"/>
      <c r="J1378" s="97"/>
      <c r="K1378" s="97"/>
      <c r="L1378" s="97"/>
      <c r="M1378" s="97"/>
      <c r="N1378" s="97"/>
      <c r="O1378" s="97"/>
      <c r="P1378" s="97"/>
      <c r="Q1378" s="97"/>
      <c r="R1378" s="97"/>
      <c r="S1378" s="97"/>
      <c r="T1378" s="97"/>
      <c r="U1378" s="97"/>
      <c r="V1378" s="97"/>
      <c r="W1378" s="97"/>
      <c r="X1378" s="97"/>
      <c r="Y1378" s="97"/>
      <c r="Z1378" s="97"/>
      <c r="AA1378" s="97"/>
      <c r="AB1378" s="97"/>
      <c r="AC1378" s="97"/>
      <c r="AD1378" s="97"/>
      <c r="AE1378" s="97"/>
      <c r="AF1378" s="97"/>
      <c r="AG1378" s="97"/>
      <c r="AH1378" s="97"/>
      <c r="AI1378" s="97"/>
    </row>
    <row r="1379" spans="1:35" x14ac:dyDescent="0.15">
      <c r="A1379" s="97"/>
      <c r="B1379" s="97"/>
      <c r="C1379" s="97"/>
      <c r="D1379" s="118"/>
      <c r="E1379" s="105"/>
      <c r="F1379" s="98"/>
      <c r="G1379" s="56"/>
      <c r="H1379" s="99"/>
      <c r="I1379" s="97"/>
      <c r="J1379" s="97"/>
      <c r="K1379" s="97"/>
      <c r="L1379" s="97"/>
      <c r="M1379" s="97"/>
      <c r="N1379" s="97"/>
      <c r="O1379" s="97"/>
      <c r="P1379" s="97"/>
      <c r="Q1379" s="97"/>
      <c r="R1379" s="97"/>
      <c r="S1379" s="97"/>
      <c r="T1379" s="97"/>
      <c r="U1379" s="97"/>
      <c r="V1379" s="97"/>
      <c r="W1379" s="97"/>
      <c r="X1379" s="97"/>
      <c r="Y1379" s="97"/>
      <c r="Z1379" s="97"/>
      <c r="AA1379" s="97"/>
      <c r="AB1379" s="97"/>
      <c r="AC1379" s="97"/>
      <c r="AD1379" s="97"/>
      <c r="AE1379" s="97"/>
      <c r="AF1379" s="97"/>
      <c r="AG1379" s="97"/>
      <c r="AH1379" s="97"/>
      <c r="AI1379" s="97"/>
    </row>
    <row r="1380" spans="1:35" x14ac:dyDescent="0.15">
      <c r="A1380" s="97"/>
      <c r="B1380" s="97"/>
      <c r="C1380" s="97"/>
      <c r="D1380" s="118"/>
      <c r="E1380" s="105"/>
      <c r="F1380" s="98"/>
      <c r="G1380" s="56"/>
      <c r="H1380" s="99"/>
      <c r="I1380" s="97"/>
      <c r="J1380" s="97"/>
      <c r="K1380" s="97"/>
      <c r="L1380" s="97"/>
      <c r="M1380" s="97"/>
      <c r="N1380" s="97"/>
      <c r="O1380" s="97"/>
      <c r="P1380" s="97"/>
      <c r="Q1380" s="97"/>
      <c r="R1380" s="97"/>
      <c r="S1380" s="97"/>
      <c r="T1380" s="97"/>
      <c r="U1380" s="97"/>
      <c r="V1380" s="97"/>
      <c r="W1380" s="97"/>
      <c r="X1380" s="97"/>
      <c r="Y1380" s="97"/>
      <c r="Z1380" s="97"/>
      <c r="AA1380" s="97"/>
      <c r="AB1380" s="97"/>
      <c r="AC1380" s="97"/>
      <c r="AD1380" s="97"/>
      <c r="AE1380" s="97"/>
      <c r="AF1380" s="97"/>
      <c r="AG1380" s="97"/>
      <c r="AH1380" s="97"/>
      <c r="AI1380" s="97"/>
    </row>
    <row r="1381" spans="1:35" x14ac:dyDescent="0.15">
      <c r="A1381" s="97"/>
      <c r="B1381" s="97"/>
      <c r="C1381" s="97"/>
      <c r="D1381" s="118"/>
      <c r="E1381" s="105"/>
      <c r="F1381" s="98"/>
      <c r="G1381" s="56"/>
      <c r="H1381" s="99"/>
      <c r="I1381" s="97"/>
      <c r="J1381" s="97"/>
      <c r="K1381" s="97"/>
      <c r="L1381" s="97"/>
      <c r="M1381" s="97"/>
      <c r="N1381" s="97"/>
      <c r="O1381" s="97"/>
      <c r="P1381" s="97"/>
      <c r="Q1381" s="97"/>
      <c r="R1381" s="97"/>
      <c r="S1381" s="97"/>
      <c r="T1381" s="97"/>
      <c r="U1381" s="97"/>
      <c r="V1381" s="97"/>
      <c r="W1381" s="97"/>
      <c r="X1381" s="97"/>
      <c r="Y1381" s="97"/>
      <c r="Z1381" s="97"/>
      <c r="AA1381" s="97"/>
      <c r="AB1381" s="97"/>
      <c r="AC1381" s="97"/>
      <c r="AD1381" s="97"/>
      <c r="AE1381" s="97"/>
      <c r="AF1381" s="97"/>
      <c r="AG1381" s="97"/>
      <c r="AH1381" s="97"/>
      <c r="AI1381" s="97"/>
    </row>
    <row r="1382" spans="1:35" x14ac:dyDescent="0.15">
      <c r="A1382" s="97"/>
      <c r="B1382" s="97"/>
      <c r="C1382" s="97"/>
      <c r="D1382" s="118"/>
      <c r="E1382" s="105"/>
      <c r="F1382" s="98"/>
      <c r="G1382" s="56"/>
      <c r="H1382" s="99"/>
      <c r="I1382" s="97"/>
      <c r="J1382" s="97"/>
      <c r="K1382" s="97"/>
      <c r="L1382" s="97"/>
      <c r="M1382" s="97"/>
      <c r="N1382" s="97"/>
      <c r="O1382" s="97"/>
      <c r="P1382" s="97"/>
      <c r="Q1382" s="97"/>
      <c r="R1382" s="97"/>
      <c r="S1382" s="97"/>
      <c r="T1382" s="97"/>
      <c r="U1382" s="97"/>
      <c r="V1382" s="97"/>
      <c r="W1382" s="97"/>
      <c r="X1382" s="97"/>
      <c r="Y1382" s="97"/>
      <c r="Z1382" s="97"/>
      <c r="AA1382" s="97"/>
      <c r="AB1382" s="97"/>
      <c r="AC1382" s="97"/>
      <c r="AD1382" s="97"/>
      <c r="AE1382" s="97"/>
      <c r="AF1382" s="97"/>
      <c r="AG1382" s="97"/>
      <c r="AH1382" s="97"/>
      <c r="AI1382" s="97"/>
    </row>
    <row r="1383" spans="1:35" x14ac:dyDescent="0.15">
      <c r="A1383" s="97"/>
      <c r="B1383" s="97"/>
      <c r="C1383" s="97"/>
      <c r="D1383" s="118"/>
      <c r="E1383" s="105"/>
      <c r="F1383" s="98"/>
      <c r="G1383" s="56"/>
      <c r="H1383" s="99"/>
      <c r="I1383" s="97"/>
      <c r="J1383" s="97"/>
      <c r="K1383" s="97"/>
      <c r="L1383" s="97"/>
      <c r="M1383" s="97"/>
      <c r="N1383" s="97"/>
      <c r="O1383" s="97"/>
      <c r="P1383" s="97"/>
      <c r="Q1383" s="97"/>
      <c r="R1383" s="97"/>
      <c r="S1383" s="97"/>
      <c r="T1383" s="97"/>
      <c r="U1383" s="97"/>
      <c r="V1383" s="97"/>
      <c r="W1383" s="97"/>
      <c r="X1383" s="97"/>
      <c r="Y1383" s="97"/>
      <c r="Z1383" s="97"/>
      <c r="AA1383" s="97"/>
      <c r="AB1383" s="97"/>
      <c r="AC1383" s="97"/>
      <c r="AD1383" s="97"/>
      <c r="AE1383" s="97"/>
      <c r="AF1383" s="97"/>
      <c r="AG1383" s="97"/>
      <c r="AH1383" s="97"/>
      <c r="AI1383" s="97"/>
    </row>
    <row r="1384" spans="1:35" x14ac:dyDescent="0.15">
      <c r="A1384" s="97"/>
      <c r="B1384" s="97"/>
      <c r="C1384" s="97"/>
      <c r="D1384" s="118"/>
      <c r="E1384" s="105"/>
      <c r="F1384" s="98"/>
      <c r="G1384" s="56"/>
      <c r="H1384" s="99"/>
      <c r="I1384" s="97"/>
      <c r="J1384" s="97"/>
      <c r="K1384" s="97"/>
      <c r="L1384" s="97"/>
      <c r="M1384" s="97"/>
      <c r="N1384" s="97"/>
      <c r="O1384" s="97"/>
      <c r="P1384" s="97"/>
      <c r="Q1384" s="97"/>
      <c r="R1384" s="97"/>
      <c r="S1384" s="97"/>
      <c r="T1384" s="97"/>
      <c r="U1384" s="97"/>
      <c r="V1384" s="97"/>
      <c r="W1384" s="97"/>
      <c r="X1384" s="97"/>
      <c r="Y1384" s="97"/>
      <c r="Z1384" s="97"/>
      <c r="AA1384" s="97"/>
      <c r="AB1384" s="97"/>
      <c r="AC1384" s="97"/>
      <c r="AD1384" s="97"/>
      <c r="AE1384" s="97"/>
      <c r="AF1384" s="97"/>
      <c r="AG1384" s="97"/>
      <c r="AH1384" s="97"/>
      <c r="AI1384" s="97"/>
    </row>
    <row r="1385" spans="1:35" x14ac:dyDescent="0.15">
      <c r="A1385" s="97"/>
      <c r="B1385" s="97"/>
      <c r="C1385" s="97"/>
      <c r="D1385" s="118"/>
      <c r="E1385" s="105"/>
      <c r="F1385" s="98"/>
      <c r="G1385" s="56"/>
      <c r="H1385" s="99"/>
      <c r="I1385" s="97"/>
      <c r="J1385" s="97"/>
      <c r="K1385" s="97"/>
      <c r="L1385" s="97"/>
      <c r="M1385" s="97"/>
      <c r="N1385" s="97"/>
      <c r="O1385" s="97"/>
      <c r="P1385" s="97"/>
      <c r="Q1385" s="97"/>
      <c r="R1385" s="97"/>
      <c r="S1385" s="97"/>
      <c r="T1385" s="97"/>
      <c r="U1385" s="97"/>
      <c r="V1385" s="97"/>
      <c r="W1385" s="97"/>
      <c r="X1385" s="97"/>
      <c r="Y1385" s="97"/>
      <c r="Z1385" s="97"/>
      <c r="AA1385" s="97"/>
      <c r="AB1385" s="97"/>
      <c r="AC1385" s="97"/>
      <c r="AD1385" s="97"/>
      <c r="AE1385" s="97"/>
      <c r="AF1385" s="97"/>
      <c r="AG1385" s="97"/>
      <c r="AH1385" s="97"/>
      <c r="AI1385" s="97"/>
    </row>
    <row r="1386" spans="1:35" x14ac:dyDescent="0.15">
      <c r="A1386" s="97"/>
      <c r="B1386" s="97"/>
      <c r="C1386" s="97"/>
      <c r="D1386" s="118"/>
      <c r="E1386" s="105"/>
      <c r="F1386" s="98"/>
      <c r="G1386" s="56"/>
      <c r="H1386" s="99"/>
      <c r="I1386" s="97"/>
      <c r="J1386" s="97"/>
      <c r="K1386" s="97"/>
      <c r="L1386" s="97"/>
      <c r="M1386" s="97"/>
      <c r="N1386" s="97"/>
      <c r="O1386" s="97"/>
      <c r="P1386" s="97"/>
      <c r="Q1386" s="97"/>
      <c r="R1386" s="97"/>
      <c r="S1386" s="97"/>
      <c r="T1386" s="97"/>
      <c r="U1386" s="97"/>
      <c r="V1386" s="97"/>
      <c r="W1386" s="97"/>
      <c r="X1386" s="97"/>
      <c r="Y1386" s="97"/>
      <c r="Z1386" s="97"/>
      <c r="AA1386" s="97"/>
      <c r="AB1386" s="97"/>
      <c r="AC1386" s="97"/>
      <c r="AD1386" s="97"/>
      <c r="AE1386" s="97"/>
      <c r="AF1386" s="97"/>
      <c r="AG1386" s="97"/>
      <c r="AH1386" s="97"/>
      <c r="AI1386" s="97"/>
    </row>
    <row r="1387" spans="1:35" x14ac:dyDescent="0.15">
      <c r="A1387" s="97"/>
      <c r="B1387" s="97"/>
      <c r="C1387" s="97"/>
      <c r="D1387" s="118"/>
      <c r="E1387" s="105"/>
      <c r="F1387" s="98"/>
      <c r="G1387" s="56"/>
      <c r="H1387" s="99"/>
      <c r="I1387" s="97"/>
      <c r="J1387" s="97"/>
      <c r="K1387" s="97"/>
      <c r="L1387" s="97"/>
      <c r="M1387" s="97"/>
      <c r="N1387" s="97"/>
      <c r="O1387" s="97"/>
      <c r="P1387" s="97"/>
      <c r="Q1387" s="97"/>
      <c r="R1387" s="97"/>
      <c r="S1387" s="97"/>
      <c r="T1387" s="97"/>
      <c r="U1387" s="97"/>
      <c r="V1387" s="97"/>
      <c r="W1387" s="97"/>
      <c r="X1387" s="97"/>
      <c r="Y1387" s="97"/>
      <c r="Z1387" s="97"/>
      <c r="AA1387" s="97"/>
      <c r="AB1387" s="97"/>
      <c r="AC1387" s="97"/>
      <c r="AD1387" s="97"/>
      <c r="AE1387" s="97"/>
      <c r="AF1387" s="97"/>
      <c r="AG1387" s="97"/>
      <c r="AH1387" s="97"/>
      <c r="AI1387" s="97"/>
    </row>
    <row r="1388" spans="1:35" x14ac:dyDescent="0.15">
      <c r="A1388" s="97"/>
      <c r="B1388" s="97"/>
      <c r="C1388" s="97"/>
      <c r="D1388" s="118"/>
      <c r="E1388" s="105"/>
      <c r="F1388" s="98"/>
      <c r="G1388" s="56"/>
      <c r="H1388" s="99"/>
      <c r="I1388" s="97"/>
      <c r="J1388" s="97"/>
      <c r="K1388" s="97"/>
      <c r="L1388" s="97"/>
      <c r="M1388" s="97"/>
      <c r="N1388" s="97"/>
      <c r="O1388" s="97"/>
      <c r="P1388" s="97"/>
      <c r="Q1388" s="97"/>
      <c r="R1388" s="97"/>
      <c r="S1388" s="97"/>
      <c r="T1388" s="97"/>
      <c r="U1388" s="97"/>
      <c r="V1388" s="97"/>
      <c r="W1388" s="97"/>
      <c r="X1388" s="97"/>
      <c r="Y1388" s="97"/>
      <c r="Z1388" s="97"/>
      <c r="AA1388" s="97"/>
      <c r="AB1388" s="97"/>
      <c r="AC1388" s="97"/>
      <c r="AD1388" s="97"/>
      <c r="AE1388" s="97"/>
      <c r="AF1388" s="97"/>
      <c r="AG1388" s="97"/>
      <c r="AH1388" s="97"/>
      <c r="AI1388" s="97"/>
    </row>
    <row r="1389" spans="1:35" x14ac:dyDescent="0.15">
      <c r="A1389" s="97"/>
      <c r="B1389" s="97"/>
      <c r="C1389" s="97"/>
      <c r="D1389" s="118"/>
      <c r="E1389" s="105"/>
      <c r="F1389" s="98"/>
      <c r="G1389" s="56"/>
      <c r="H1389" s="99"/>
      <c r="I1389" s="97"/>
      <c r="J1389" s="97"/>
      <c r="K1389" s="97"/>
      <c r="L1389" s="97"/>
      <c r="M1389" s="97"/>
      <c r="N1389" s="97"/>
      <c r="O1389" s="97"/>
      <c r="P1389" s="97"/>
      <c r="Q1389" s="97"/>
      <c r="R1389" s="97"/>
      <c r="S1389" s="97"/>
      <c r="T1389" s="97"/>
      <c r="U1389" s="97"/>
      <c r="V1389" s="97"/>
      <c r="W1389" s="97"/>
      <c r="X1389" s="97"/>
      <c r="Y1389" s="97"/>
      <c r="Z1389" s="97"/>
      <c r="AA1389" s="97"/>
      <c r="AB1389" s="97"/>
      <c r="AC1389" s="97"/>
      <c r="AD1389" s="97"/>
      <c r="AE1389" s="97"/>
      <c r="AF1389" s="97"/>
      <c r="AG1389" s="97"/>
      <c r="AH1389" s="97"/>
      <c r="AI1389" s="97"/>
    </row>
    <row r="1390" spans="1:35" x14ac:dyDescent="0.15">
      <c r="A1390" s="97"/>
      <c r="B1390" s="97"/>
      <c r="C1390" s="97"/>
      <c r="D1390" s="118"/>
      <c r="E1390" s="105"/>
      <c r="F1390" s="98"/>
      <c r="G1390" s="56"/>
      <c r="H1390" s="99"/>
      <c r="I1390" s="97"/>
      <c r="J1390" s="97"/>
      <c r="K1390" s="97"/>
      <c r="L1390" s="97"/>
      <c r="M1390" s="97"/>
      <c r="N1390" s="97"/>
      <c r="O1390" s="97"/>
      <c r="P1390" s="97"/>
      <c r="Q1390" s="97"/>
      <c r="R1390" s="97"/>
      <c r="S1390" s="97"/>
      <c r="T1390" s="97"/>
      <c r="U1390" s="97"/>
      <c r="V1390" s="97"/>
      <c r="W1390" s="97"/>
      <c r="X1390" s="97"/>
      <c r="Y1390" s="97"/>
      <c r="Z1390" s="97"/>
      <c r="AA1390" s="97"/>
      <c r="AB1390" s="97"/>
      <c r="AC1390" s="97"/>
      <c r="AD1390" s="97"/>
      <c r="AE1390" s="97"/>
      <c r="AF1390" s="97"/>
      <c r="AG1390" s="97"/>
      <c r="AH1390" s="97"/>
      <c r="AI1390" s="97"/>
    </row>
    <row r="1391" spans="1:35" x14ac:dyDescent="0.15">
      <c r="A1391" s="97"/>
      <c r="B1391" s="97"/>
      <c r="C1391" s="97"/>
      <c r="D1391" s="118"/>
      <c r="E1391" s="105"/>
      <c r="F1391" s="98"/>
      <c r="G1391" s="56"/>
      <c r="H1391" s="99"/>
      <c r="I1391" s="97"/>
      <c r="J1391" s="97"/>
      <c r="K1391" s="97"/>
      <c r="L1391" s="97"/>
      <c r="M1391" s="97"/>
      <c r="N1391" s="97"/>
      <c r="O1391" s="97"/>
      <c r="P1391" s="97"/>
      <c r="Q1391" s="97"/>
      <c r="R1391" s="97"/>
      <c r="S1391" s="97"/>
      <c r="T1391" s="97"/>
      <c r="U1391" s="97"/>
      <c r="V1391" s="97"/>
      <c r="W1391" s="97"/>
      <c r="X1391" s="97"/>
      <c r="Y1391" s="97"/>
      <c r="Z1391" s="97"/>
      <c r="AA1391" s="97"/>
      <c r="AB1391" s="97"/>
      <c r="AC1391" s="97"/>
      <c r="AD1391" s="97"/>
      <c r="AE1391" s="97"/>
      <c r="AF1391" s="97"/>
      <c r="AG1391" s="97"/>
      <c r="AH1391" s="97"/>
      <c r="AI1391" s="97"/>
    </row>
    <row r="1392" spans="1:35" x14ac:dyDescent="0.15">
      <c r="A1392" s="97"/>
      <c r="B1392" s="97"/>
      <c r="C1392" s="97"/>
      <c r="D1392" s="118"/>
      <c r="E1392" s="105"/>
      <c r="F1392" s="98"/>
      <c r="G1392" s="56"/>
      <c r="H1392" s="99"/>
      <c r="I1392" s="97"/>
      <c r="J1392" s="97"/>
      <c r="K1392" s="97"/>
      <c r="L1392" s="97"/>
      <c r="M1392" s="97"/>
      <c r="N1392" s="97"/>
      <c r="O1392" s="97"/>
      <c r="P1392" s="97"/>
      <c r="Q1392" s="97"/>
      <c r="R1392" s="97"/>
      <c r="S1392" s="97"/>
      <c r="T1392" s="97"/>
      <c r="U1392" s="97"/>
      <c r="V1392" s="97"/>
      <c r="W1392" s="97"/>
      <c r="X1392" s="97"/>
      <c r="Y1392" s="97"/>
      <c r="Z1392" s="97"/>
      <c r="AA1392" s="97"/>
      <c r="AB1392" s="97"/>
      <c r="AC1392" s="97"/>
      <c r="AD1392" s="97"/>
      <c r="AE1392" s="97"/>
      <c r="AF1392" s="97"/>
      <c r="AG1392" s="97"/>
      <c r="AH1392" s="97"/>
      <c r="AI1392" s="97"/>
    </row>
    <row r="1393" spans="1:35" x14ac:dyDescent="0.15">
      <c r="A1393" s="97"/>
      <c r="B1393" s="97"/>
      <c r="C1393" s="97"/>
      <c r="D1393" s="118"/>
      <c r="E1393" s="105"/>
      <c r="F1393" s="98"/>
      <c r="G1393" s="56"/>
      <c r="H1393" s="99"/>
      <c r="I1393" s="97"/>
      <c r="J1393" s="97"/>
      <c r="K1393" s="97"/>
      <c r="L1393" s="97"/>
      <c r="M1393" s="97"/>
      <c r="N1393" s="97"/>
      <c r="O1393" s="97"/>
      <c r="P1393" s="97"/>
      <c r="Q1393" s="97"/>
      <c r="R1393" s="97"/>
      <c r="S1393" s="97"/>
      <c r="T1393" s="97"/>
      <c r="U1393" s="97"/>
      <c r="V1393" s="97"/>
      <c r="W1393" s="97"/>
      <c r="X1393" s="97"/>
      <c r="Y1393" s="97"/>
      <c r="Z1393" s="97"/>
      <c r="AA1393" s="97"/>
      <c r="AB1393" s="97"/>
      <c r="AC1393" s="97"/>
      <c r="AD1393" s="97"/>
      <c r="AE1393" s="97"/>
      <c r="AF1393" s="97"/>
      <c r="AG1393" s="97"/>
      <c r="AH1393" s="97"/>
      <c r="AI1393" s="97"/>
    </row>
    <row r="1394" spans="1:35" x14ac:dyDescent="0.15">
      <c r="A1394" s="97"/>
      <c r="B1394" s="97"/>
      <c r="C1394" s="97"/>
      <c r="D1394" s="118"/>
      <c r="E1394" s="105"/>
      <c r="F1394" s="98"/>
      <c r="G1394" s="56"/>
      <c r="H1394" s="99"/>
      <c r="I1394" s="97"/>
      <c r="J1394" s="97"/>
      <c r="K1394" s="97"/>
      <c r="L1394" s="97"/>
      <c r="M1394" s="97"/>
      <c r="N1394" s="97"/>
      <c r="O1394" s="97"/>
      <c r="P1394" s="97"/>
      <c r="Q1394" s="97"/>
      <c r="R1394" s="97"/>
      <c r="S1394" s="97"/>
      <c r="T1394" s="97"/>
      <c r="U1394" s="97"/>
      <c r="V1394" s="97"/>
      <c r="W1394" s="97"/>
      <c r="X1394" s="97"/>
      <c r="Y1394" s="97"/>
      <c r="Z1394" s="97"/>
      <c r="AA1394" s="97"/>
      <c r="AB1394" s="97"/>
      <c r="AC1394" s="97"/>
      <c r="AD1394" s="97"/>
      <c r="AE1394" s="97"/>
      <c r="AF1394" s="97"/>
      <c r="AG1394" s="97"/>
      <c r="AH1394" s="97"/>
      <c r="AI1394" s="97"/>
    </row>
    <row r="1395" spans="1:35" x14ac:dyDescent="0.15">
      <c r="A1395" s="97"/>
      <c r="B1395" s="97"/>
      <c r="C1395" s="97"/>
      <c r="D1395" s="118"/>
      <c r="E1395" s="105"/>
      <c r="F1395" s="98"/>
      <c r="G1395" s="56"/>
      <c r="H1395" s="99"/>
      <c r="I1395" s="97"/>
      <c r="J1395" s="97"/>
      <c r="K1395" s="97"/>
      <c r="L1395" s="97"/>
      <c r="M1395" s="97"/>
      <c r="N1395" s="97"/>
      <c r="O1395" s="97"/>
      <c r="P1395" s="97"/>
      <c r="Q1395" s="97"/>
      <c r="R1395" s="97"/>
      <c r="S1395" s="97"/>
      <c r="T1395" s="97"/>
      <c r="U1395" s="97"/>
      <c r="V1395" s="97"/>
      <c r="W1395" s="97"/>
      <c r="X1395" s="97"/>
      <c r="Y1395" s="97"/>
      <c r="Z1395" s="97"/>
      <c r="AA1395" s="97"/>
      <c r="AB1395" s="97"/>
      <c r="AC1395" s="97"/>
      <c r="AD1395" s="97"/>
      <c r="AE1395" s="97"/>
      <c r="AF1395" s="97"/>
      <c r="AG1395" s="97"/>
      <c r="AH1395" s="97"/>
      <c r="AI1395" s="97"/>
    </row>
    <row r="1396" spans="1:35" x14ac:dyDescent="0.15">
      <c r="A1396" s="97"/>
      <c r="B1396" s="97"/>
      <c r="C1396" s="97"/>
      <c r="D1396" s="118"/>
      <c r="E1396" s="105"/>
      <c r="F1396" s="98"/>
      <c r="G1396" s="56"/>
      <c r="H1396" s="99"/>
      <c r="I1396" s="97"/>
      <c r="J1396" s="97"/>
      <c r="K1396" s="97"/>
      <c r="L1396" s="97"/>
      <c r="M1396" s="97"/>
      <c r="N1396" s="97"/>
      <c r="O1396" s="97"/>
      <c r="P1396" s="97"/>
      <c r="Q1396" s="97"/>
      <c r="R1396" s="97"/>
      <c r="S1396" s="97"/>
      <c r="T1396" s="97"/>
      <c r="U1396" s="97"/>
      <c r="V1396" s="97"/>
      <c r="W1396" s="97"/>
      <c r="X1396" s="97"/>
      <c r="Y1396" s="97"/>
      <c r="Z1396" s="97"/>
      <c r="AA1396" s="97"/>
      <c r="AB1396" s="97"/>
      <c r="AC1396" s="97"/>
      <c r="AD1396" s="97"/>
      <c r="AE1396" s="97"/>
      <c r="AF1396" s="97"/>
      <c r="AG1396" s="97"/>
      <c r="AH1396" s="97"/>
      <c r="AI1396" s="97"/>
    </row>
    <row r="1397" spans="1:35" x14ac:dyDescent="0.15">
      <c r="A1397" s="97"/>
      <c r="B1397" s="97"/>
      <c r="C1397" s="97"/>
      <c r="D1397" s="118"/>
      <c r="E1397" s="105"/>
      <c r="F1397" s="98"/>
      <c r="G1397" s="56"/>
      <c r="H1397" s="99"/>
      <c r="I1397" s="97"/>
      <c r="J1397" s="97"/>
      <c r="K1397" s="97"/>
      <c r="L1397" s="97"/>
      <c r="M1397" s="97"/>
      <c r="N1397" s="97"/>
      <c r="O1397" s="97"/>
      <c r="P1397" s="97"/>
      <c r="Q1397" s="97"/>
      <c r="R1397" s="97"/>
      <c r="S1397" s="97"/>
      <c r="T1397" s="97"/>
      <c r="U1397" s="97"/>
      <c r="V1397" s="97"/>
      <c r="W1397" s="97"/>
      <c r="X1397" s="97"/>
      <c r="Y1397" s="97"/>
      <c r="Z1397" s="97"/>
      <c r="AA1397" s="97"/>
      <c r="AB1397" s="97"/>
      <c r="AC1397" s="97"/>
      <c r="AD1397" s="97"/>
      <c r="AE1397" s="97"/>
      <c r="AF1397" s="97"/>
      <c r="AG1397" s="97"/>
      <c r="AH1397" s="97"/>
      <c r="AI1397" s="97"/>
    </row>
    <row r="1398" spans="1:35" x14ac:dyDescent="0.15">
      <c r="A1398" s="97"/>
      <c r="B1398" s="97"/>
      <c r="C1398" s="97"/>
      <c r="D1398" s="118"/>
      <c r="E1398" s="105"/>
      <c r="F1398" s="98"/>
      <c r="G1398" s="56"/>
      <c r="H1398" s="99"/>
      <c r="I1398" s="97"/>
      <c r="J1398" s="97"/>
      <c r="K1398" s="97"/>
      <c r="L1398" s="97"/>
      <c r="M1398" s="97"/>
      <c r="N1398" s="97"/>
      <c r="O1398" s="97"/>
      <c r="P1398" s="97"/>
      <c r="Q1398" s="97"/>
      <c r="R1398" s="97"/>
      <c r="S1398" s="97"/>
      <c r="T1398" s="97"/>
      <c r="U1398" s="97"/>
      <c r="V1398" s="97"/>
      <c r="W1398" s="97"/>
      <c r="X1398" s="97"/>
      <c r="Y1398" s="97"/>
      <c r="Z1398" s="97"/>
      <c r="AA1398" s="97"/>
      <c r="AB1398" s="97"/>
      <c r="AC1398" s="97"/>
      <c r="AD1398" s="97"/>
      <c r="AE1398" s="97"/>
      <c r="AF1398" s="97"/>
      <c r="AG1398" s="97"/>
      <c r="AH1398" s="97"/>
      <c r="AI1398" s="97"/>
    </row>
    <row r="1399" spans="1:35" x14ac:dyDescent="0.15">
      <c r="A1399" s="97"/>
      <c r="B1399" s="97"/>
      <c r="C1399" s="97"/>
      <c r="D1399" s="118"/>
      <c r="E1399" s="105"/>
      <c r="F1399" s="98"/>
      <c r="G1399" s="56"/>
      <c r="H1399" s="99"/>
      <c r="I1399" s="97"/>
      <c r="J1399" s="97"/>
      <c r="K1399" s="97"/>
      <c r="L1399" s="97"/>
      <c r="M1399" s="97"/>
      <c r="N1399" s="97"/>
      <c r="O1399" s="97"/>
      <c r="P1399" s="97"/>
      <c r="Q1399" s="97"/>
      <c r="R1399" s="97"/>
      <c r="S1399" s="97"/>
      <c r="T1399" s="97"/>
      <c r="U1399" s="97"/>
      <c r="V1399" s="97"/>
      <c r="W1399" s="97"/>
      <c r="X1399" s="97"/>
      <c r="Y1399" s="97"/>
      <c r="Z1399" s="97"/>
      <c r="AA1399" s="97"/>
      <c r="AB1399" s="97"/>
      <c r="AC1399" s="97"/>
      <c r="AD1399" s="97"/>
      <c r="AE1399" s="97"/>
      <c r="AF1399" s="97"/>
      <c r="AG1399" s="97"/>
      <c r="AH1399" s="97"/>
      <c r="AI1399" s="97"/>
    </row>
    <row r="1400" spans="1:35" x14ac:dyDescent="0.15">
      <c r="A1400" s="97"/>
      <c r="B1400" s="97"/>
      <c r="C1400" s="97"/>
      <c r="D1400" s="118"/>
      <c r="E1400" s="105"/>
      <c r="F1400" s="98"/>
      <c r="G1400" s="56"/>
      <c r="H1400" s="99"/>
      <c r="I1400" s="97"/>
      <c r="J1400" s="97"/>
      <c r="K1400" s="97"/>
      <c r="L1400" s="97"/>
      <c r="M1400" s="97"/>
      <c r="N1400" s="97"/>
      <c r="O1400" s="97"/>
      <c r="P1400" s="97"/>
      <c r="Q1400" s="97"/>
      <c r="R1400" s="97"/>
      <c r="S1400" s="97"/>
      <c r="T1400" s="97"/>
      <c r="U1400" s="97"/>
      <c r="V1400" s="97"/>
      <c r="W1400" s="97"/>
      <c r="X1400" s="97"/>
      <c r="Y1400" s="97"/>
      <c r="Z1400" s="97"/>
      <c r="AA1400" s="97"/>
      <c r="AB1400" s="97"/>
      <c r="AC1400" s="97"/>
      <c r="AD1400" s="97"/>
      <c r="AE1400" s="97"/>
      <c r="AF1400" s="97"/>
      <c r="AG1400" s="97"/>
      <c r="AH1400" s="97"/>
      <c r="AI1400" s="97"/>
    </row>
    <row r="1401" spans="1:35" x14ac:dyDescent="0.15">
      <c r="A1401" s="97"/>
      <c r="B1401" s="97"/>
      <c r="C1401" s="97"/>
      <c r="D1401" s="118"/>
      <c r="E1401" s="105"/>
      <c r="F1401" s="98"/>
      <c r="G1401" s="56"/>
      <c r="H1401" s="99"/>
      <c r="I1401" s="97"/>
      <c r="J1401" s="97"/>
      <c r="K1401" s="97"/>
      <c r="L1401" s="97"/>
      <c r="M1401" s="97"/>
      <c r="N1401" s="97"/>
      <c r="O1401" s="97"/>
      <c r="P1401" s="97"/>
      <c r="Q1401" s="97"/>
      <c r="R1401" s="97"/>
      <c r="S1401" s="97"/>
      <c r="T1401" s="97"/>
      <c r="U1401" s="97"/>
      <c r="V1401" s="97"/>
      <c r="W1401" s="97"/>
      <c r="X1401" s="97"/>
      <c r="Y1401" s="97"/>
      <c r="Z1401" s="97"/>
      <c r="AA1401" s="97"/>
      <c r="AB1401" s="97"/>
      <c r="AC1401" s="97"/>
      <c r="AD1401" s="97"/>
      <c r="AE1401" s="97"/>
      <c r="AF1401" s="97"/>
      <c r="AG1401" s="97"/>
      <c r="AH1401" s="97"/>
      <c r="AI1401" s="97"/>
    </row>
    <row r="1402" spans="1:35" x14ac:dyDescent="0.15">
      <c r="A1402" s="97"/>
      <c r="B1402" s="97"/>
      <c r="C1402" s="97"/>
      <c r="D1402" s="118"/>
      <c r="E1402" s="105"/>
      <c r="F1402" s="98"/>
      <c r="G1402" s="56"/>
      <c r="H1402" s="99"/>
      <c r="I1402" s="97"/>
      <c r="J1402" s="97"/>
      <c r="K1402" s="97"/>
      <c r="L1402" s="97"/>
      <c r="M1402" s="97"/>
      <c r="N1402" s="97"/>
      <c r="O1402" s="97"/>
      <c r="P1402" s="97"/>
      <c r="Q1402" s="97"/>
      <c r="R1402" s="97"/>
      <c r="S1402" s="97"/>
      <c r="T1402" s="97"/>
      <c r="U1402" s="97"/>
      <c r="V1402" s="97"/>
      <c r="W1402" s="97"/>
      <c r="X1402" s="97"/>
      <c r="Y1402" s="97"/>
      <c r="Z1402" s="97"/>
      <c r="AA1402" s="97"/>
      <c r="AB1402" s="97"/>
      <c r="AC1402" s="97"/>
      <c r="AD1402" s="97"/>
      <c r="AE1402" s="97"/>
      <c r="AF1402" s="97"/>
      <c r="AG1402" s="97"/>
      <c r="AH1402" s="97"/>
      <c r="AI1402" s="97"/>
    </row>
    <row r="1403" spans="1:35" x14ac:dyDescent="0.15">
      <c r="A1403" s="97"/>
      <c r="B1403" s="97"/>
      <c r="C1403" s="97"/>
      <c r="D1403" s="118"/>
      <c r="E1403" s="105"/>
      <c r="F1403" s="98"/>
      <c r="G1403" s="56"/>
      <c r="H1403" s="99"/>
      <c r="I1403" s="97"/>
      <c r="J1403" s="97"/>
      <c r="K1403" s="97"/>
      <c r="L1403" s="97"/>
      <c r="M1403" s="97"/>
      <c r="N1403" s="97"/>
      <c r="O1403" s="97"/>
      <c r="P1403" s="97"/>
      <c r="Q1403" s="97"/>
      <c r="R1403" s="97"/>
      <c r="S1403" s="97"/>
      <c r="T1403" s="97"/>
      <c r="U1403" s="97"/>
      <c r="V1403" s="97"/>
      <c r="W1403" s="97"/>
      <c r="X1403" s="97"/>
      <c r="Y1403" s="97"/>
      <c r="Z1403" s="97"/>
      <c r="AA1403" s="97"/>
      <c r="AB1403" s="97"/>
      <c r="AC1403" s="97"/>
      <c r="AD1403" s="97"/>
      <c r="AE1403" s="97"/>
      <c r="AF1403" s="97"/>
      <c r="AG1403" s="97"/>
      <c r="AH1403" s="97"/>
      <c r="AI1403" s="97"/>
    </row>
    <row r="1404" spans="1:35" x14ac:dyDescent="0.15">
      <c r="A1404" s="97"/>
      <c r="B1404" s="97"/>
      <c r="C1404" s="97"/>
      <c r="D1404" s="118"/>
      <c r="E1404" s="105"/>
      <c r="F1404" s="98"/>
      <c r="G1404" s="56"/>
      <c r="H1404" s="99"/>
      <c r="I1404" s="97"/>
      <c r="J1404" s="97"/>
      <c r="K1404" s="97"/>
      <c r="L1404" s="97"/>
      <c r="M1404" s="97"/>
      <c r="N1404" s="97"/>
      <c r="O1404" s="97"/>
      <c r="P1404" s="97"/>
      <c r="Q1404" s="97"/>
      <c r="R1404" s="97"/>
      <c r="S1404" s="97"/>
      <c r="T1404" s="97"/>
      <c r="U1404" s="97"/>
      <c r="V1404" s="97"/>
      <c r="W1404" s="97"/>
      <c r="X1404" s="97"/>
      <c r="Y1404" s="97"/>
      <c r="Z1404" s="97"/>
      <c r="AA1404" s="97"/>
      <c r="AB1404" s="97"/>
      <c r="AC1404" s="97"/>
      <c r="AD1404" s="97"/>
      <c r="AE1404" s="97"/>
      <c r="AF1404" s="97"/>
      <c r="AG1404" s="97"/>
      <c r="AH1404" s="97"/>
      <c r="AI1404" s="97"/>
    </row>
    <row r="1405" spans="1:35" x14ac:dyDescent="0.15">
      <c r="A1405" s="97"/>
      <c r="B1405" s="97"/>
      <c r="C1405" s="97"/>
      <c r="D1405" s="118"/>
      <c r="E1405" s="105"/>
      <c r="F1405" s="98"/>
      <c r="G1405" s="56"/>
      <c r="H1405" s="99"/>
      <c r="I1405" s="97"/>
      <c r="J1405" s="97"/>
      <c r="K1405" s="97"/>
      <c r="L1405" s="97"/>
      <c r="M1405" s="97"/>
      <c r="N1405" s="97"/>
      <c r="O1405" s="97"/>
      <c r="P1405" s="97"/>
      <c r="Q1405" s="97"/>
      <c r="R1405" s="97"/>
      <c r="S1405" s="97"/>
      <c r="T1405" s="97"/>
      <c r="U1405" s="97"/>
      <c r="V1405" s="97"/>
      <c r="W1405" s="97"/>
      <c r="X1405" s="97"/>
      <c r="Y1405" s="97"/>
      <c r="Z1405" s="97"/>
      <c r="AA1405" s="97"/>
      <c r="AB1405" s="97"/>
      <c r="AC1405" s="97"/>
      <c r="AD1405" s="97"/>
      <c r="AE1405" s="97"/>
      <c r="AF1405" s="97"/>
      <c r="AG1405" s="97"/>
      <c r="AH1405" s="97"/>
      <c r="AI1405" s="97"/>
    </row>
    <row r="1406" spans="1:35" x14ac:dyDescent="0.15">
      <c r="A1406" s="97"/>
      <c r="B1406" s="97"/>
      <c r="C1406" s="97"/>
      <c r="D1406" s="118"/>
      <c r="E1406" s="105"/>
      <c r="F1406" s="98"/>
      <c r="G1406" s="56"/>
      <c r="H1406" s="99"/>
      <c r="I1406" s="97"/>
      <c r="J1406" s="97"/>
      <c r="K1406" s="97"/>
      <c r="L1406" s="97"/>
      <c r="M1406" s="97"/>
      <c r="N1406" s="97"/>
      <c r="O1406" s="97"/>
      <c r="P1406" s="97"/>
      <c r="Q1406" s="97"/>
      <c r="R1406" s="97"/>
      <c r="S1406" s="97"/>
      <c r="T1406" s="97"/>
      <c r="U1406" s="97"/>
      <c r="V1406" s="97"/>
      <c r="W1406" s="97"/>
      <c r="X1406" s="97"/>
      <c r="Y1406" s="97"/>
      <c r="Z1406" s="97"/>
      <c r="AA1406" s="97"/>
      <c r="AB1406" s="97"/>
      <c r="AC1406" s="97"/>
      <c r="AD1406" s="97"/>
      <c r="AE1406" s="97"/>
      <c r="AF1406" s="97"/>
      <c r="AG1406" s="97"/>
      <c r="AH1406" s="97"/>
      <c r="AI1406" s="97"/>
    </row>
    <row r="1407" spans="1:35" x14ac:dyDescent="0.15">
      <c r="A1407" s="97"/>
      <c r="B1407" s="97"/>
      <c r="C1407" s="97"/>
      <c r="D1407" s="118"/>
      <c r="E1407" s="105"/>
      <c r="F1407" s="98"/>
      <c r="G1407" s="56"/>
      <c r="H1407" s="99"/>
      <c r="I1407" s="97"/>
      <c r="J1407" s="97"/>
      <c r="K1407" s="97"/>
      <c r="L1407" s="97"/>
      <c r="M1407" s="97"/>
      <c r="N1407" s="97"/>
      <c r="O1407" s="97"/>
      <c r="P1407" s="97"/>
      <c r="Q1407" s="97"/>
      <c r="R1407" s="97"/>
      <c r="S1407" s="97"/>
      <c r="T1407" s="97"/>
      <c r="U1407" s="97"/>
      <c r="V1407" s="97"/>
      <c r="W1407" s="97"/>
      <c r="X1407" s="97"/>
      <c r="Y1407" s="97"/>
      <c r="Z1407" s="97"/>
      <c r="AA1407" s="97"/>
      <c r="AB1407" s="97"/>
      <c r="AC1407" s="97"/>
      <c r="AD1407" s="97"/>
      <c r="AE1407" s="97"/>
      <c r="AF1407" s="97"/>
      <c r="AG1407" s="97"/>
      <c r="AH1407" s="97"/>
      <c r="AI1407" s="97"/>
    </row>
    <row r="1408" spans="1:35" x14ac:dyDescent="0.15">
      <c r="A1408" s="97"/>
      <c r="B1408" s="97"/>
      <c r="C1408" s="97"/>
      <c r="D1408" s="118"/>
      <c r="E1408" s="105"/>
      <c r="F1408" s="98"/>
      <c r="G1408" s="56"/>
      <c r="H1408" s="99"/>
      <c r="I1408" s="97"/>
      <c r="J1408" s="97"/>
      <c r="K1408" s="97"/>
      <c r="L1408" s="97"/>
      <c r="M1408" s="97"/>
      <c r="N1408" s="97"/>
      <c r="O1408" s="97"/>
      <c r="P1408" s="97"/>
      <c r="Q1408" s="97"/>
      <c r="R1408" s="97"/>
      <c r="S1408" s="97"/>
      <c r="T1408" s="97"/>
      <c r="U1408" s="97"/>
      <c r="V1408" s="97"/>
      <c r="W1408" s="97"/>
      <c r="X1408" s="97"/>
      <c r="Y1408" s="97"/>
      <c r="Z1408" s="97"/>
      <c r="AA1408" s="97"/>
      <c r="AB1408" s="97"/>
      <c r="AC1408" s="97"/>
      <c r="AD1408" s="97"/>
      <c r="AE1408" s="97"/>
      <c r="AF1408" s="97"/>
      <c r="AG1408" s="97"/>
      <c r="AH1408" s="97"/>
      <c r="AI1408" s="97"/>
    </row>
    <row r="1409" spans="1:35" x14ac:dyDescent="0.15">
      <c r="A1409" s="97"/>
      <c r="B1409" s="97"/>
      <c r="C1409" s="97"/>
      <c r="D1409" s="118"/>
      <c r="E1409" s="105"/>
      <c r="F1409" s="98"/>
      <c r="G1409" s="56"/>
      <c r="H1409" s="99"/>
      <c r="I1409" s="97"/>
      <c r="J1409" s="97"/>
      <c r="K1409" s="97"/>
      <c r="L1409" s="97"/>
      <c r="M1409" s="97"/>
      <c r="N1409" s="97"/>
      <c r="O1409" s="97"/>
      <c r="P1409" s="97"/>
      <c r="Q1409" s="97"/>
      <c r="R1409" s="97"/>
      <c r="S1409" s="97"/>
      <c r="T1409" s="97"/>
      <c r="U1409" s="97"/>
      <c r="V1409" s="97"/>
      <c r="W1409" s="97"/>
      <c r="X1409" s="97"/>
      <c r="Y1409" s="97"/>
      <c r="Z1409" s="97"/>
      <c r="AA1409" s="97"/>
      <c r="AB1409" s="97"/>
      <c r="AC1409" s="97"/>
      <c r="AD1409" s="97"/>
      <c r="AE1409" s="97"/>
      <c r="AF1409" s="97"/>
      <c r="AG1409" s="97"/>
      <c r="AH1409" s="97"/>
      <c r="AI1409" s="97"/>
    </row>
    <row r="1410" spans="1:35" x14ac:dyDescent="0.15">
      <c r="A1410" s="97"/>
      <c r="B1410" s="97"/>
      <c r="C1410" s="97"/>
      <c r="D1410" s="118"/>
      <c r="E1410" s="105"/>
      <c r="F1410" s="98"/>
      <c r="G1410" s="56"/>
      <c r="H1410" s="99"/>
      <c r="I1410" s="97"/>
      <c r="J1410" s="97"/>
      <c r="K1410" s="97"/>
      <c r="L1410" s="97"/>
      <c r="M1410" s="97"/>
      <c r="N1410" s="97"/>
      <c r="O1410" s="97"/>
      <c r="P1410" s="97"/>
      <c r="Q1410" s="97"/>
      <c r="R1410" s="97"/>
      <c r="S1410" s="97"/>
      <c r="T1410" s="97"/>
      <c r="U1410" s="97"/>
      <c r="V1410" s="97"/>
      <c r="W1410" s="97"/>
      <c r="X1410" s="97"/>
      <c r="Y1410" s="97"/>
      <c r="Z1410" s="97"/>
      <c r="AA1410" s="97"/>
      <c r="AB1410" s="97"/>
      <c r="AC1410" s="97"/>
      <c r="AD1410" s="97"/>
      <c r="AE1410" s="97"/>
      <c r="AF1410" s="97"/>
      <c r="AG1410" s="97"/>
      <c r="AH1410" s="97"/>
      <c r="AI1410" s="97"/>
    </row>
    <row r="1411" spans="1:35" x14ac:dyDescent="0.15">
      <c r="A1411" s="97"/>
      <c r="B1411" s="97"/>
      <c r="C1411" s="97"/>
      <c r="D1411" s="118"/>
      <c r="E1411" s="105"/>
      <c r="F1411" s="98"/>
      <c r="G1411" s="56"/>
      <c r="H1411" s="99"/>
      <c r="I1411" s="97"/>
      <c r="J1411" s="97"/>
      <c r="K1411" s="97"/>
      <c r="L1411" s="97"/>
      <c r="M1411" s="97"/>
      <c r="N1411" s="97"/>
      <c r="O1411" s="97"/>
      <c r="P1411" s="97"/>
      <c r="Q1411" s="97"/>
      <c r="R1411" s="97"/>
      <c r="S1411" s="97"/>
      <c r="T1411" s="97"/>
      <c r="U1411" s="97"/>
      <c r="V1411" s="97"/>
      <c r="W1411" s="97"/>
      <c r="X1411" s="97"/>
      <c r="Y1411" s="97"/>
      <c r="Z1411" s="97"/>
      <c r="AA1411" s="97"/>
      <c r="AB1411" s="97"/>
      <c r="AC1411" s="97"/>
      <c r="AD1411" s="97"/>
      <c r="AE1411" s="97"/>
      <c r="AF1411" s="97"/>
      <c r="AG1411" s="97"/>
      <c r="AH1411" s="97"/>
      <c r="AI1411" s="97"/>
    </row>
    <row r="1412" spans="1:35" x14ac:dyDescent="0.15">
      <c r="A1412" s="97"/>
      <c r="B1412" s="97"/>
      <c r="C1412" s="97"/>
      <c r="D1412" s="118"/>
      <c r="E1412" s="105"/>
      <c r="F1412" s="98"/>
      <c r="G1412" s="56"/>
      <c r="H1412" s="99"/>
      <c r="I1412" s="97"/>
      <c r="J1412" s="97"/>
      <c r="K1412" s="97"/>
      <c r="L1412" s="97"/>
      <c r="M1412" s="97"/>
      <c r="N1412" s="97"/>
      <c r="O1412" s="97"/>
      <c r="P1412" s="97"/>
      <c r="Q1412" s="97"/>
      <c r="R1412" s="97"/>
      <c r="S1412" s="97"/>
      <c r="T1412" s="97"/>
      <c r="U1412" s="97"/>
      <c r="V1412" s="97"/>
      <c r="W1412" s="97"/>
      <c r="X1412" s="97"/>
      <c r="Y1412" s="97"/>
      <c r="Z1412" s="97"/>
      <c r="AA1412" s="97"/>
      <c r="AB1412" s="97"/>
      <c r="AC1412" s="97"/>
      <c r="AD1412" s="97"/>
      <c r="AE1412" s="97"/>
      <c r="AF1412" s="97"/>
      <c r="AG1412" s="97"/>
      <c r="AH1412" s="97"/>
      <c r="AI1412" s="97"/>
    </row>
    <row r="1413" spans="1:35" x14ac:dyDescent="0.15">
      <c r="A1413" s="97"/>
      <c r="B1413" s="97"/>
      <c r="C1413" s="97"/>
      <c r="D1413" s="118"/>
      <c r="E1413" s="105"/>
      <c r="F1413" s="98"/>
      <c r="G1413" s="56"/>
      <c r="H1413" s="99"/>
      <c r="I1413" s="97"/>
      <c r="J1413" s="97"/>
      <c r="K1413" s="97"/>
      <c r="L1413" s="97"/>
      <c r="M1413" s="97"/>
      <c r="N1413" s="97"/>
      <c r="O1413" s="97"/>
      <c r="P1413" s="97"/>
      <c r="Q1413" s="97"/>
      <c r="R1413" s="97"/>
      <c r="S1413" s="97"/>
      <c r="T1413" s="97"/>
      <c r="U1413" s="97"/>
      <c r="V1413" s="97"/>
      <c r="W1413" s="97"/>
      <c r="X1413" s="97"/>
      <c r="Y1413" s="97"/>
      <c r="Z1413" s="97"/>
      <c r="AA1413" s="97"/>
      <c r="AB1413" s="97"/>
      <c r="AC1413" s="97"/>
      <c r="AD1413" s="97"/>
      <c r="AE1413" s="97"/>
      <c r="AF1413" s="97"/>
      <c r="AG1413" s="97"/>
      <c r="AH1413" s="97"/>
      <c r="AI1413" s="97"/>
    </row>
    <row r="1414" spans="1:35" x14ac:dyDescent="0.15">
      <c r="A1414" s="97"/>
      <c r="B1414" s="97"/>
      <c r="C1414" s="97"/>
      <c r="D1414" s="118"/>
      <c r="E1414" s="105"/>
      <c r="F1414" s="98"/>
      <c r="G1414" s="56"/>
      <c r="H1414" s="99"/>
      <c r="I1414" s="97"/>
      <c r="J1414" s="97"/>
      <c r="K1414" s="97"/>
      <c r="L1414" s="97"/>
      <c r="M1414" s="97"/>
      <c r="N1414" s="97"/>
      <c r="O1414" s="97"/>
      <c r="P1414" s="97"/>
      <c r="Q1414" s="97"/>
      <c r="R1414" s="97"/>
      <c r="S1414" s="97"/>
      <c r="T1414" s="97"/>
      <c r="U1414" s="97"/>
      <c r="V1414" s="97"/>
      <c r="W1414" s="97"/>
      <c r="X1414" s="97"/>
      <c r="Y1414" s="97"/>
      <c r="Z1414" s="97"/>
      <c r="AA1414" s="97"/>
      <c r="AB1414" s="97"/>
      <c r="AC1414" s="97"/>
      <c r="AD1414" s="97"/>
      <c r="AE1414" s="97"/>
      <c r="AF1414" s="97"/>
      <c r="AG1414" s="97"/>
      <c r="AH1414" s="97"/>
      <c r="AI1414" s="97"/>
    </row>
    <row r="1415" spans="1:35" x14ac:dyDescent="0.15">
      <c r="A1415" s="97"/>
      <c r="B1415" s="97"/>
      <c r="C1415" s="97"/>
      <c r="D1415" s="118"/>
      <c r="E1415" s="105"/>
      <c r="F1415" s="98"/>
      <c r="G1415" s="56"/>
      <c r="H1415" s="99"/>
      <c r="I1415" s="97"/>
      <c r="J1415" s="97"/>
      <c r="K1415" s="97"/>
      <c r="L1415" s="97"/>
      <c r="M1415" s="97"/>
      <c r="N1415" s="97"/>
      <c r="O1415" s="97"/>
      <c r="P1415" s="97"/>
      <c r="Q1415" s="97"/>
      <c r="R1415" s="97"/>
      <c r="S1415" s="97"/>
      <c r="T1415" s="97"/>
      <c r="U1415" s="97"/>
      <c r="V1415" s="97"/>
      <c r="W1415" s="97"/>
      <c r="X1415" s="97"/>
      <c r="Y1415" s="97"/>
      <c r="Z1415" s="97"/>
      <c r="AA1415" s="97"/>
      <c r="AB1415" s="97"/>
      <c r="AC1415" s="97"/>
      <c r="AD1415" s="97"/>
      <c r="AE1415" s="97"/>
      <c r="AF1415" s="97"/>
      <c r="AG1415" s="97"/>
      <c r="AH1415" s="97"/>
      <c r="AI1415" s="97"/>
    </row>
    <row r="1416" spans="1:35" x14ac:dyDescent="0.15">
      <c r="A1416" s="97"/>
      <c r="B1416" s="97"/>
      <c r="C1416" s="97"/>
      <c r="D1416" s="118"/>
      <c r="E1416" s="105"/>
      <c r="F1416" s="98"/>
      <c r="G1416" s="56"/>
      <c r="H1416" s="99"/>
      <c r="I1416" s="97"/>
      <c r="J1416" s="97"/>
      <c r="K1416" s="97"/>
      <c r="L1416" s="97"/>
      <c r="M1416" s="97"/>
      <c r="N1416" s="97"/>
      <c r="O1416" s="97"/>
      <c r="P1416" s="97"/>
      <c r="Q1416" s="97"/>
      <c r="R1416" s="97"/>
      <c r="S1416" s="97"/>
      <c r="T1416" s="97"/>
      <c r="U1416" s="97"/>
      <c r="V1416" s="97"/>
      <c r="W1416" s="97"/>
      <c r="X1416" s="97"/>
      <c r="Y1416" s="97"/>
      <c r="Z1416" s="97"/>
      <c r="AA1416" s="97"/>
      <c r="AB1416" s="97"/>
      <c r="AC1416" s="97"/>
      <c r="AD1416" s="97"/>
      <c r="AE1416" s="97"/>
      <c r="AF1416" s="97"/>
      <c r="AG1416" s="97"/>
      <c r="AH1416" s="97"/>
      <c r="AI1416" s="97"/>
    </row>
    <row r="1417" spans="1:35" x14ac:dyDescent="0.15">
      <c r="A1417" s="97"/>
      <c r="B1417" s="97"/>
      <c r="C1417" s="97"/>
      <c r="D1417" s="118"/>
      <c r="E1417" s="105"/>
      <c r="F1417" s="98"/>
      <c r="G1417" s="56"/>
      <c r="H1417" s="99"/>
      <c r="I1417" s="97"/>
      <c r="J1417" s="97"/>
      <c r="K1417" s="97"/>
      <c r="L1417" s="97"/>
      <c r="M1417" s="97"/>
      <c r="N1417" s="97"/>
      <c r="O1417" s="97"/>
      <c r="P1417" s="97"/>
      <c r="Q1417" s="97"/>
      <c r="R1417" s="97"/>
      <c r="S1417" s="97"/>
      <c r="T1417" s="97"/>
      <c r="U1417" s="97"/>
      <c r="V1417" s="97"/>
      <c r="W1417" s="97"/>
      <c r="X1417" s="97"/>
      <c r="Y1417" s="97"/>
      <c r="Z1417" s="97"/>
      <c r="AA1417" s="97"/>
      <c r="AB1417" s="97"/>
      <c r="AC1417" s="97"/>
      <c r="AD1417" s="97"/>
      <c r="AE1417" s="97"/>
      <c r="AF1417" s="97"/>
      <c r="AG1417" s="97"/>
      <c r="AH1417" s="97"/>
      <c r="AI1417" s="97"/>
    </row>
    <row r="1418" spans="1:35" x14ac:dyDescent="0.15">
      <c r="A1418" s="97"/>
      <c r="B1418" s="97"/>
      <c r="C1418" s="97"/>
      <c r="D1418" s="118"/>
      <c r="E1418" s="105"/>
      <c r="F1418" s="98"/>
      <c r="G1418" s="56"/>
      <c r="H1418" s="99"/>
      <c r="I1418" s="97"/>
      <c r="J1418" s="97"/>
      <c r="K1418" s="97"/>
      <c r="L1418" s="97"/>
      <c r="M1418" s="97"/>
      <c r="N1418" s="97"/>
      <c r="O1418" s="97"/>
      <c r="P1418" s="97"/>
      <c r="Q1418" s="97"/>
      <c r="R1418" s="97"/>
      <c r="S1418" s="97"/>
      <c r="T1418" s="97"/>
      <c r="U1418" s="97"/>
      <c r="V1418" s="97"/>
      <c r="W1418" s="97"/>
      <c r="X1418" s="97"/>
      <c r="Y1418" s="97"/>
      <c r="Z1418" s="97"/>
      <c r="AA1418" s="97"/>
      <c r="AB1418" s="97"/>
      <c r="AC1418" s="97"/>
      <c r="AD1418" s="97"/>
      <c r="AE1418" s="97"/>
      <c r="AF1418" s="97"/>
      <c r="AG1418" s="97"/>
      <c r="AH1418" s="97"/>
      <c r="AI1418" s="97"/>
    </row>
    <row r="1419" spans="1:35" x14ac:dyDescent="0.15">
      <c r="A1419" s="97"/>
      <c r="B1419" s="97"/>
      <c r="C1419" s="97"/>
      <c r="D1419" s="118"/>
      <c r="E1419" s="105"/>
      <c r="F1419" s="98"/>
      <c r="G1419" s="56"/>
      <c r="H1419" s="99"/>
      <c r="I1419" s="97"/>
      <c r="J1419" s="97"/>
      <c r="K1419" s="97"/>
      <c r="L1419" s="97"/>
      <c r="M1419" s="97"/>
      <c r="N1419" s="97"/>
      <c r="O1419" s="97"/>
      <c r="P1419" s="97"/>
      <c r="Q1419" s="97"/>
      <c r="R1419" s="97"/>
      <c r="S1419" s="97"/>
      <c r="T1419" s="97"/>
      <c r="U1419" s="97"/>
      <c r="V1419" s="97"/>
      <c r="W1419" s="97"/>
      <c r="X1419" s="97"/>
      <c r="Y1419" s="97"/>
      <c r="Z1419" s="97"/>
      <c r="AA1419" s="97"/>
      <c r="AB1419" s="97"/>
      <c r="AC1419" s="97"/>
      <c r="AD1419" s="97"/>
      <c r="AE1419" s="97"/>
      <c r="AF1419" s="97"/>
      <c r="AG1419" s="97"/>
      <c r="AH1419" s="97"/>
      <c r="AI1419" s="97"/>
    </row>
    <row r="1420" spans="1:35" x14ac:dyDescent="0.15">
      <c r="A1420" s="97"/>
      <c r="B1420" s="97"/>
      <c r="C1420" s="97"/>
      <c r="D1420" s="118"/>
      <c r="E1420" s="105"/>
      <c r="F1420" s="98"/>
      <c r="G1420" s="56"/>
      <c r="H1420" s="99"/>
      <c r="I1420" s="97"/>
      <c r="J1420" s="97"/>
      <c r="K1420" s="97"/>
      <c r="L1420" s="97"/>
      <c r="M1420" s="97"/>
      <c r="N1420" s="97"/>
      <c r="O1420" s="97"/>
      <c r="P1420" s="97"/>
      <c r="Q1420" s="97"/>
      <c r="R1420" s="97"/>
      <c r="S1420" s="97"/>
      <c r="T1420" s="97"/>
      <c r="U1420" s="97"/>
      <c r="V1420" s="97"/>
      <c r="W1420" s="97"/>
      <c r="X1420" s="97"/>
      <c r="Y1420" s="97"/>
      <c r="Z1420" s="97"/>
      <c r="AA1420" s="97"/>
      <c r="AB1420" s="97"/>
      <c r="AC1420" s="97"/>
      <c r="AD1420" s="97"/>
      <c r="AE1420" s="97"/>
      <c r="AF1420" s="97"/>
      <c r="AG1420" s="97"/>
      <c r="AH1420" s="97"/>
      <c r="AI1420" s="97"/>
    </row>
    <row r="1421" spans="1:35" x14ac:dyDescent="0.15">
      <c r="A1421" s="97"/>
      <c r="B1421" s="97"/>
      <c r="C1421" s="97"/>
      <c r="D1421" s="118"/>
      <c r="E1421" s="105"/>
      <c r="F1421" s="98"/>
      <c r="G1421" s="56"/>
      <c r="H1421" s="99"/>
      <c r="I1421" s="97"/>
      <c r="J1421" s="97"/>
      <c r="K1421" s="97"/>
      <c r="L1421" s="97"/>
      <c r="M1421" s="97"/>
      <c r="N1421" s="97"/>
      <c r="O1421" s="97"/>
      <c r="P1421" s="97"/>
      <c r="Q1421" s="97"/>
      <c r="R1421" s="97"/>
      <c r="S1421" s="97"/>
      <c r="T1421" s="97"/>
      <c r="U1421" s="97"/>
      <c r="V1421" s="97"/>
      <c r="W1421" s="97"/>
      <c r="X1421" s="97"/>
      <c r="Y1421" s="97"/>
      <c r="Z1421" s="97"/>
      <c r="AA1421" s="97"/>
      <c r="AB1421" s="97"/>
      <c r="AC1421" s="97"/>
      <c r="AD1421" s="97"/>
      <c r="AE1421" s="97"/>
      <c r="AF1421" s="97"/>
      <c r="AG1421" s="97"/>
      <c r="AH1421" s="97"/>
      <c r="AI1421" s="97"/>
    </row>
    <row r="1422" spans="1:35" x14ac:dyDescent="0.15">
      <c r="A1422" s="97"/>
      <c r="B1422" s="97"/>
      <c r="C1422" s="97"/>
      <c r="D1422" s="118"/>
      <c r="E1422" s="105"/>
      <c r="F1422" s="98"/>
      <c r="G1422" s="56"/>
      <c r="H1422" s="99"/>
      <c r="I1422" s="97"/>
      <c r="J1422" s="97"/>
      <c r="K1422" s="97"/>
      <c r="L1422" s="97"/>
      <c r="M1422" s="97"/>
      <c r="N1422" s="97"/>
      <c r="O1422" s="97"/>
      <c r="P1422" s="97"/>
      <c r="Q1422" s="97"/>
      <c r="R1422" s="97"/>
      <c r="S1422" s="97"/>
      <c r="T1422" s="97"/>
      <c r="U1422" s="97"/>
      <c r="V1422" s="97"/>
      <c r="W1422" s="97"/>
      <c r="X1422" s="97"/>
      <c r="Y1422" s="97"/>
      <c r="Z1422" s="97"/>
      <c r="AA1422" s="97"/>
      <c r="AB1422" s="97"/>
      <c r="AC1422" s="97"/>
      <c r="AD1422" s="97"/>
      <c r="AE1422" s="97"/>
      <c r="AF1422" s="97"/>
      <c r="AG1422" s="97"/>
      <c r="AH1422" s="97"/>
      <c r="AI1422" s="97"/>
    </row>
    <row r="1423" spans="1:35" x14ac:dyDescent="0.15">
      <c r="A1423" s="97"/>
      <c r="B1423" s="97"/>
      <c r="C1423" s="97"/>
      <c r="D1423" s="118"/>
      <c r="E1423" s="105"/>
      <c r="F1423" s="98"/>
      <c r="G1423" s="56"/>
      <c r="H1423" s="99"/>
      <c r="I1423" s="97"/>
      <c r="J1423" s="97"/>
      <c r="K1423" s="97"/>
      <c r="L1423" s="97"/>
      <c r="M1423" s="97"/>
      <c r="N1423" s="97"/>
      <c r="O1423" s="97"/>
      <c r="P1423" s="97"/>
      <c r="Q1423" s="97"/>
      <c r="R1423" s="97"/>
      <c r="S1423" s="97"/>
      <c r="T1423" s="97"/>
      <c r="U1423" s="97"/>
      <c r="V1423" s="97"/>
      <c r="W1423" s="97"/>
      <c r="X1423" s="97"/>
      <c r="Y1423" s="97"/>
      <c r="Z1423" s="97"/>
      <c r="AA1423" s="97"/>
      <c r="AB1423" s="97"/>
      <c r="AC1423" s="97"/>
      <c r="AD1423" s="97"/>
      <c r="AE1423" s="97"/>
      <c r="AF1423" s="97"/>
      <c r="AG1423" s="97"/>
      <c r="AH1423" s="97"/>
      <c r="AI1423" s="97"/>
    </row>
    <row r="1424" spans="1:35" x14ac:dyDescent="0.15">
      <c r="A1424" s="97"/>
      <c r="B1424" s="97"/>
      <c r="C1424" s="97"/>
      <c r="D1424" s="118"/>
      <c r="E1424" s="105"/>
      <c r="F1424" s="98"/>
      <c r="G1424" s="56"/>
      <c r="H1424" s="99"/>
      <c r="I1424" s="97"/>
      <c r="J1424" s="97"/>
      <c r="K1424" s="97"/>
      <c r="L1424" s="97"/>
      <c r="M1424" s="97"/>
      <c r="N1424" s="97"/>
      <c r="O1424" s="97"/>
      <c r="P1424" s="97"/>
      <c r="Q1424" s="97"/>
      <c r="R1424" s="97"/>
      <c r="S1424" s="97"/>
      <c r="T1424" s="97"/>
      <c r="U1424" s="97"/>
      <c r="V1424" s="97"/>
      <c r="W1424" s="97"/>
      <c r="X1424" s="97"/>
      <c r="Y1424" s="97"/>
      <c r="Z1424" s="97"/>
      <c r="AA1424" s="97"/>
      <c r="AB1424" s="97"/>
      <c r="AC1424" s="97"/>
      <c r="AD1424" s="97"/>
      <c r="AE1424" s="97"/>
      <c r="AF1424" s="97"/>
      <c r="AG1424" s="97"/>
      <c r="AH1424" s="97"/>
      <c r="AI1424" s="97"/>
    </row>
    <row r="1425" spans="1:35" x14ac:dyDescent="0.15">
      <c r="A1425" s="97"/>
      <c r="B1425" s="97"/>
      <c r="C1425" s="97"/>
      <c r="D1425" s="118"/>
      <c r="E1425" s="105"/>
      <c r="F1425" s="98"/>
      <c r="G1425" s="56"/>
      <c r="H1425" s="99"/>
      <c r="I1425" s="97"/>
      <c r="J1425" s="97"/>
      <c r="K1425" s="97"/>
      <c r="L1425" s="97"/>
      <c r="M1425" s="97"/>
      <c r="N1425" s="97"/>
      <c r="O1425" s="97"/>
      <c r="P1425" s="97"/>
      <c r="Q1425" s="97"/>
      <c r="R1425" s="97"/>
      <c r="S1425" s="97"/>
      <c r="T1425" s="97"/>
      <c r="U1425" s="97"/>
      <c r="V1425" s="97"/>
      <c r="W1425" s="97"/>
      <c r="X1425" s="97"/>
      <c r="Y1425" s="97"/>
      <c r="Z1425" s="97"/>
      <c r="AA1425" s="97"/>
      <c r="AB1425" s="97"/>
      <c r="AC1425" s="97"/>
      <c r="AD1425" s="97"/>
      <c r="AE1425" s="97"/>
      <c r="AF1425" s="97"/>
      <c r="AG1425" s="97"/>
      <c r="AH1425" s="97"/>
      <c r="AI1425" s="97"/>
    </row>
    <row r="1426" spans="1:35" x14ac:dyDescent="0.15">
      <c r="A1426" s="97"/>
      <c r="B1426" s="97"/>
      <c r="C1426" s="97"/>
      <c r="D1426" s="118"/>
      <c r="E1426" s="105"/>
      <c r="F1426" s="98"/>
      <c r="G1426" s="56"/>
      <c r="H1426" s="99"/>
      <c r="I1426" s="97"/>
      <c r="J1426" s="97"/>
      <c r="K1426" s="97"/>
      <c r="L1426" s="97"/>
      <c r="M1426" s="97"/>
      <c r="N1426" s="97"/>
      <c r="O1426" s="97"/>
      <c r="P1426" s="97"/>
      <c r="Q1426" s="97"/>
      <c r="R1426" s="97"/>
      <c r="S1426" s="97"/>
      <c r="T1426" s="97"/>
      <c r="U1426" s="97"/>
      <c r="V1426" s="97"/>
      <c r="W1426" s="97"/>
      <c r="X1426" s="97"/>
      <c r="Y1426" s="97"/>
      <c r="Z1426" s="97"/>
      <c r="AA1426" s="97"/>
      <c r="AB1426" s="97"/>
      <c r="AC1426" s="97"/>
      <c r="AD1426" s="97"/>
      <c r="AE1426" s="97"/>
      <c r="AF1426" s="97"/>
      <c r="AG1426" s="97"/>
      <c r="AH1426" s="97"/>
      <c r="AI1426" s="97"/>
    </row>
    <row r="1427" spans="1:35" x14ac:dyDescent="0.15">
      <c r="A1427" s="97"/>
      <c r="B1427" s="97"/>
      <c r="C1427" s="97"/>
      <c r="D1427" s="118"/>
      <c r="E1427" s="105"/>
      <c r="F1427" s="98"/>
      <c r="G1427" s="56"/>
      <c r="H1427" s="99"/>
      <c r="I1427" s="97"/>
      <c r="J1427" s="97"/>
      <c r="K1427" s="97"/>
      <c r="L1427" s="97"/>
      <c r="M1427" s="97"/>
      <c r="N1427" s="97"/>
      <c r="O1427" s="97"/>
      <c r="P1427" s="97"/>
      <c r="Q1427" s="97"/>
      <c r="R1427" s="97"/>
      <c r="S1427" s="97"/>
      <c r="T1427" s="97"/>
      <c r="U1427" s="97"/>
      <c r="V1427" s="97"/>
      <c r="W1427" s="97"/>
      <c r="X1427" s="97"/>
      <c r="Y1427" s="97"/>
      <c r="Z1427" s="97"/>
      <c r="AA1427" s="97"/>
      <c r="AB1427" s="97"/>
      <c r="AC1427" s="97"/>
      <c r="AD1427" s="97"/>
      <c r="AE1427" s="97"/>
      <c r="AF1427" s="97"/>
      <c r="AG1427" s="97"/>
      <c r="AH1427" s="97"/>
      <c r="AI1427" s="97"/>
    </row>
    <row r="1428" spans="1:35" x14ac:dyDescent="0.15">
      <c r="A1428" s="97"/>
      <c r="B1428" s="97"/>
      <c r="C1428" s="97"/>
      <c r="D1428" s="118"/>
      <c r="E1428" s="105"/>
      <c r="F1428" s="98"/>
      <c r="G1428" s="56"/>
      <c r="H1428" s="99"/>
      <c r="I1428" s="97"/>
      <c r="J1428" s="97"/>
      <c r="K1428" s="97"/>
      <c r="L1428" s="97"/>
      <c r="M1428" s="97"/>
      <c r="N1428" s="97"/>
      <c r="O1428" s="97"/>
      <c r="P1428" s="97"/>
      <c r="Q1428" s="97"/>
      <c r="R1428" s="97"/>
      <c r="S1428" s="97"/>
      <c r="T1428" s="97"/>
      <c r="U1428" s="97"/>
      <c r="V1428" s="97"/>
      <c r="W1428" s="97"/>
      <c r="X1428" s="97"/>
      <c r="Y1428" s="97"/>
      <c r="Z1428" s="97"/>
      <c r="AA1428" s="97"/>
      <c r="AB1428" s="97"/>
      <c r="AC1428" s="97"/>
      <c r="AD1428" s="97"/>
      <c r="AE1428" s="97"/>
      <c r="AF1428" s="97"/>
      <c r="AG1428" s="97"/>
      <c r="AH1428" s="97"/>
      <c r="AI1428" s="97"/>
    </row>
    <row r="1429" spans="1:35" x14ac:dyDescent="0.15">
      <c r="A1429" s="97"/>
      <c r="B1429" s="97"/>
      <c r="C1429" s="97"/>
      <c r="D1429" s="118"/>
      <c r="E1429" s="105"/>
      <c r="F1429" s="98"/>
      <c r="G1429" s="56"/>
      <c r="H1429" s="99"/>
      <c r="I1429" s="97"/>
      <c r="J1429" s="97"/>
      <c r="K1429" s="97"/>
      <c r="L1429" s="97"/>
      <c r="M1429" s="97"/>
      <c r="N1429" s="97"/>
      <c r="O1429" s="97"/>
      <c r="P1429" s="97"/>
      <c r="Q1429" s="97"/>
      <c r="R1429" s="97"/>
      <c r="S1429" s="97"/>
      <c r="T1429" s="97"/>
      <c r="U1429" s="97"/>
      <c r="V1429" s="97"/>
      <c r="W1429" s="97"/>
      <c r="X1429" s="97"/>
      <c r="Y1429" s="97"/>
      <c r="Z1429" s="97"/>
      <c r="AA1429" s="97"/>
      <c r="AB1429" s="97"/>
      <c r="AC1429" s="97"/>
      <c r="AD1429" s="97"/>
      <c r="AE1429" s="97"/>
      <c r="AF1429" s="97"/>
      <c r="AG1429" s="97"/>
      <c r="AH1429" s="97"/>
      <c r="AI1429" s="97"/>
    </row>
    <row r="1430" spans="1:35" x14ac:dyDescent="0.15">
      <c r="A1430" s="97"/>
      <c r="B1430" s="97"/>
      <c r="C1430" s="97"/>
      <c r="D1430" s="118"/>
      <c r="E1430" s="105"/>
      <c r="F1430" s="98"/>
      <c r="G1430" s="56"/>
      <c r="H1430" s="99"/>
      <c r="I1430" s="97"/>
      <c r="J1430" s="97"/>
      <c r="K1430" s="97"/>
      <c r="L1430" s="97"/>
      <c r="M1430" s="97"/>
      <c r="N1430" s="97"/>
      <c r="O1430" s="97"/>
      <c r="P1430" s="97"/>
      <c r="Q1430" s="97"/>
      <c r="R1430" s="97"/>
      <c r="S1430" s="97"/>
      <c r="T1430" s="97"/>
      <c r="U1430" s="97"/>
      <c r="V1430" s="97"/>
      <c r="W1430" s="97"/>
      <c r="X1430" s="97"/>
      <c r="Y1430" s="97"/>
      <c r="Z1430" s="97"/>
      <c r="AA1430" s="97"/>
      <c r="AB1430" s="97"/>
      <c r="AC1430" s="97"/>
      <c r="AD1430" s="97"/>
      <c r="AE1430" s="97"/>
      <c r="AF1430" s="97"/>
      <c r="AG1430" s="97"/>
      <c r="AH1430" s="97"/>
      <c r="AI1430" s="97"/>
    </row>
    <row r="1431" spans="1:35" x14ac:dyDescent="0.15">
      <c r="A1431" s="97"/>
      <c r="B1431" s="97"/>
      <c r="C1431" s="97"/>
      <c r="D1431" s="118"/>
      <c r="E1431" s="105"/>
      <c r="F1431" s="98"/>
      <c r="G1431" s="56"/>
      <c r="H1431" s="99"/>
      <c r="I1431" s="97"/>
      <c r="J1431" s="97"/>
      <c r="K1431" s="97"/>
      <c r="L1431" s="97"/>
      <c r="M1431" s="97"/>
      <c r="N1431" s="97"/>
      <c r="O1431" s="97"/>
      <c r="P1431" s="97"/>
      <c r="Q1431" s="97"/>
      <c r="R1431" s="97"/>
      <c r="S1431" s="97"/>
      <c r="T1431" s="97"/>
      <c r="U1431" s="97"/>
      <c r="V1431" s="97"/>
      <c r="W1431" s="97"/>
      <c r="X1431" s="97"/>
      <c r="Y1431" s="97"/>
      <c r="Z1431" s="97"/>
      <c r="AA1431" s="97"/>
      <c r="AB1431" s="97"/>
      <c r="AC1431" s="97"/>
      <c r="AD1431" s="97"/>
      <c r="AE1431" s="97"/>
      <c r="AF1431" s="97"/>
      <c r="AG1431" s="97"/>
      <c r="AH1431" s="97"/>
      <c r="AI1431" s="97"/>
    </row>
    <row r="1432" spans="1:35" x14ac:dyDescent="0.15">
      <c r="A1432" s="97"/>
      <c r="B1432" s="97"/>
      <c r="C1432" s="97"/>
      <c r="D1432" s="118"/>
      <c r="E1432" s="105"/>
      <c r="F1432" s="98"/>
      <c r="G1432" s="56"/>
      <c r="H1432" s="99"/>
      <c r="I1432" s="97"/>
      <c r="J1432" s="97"/>
      <c r="K1432" s="97"/>
      <c r="L1432" s="97"/>
      <c r="M1432" s="97"/>
      <c r="N1432" s="97"/>
      <c r="O1432" s="97"/>
      <c r="P1432" s="97"/>
      <c r="Q1432" s="97"/>
      <c r="R1432" s="97"/>
      <c r="S1432" s="97"/>
      <c r="T1432" s="97"/>
      <c r="U1432" s="97"/>
      <c r="V1432" s="97"/>
      <c r="W1432" s="97"/>
      <c r="X1432" s="97"/>
      <c r="Y1432" s="97"/>
      <c r="Z1432" s="97"/>
      <c r="AA1432" s="97"/>
      <c r="AB1432" s="97"/>
      <c r="AC1432" s="97"/>
      <c r="AD1432" s="97"/>
      <c r="AE1432" s="97"/>
      <c r="AF1432" s="97"/>
      <c r="AG1432" s="97"/>
      <c r="AH1432" s="97"/>
      <c r="AI1432" s="97"/>
    </row>
    <row r="1433" spans="1:35" x14ac:dyDescent="0.15">
      <c r="A1433" s="97"/>
      <c r="B1433" s="97"/>
      <c r="C1433" s="97"/>
      <c r="D1433" s="118"/>
      <c r="E1433" s="105"/>
      <c r="F1433" s="98"/>
      <c r="G1433" s="56"/>
      <c r="H1433" s="99"/>
      <c r="I1433" s="97"/>
      <c r="J1433" s="97"/>
      <c r="K1433" s="97"/>
      <c r="L1433" s="97"/>
      <c r="M1433" s="97"/>
      <c r="N1433" s="97"/>
      <c r="O1433" s="97"/>
      <c r="P1433" s="97"/>
      <c r="Q1433" s="97"/>
      <c r="R1433" s="97"/>
      <c r="S1433" s="97"/>
      <c r="T1433" s="97"/>
      <c r="U1433" s="97"/>
      <c r="V1433" s="97"/>
      <c r="W1433" s="97"/>
      <c r="X1433" s="97"/>
      <c r="Y1433" s="97"/>
      <c r="Z1433" s="97"/>
      <c r="AA1433" s="97"/>
      <c r="AB1433" s="97"/>
      <c r="AC1433" s="97"/>
      <c r="AD1433" s="97"/>
      <c r="AE1433" s="97"/>
      <c r="AF1433" s="97"/>
      <c r="AG1433" s="97"/>
      <c r="AH1433" s="97"/>
      <c r="AI1433" s="97"/>
    </row>
    <row r="1434" spans="1:35" x14ac:dyDescent="0.15">
      <c r="A1434" s="97"/>
      <c r="B1434" s="97"/>
      <c r="C1434" s="97"/>
      <c r="D1434" s="118"/>
      <c r="E1434" s="105"/>
      <c r="F1434" s="98"/>
      <c r="G1434" s="56"/>
      <c r="H1434" s="99"/>
      <c r="I1434" s="97"/>
      <c r="J1434" s="97"/>
      <c r="K1434" s="97"/>
      <c r="L1434" s="97"/>
      <c r="M1434" s="97"/>
      <c r="N1434" s="97"/>
      <c r="O1434" s="97"/>
      <c r="P1434" s="97"/>
      <c r="Q1434" s="97"/>
      <c r="R1434" s="97"/>
      <c r="S1434" s="97"/>
      <c r="T1434" s="97"/>
      <c r="U1434" s="97"/>
      <c r="V1434" s="97"/>
      <c r="W1434" s="97"/>
      <c r="X1434" s="97"/>
      <c r="Y1434" s="97"/>
      <c r="Z1434" s="97"/>
      <c r="AA1434" s="97"/>
      <c r="AB1434" s="97"/>
      <c r="AC1434" s="97"/>
      <c r="AD1434" s="97"/>
      <c r="AE1434" s="97"/>
      <c r="AF1434" s="97"/>
      <c r="AG1434" s="97"/>
      <c r="AH1434" s="97"/>
      <c r="AI1434" s="97"/>
    </row>
    <row r="1435" spans="1:35" x14ac:dyDescent="0.15">
      <c r="A1435" s="97"/>
      <c r="B1435" s="97"/>
      <c r="C1435" s="97"/>
      <c r="D1435" s="118"/>
      <c r="E1435" s="105"/>
      <c r="F1435" s="98"/>
      <c r="G1435" s="56"/>
      <c r="H1435" s="99"/>
      <c r="I1435" s="97"/>
      <c r="J1435" s="97"/>
      <c r="K1435" s="97"/>
      <c r="L1435" s="97"/>
      <c r="M1435" s="97"/>
      <c r="N1435" s="97"/>
      <c r="O1435" s="97"/>
      <c r="P1435" s="97"/>
      <c r="Q1435" s="97"/>
      <c r="R1435" s="97"/>
      <c r="S1435" s="97"/>
      <c r="T1435" s="97"/>
      <c r="U1435" s="97"/>
      <c r="V1435" s="97"/>
      <c r="W1435" s="97"/>
      <c r="X1435" s="97"/>
      <c r="Y1435" s="97"/>
      <c r="Z1435" s="97"/>
      <c r="AA1435" s="97"/>
      <c r="AB1435" s="97"/>
      <c r="AC1435" s="97"/>
      <c r="AD1435" s="97"/>
      <c r="AE1435" s="97"/>
      <c r="AF1435" s="97"/>
      <c r="AG1435" s="97"/>
      <c r="AH1435" s="97"/>
      <c r="AI1435" s="97"/>
    </row>
    <row r="1436" spans="1:35" x14ac:dyDescent="0.15">
      <c r="A1436" s="97"/>
      <c r="B1436" s="97"/>
      <c r="C1436" s="97"/>
      <c r="D1436" s="118"/>
      <c r="E1436" s="105"/>
      <c r="F1436" s="98"/>
      <c r="G1436" s="56"/>
      <c r="H1436" s="99"/>
      <c r="I1436" s="97"/>
      <c r="J1436" s="97"/>
      <c r="K1436" s="97"/>
      <c r="L1436" s="97"/>
      <c r="M1436" s="97"/>
      <c r="N1436" s="97"/>
      <c r="O1436" s="97"/>
      <c r="P1436" s="97"/>
      <c r="Q1436" s="97"/>
      <c r="R1436" s="97"/>
      <c r="S1436" s="97"/>
      <c r="T1436" s="97"/>
      <c r="U1436" s="97"/>
      <c r="V1436" s="97"/>
      <c r="W1436" s="97"/>
      <c r="X1436" s="97"/>
      <c r="Y1436" s="97"/>
      <c r="Z1436" s="97"/>
      <c r="AA1436" s="97"/>
      <c r="AB1436" s="97"/>
      <c r="AC1436" s="97"/>
      <c r="AD1436" s="97"/>
      <c r="AE1436" s="97"/>
      <c r="AF1436" s="97"/>
      <c r="AG1436" s="97"/>
      <c r="AH1436" s="97"/>
      <c r="AI1436" s="97"/>
    </row>
    <row r="1437" spans="1:35" x14ac:dyDescent="0.15">
      <c r="A1437" s="97"/>
      <c r="B1437" s="97"/>
      <c r="C1437" s="97"/>
      <c r="D1437" s="118"/>
      <c r="E1437" s="105"/>
      <c r="F1437" s="98"/>
      <c r="G1437" s="56"/>
      <c r="H1437" s="99"/>
      <c r="I1437" s="97"/>
      <c r="J1437" s="97"/>
      <c r="K1437" s="97"/>
      <c r="L1437" s="97"/>
      <c r="M1437" s="97"/>
      <c r="N1437" s="97"/>
      <c r="O1437" s="97"/>
      <c r="P1437" s="97"/>
      <c r="Q1437" s="97"/>
      <c r="R1437" s="97"/>
      <c r="S1437" s="97"/>
      <c r="T1437" s="97"/>
      <c r="U1437" s="97"/>
      <c r="V1437" s="97"/>
      <c r="W1437" s="97"/>
      <c r="X1437" s="97"/>
      <c r="Y1437" s="97"/>
      <c r="Z1437" s="97"/>
      <c r="AA1437" s="97"/>
      <c r="AB1437" s="97"/>
      <c r="AC1437" s="97"/>
      <c r="AD1437" s="97"/>
      <c r="AE1437" s="97"/>
      <c r="AF1437" s="97"/>
      <c r="AG1437" s="97"/>
      <c r="AH1437" s="97"/>
      <c r="AI1437" s="97"/>
    </row>
    <row r="1438" spans="1:35" x14ac:dyDescent="0.15">
      <c r="A1438" s="97"/>
      <c r="B1438" s="97"/>
      <c r="C1438" s="97"/>
      <c r="D1438" s="118"/>
      <c r="E1438" s="105"/>
      <c r="F1438" s="98"/>
      <c r="G1438" s="56"/>
      <c r="H1438" s="99"/>
      <c r="I1438" s="97"/>
      <c r="J1438" s="97"/>
      <c r="K1438" s="97"/>
      <c r="L1438" s="97"/>
      <c r="M1438" s="97"/>
      <c r="N1438" s="97"/>
      <c r="O1438" s="97"/>
      <c r="P1438" s="97"/>
      <c r="Q1438" s="97"/>
      <c r="R1438" s="97"/>
      <c r="S1438" s="97"/>
      <c r="T1438" s="97"/>
      <c r="U1438" s="97"/>
      <c r="V1438" s="97"/>
      <c r="W1438" s="97"/>
      <c r="X1438" s="97"/>
      <c r="Y1438" s="97"/>
      <c r="Z1438" s="97"/>
      <c r="AA1438" s="97"/>
      <c r="AB1438" s="97"/>
      <c r="AC1438" s="97"/>
      <c r="AD1438" s="97"/>
      <c r="AE1438" s="97"/>
      <c r="AF1438" s="97"/>
      <c r="AG1438" s="97"/>
      <c r="AH1438" s="97"/>
      <c r="AI1438" s="97"/>
    </row>
    <row r="1439" spans="1:35" x14ac:dyDescent="0.15">
      <c r="A1439" s="97"/>
      <c r="B1439" s="97"/>
      <c r="C1439" s="97"/>
      <c r="D1439" s="118"/>
      <c r="E1439" s="105"/>
      <c r="F1439" s="98"/>
      <c r="G1439" s="56"/>
      <c r="H1439" s="99"/>
      <c r="I1439" s="97"/>
      <c r="J1439" s="97"/>
      <c r="K1439" s="97"/>
      <c r="L1439" s="97"/>
      <c r="M1439" s="97"/>
      <c r="N1439" s="97"/>
      <c r="O1439" s="97"/>
      <c r="P1439" s="97"/>
      <c r="Q1439" s="97"/>
      <c r="R1439" s="97"/>
      <c r="S1439" s="97"/>
      <c r="T1439" s="97"/>
      <c r="U1439" s="97"/>
      <c r="V1439" s="97"/>
      <c r="W1439" s="97"/>
      <c r="X1439" s="97"/>
      <c r="Y1439" s="97"/>
      <c r="Z1439" s="97"/>
      <c r="AA1439" s="97"/>
      <c r="AB1439" s="97"/>
      <c r="AC1439" s="97"/>
      <c r="AD1439" s="97"/>
      <c r="AE1439" s="97"/>
      <c r="AF1439" s="97"/>
      <c r="AG1439" s="97"/>
      <c r="AH1439" s="97"/>
      <c r="AI1439" s="97"/>
    </row>
    <row r="1440" spans="1:35" x14ac:dyDescent="0.15">
      <c r="A1440" s="97"/>
      <c r="B1440" s="97"/>
      <c r="C1440" s="97"/>
      <c r="D1440" s="118"/>
      <c r="E1440" s="105"/>
      <c r="F1440" s="98"/>
      <c r="G1440" s="56"/>
      <c r="H1440" s="99"/>
      <c r="I1440" s="97"/>
      <c r="J1440" s="97"/>
      <c r="K1440" s="97"/>
      <c r="L1440" s="97"/>
      <c r="M1440" s="97"/>
      <c r="N1440" s="97"/>
      <c r="O1440" s="97"/>
      <c r="P1440" s="97"/>
      <c r="Q1440" s="97"/>
      <c r="R1440" s="97"/>
      <c r="S1440" s="97"/>
      <c r="T1440" s="97"/>
      <c r="U1440" s="97"/>
      <c r="V1440" s="97"/>
      <c r="W1440" s="97"/>
      <c r="X1440" s="97"/>
      <c r="Y1440" s="97"/>
      <c r="Z1440" s="97"/>
      <c r="AA1440" s="97"/>
      <c r="AB1440" s="97"/>
      <c r="AC1440" s="97"/>
      <c r="AD1440" s="97"/>
      <c r="AE1440" s="97"/>
      <c r="AF1440" s="97"/>
      <c r="AG1440" s="97"/>
      <c r="AH1440" s="97"/>
      <c r="AI1440" s="97"/>
    </row>
    <row r="1441" spans="1:35" x14ac:dyDescent="0.15">
      <c r="A1441" s="97"/>
      <c r="B1441" s="97"/>
      <c r="C1441" s="97"/>
      <c r="D1441" s="118"/>
      <c r="E1441" s="105"/>
      <c r="F1441" s="98"/>
      <c r="G1441" s="56"/>
      <c r="H1441" s="99"/>
      <c r="I1441" s="97"/>
      <c r="J1441" s="97"/>
      <c r="K1441" s="97"/>
      <c r="L1441" s="97"/>
      <c r="M1441" s="97"/>
      <c r="N1441" s="97"/>
      <c r="O1441" s="97"/>
      <c r="P1441" s="97"/>
      <c r="Q1441" s="97"/>
      <c r="R1441" s="97"/>
      <c r="S1441" s="97"/>
      <c r="T1441" s="97"/>
      <c r="U1441" s="97"/>
      <c r="V1441" s="97"/>
      <c r="W1441" s="97"/>
      <c r="X1441" s="97"/>
      <c r="Y1441" s="97"/>
      <c r="Z1441" s="97"/>
      <c r="AA1441" s="97"/>
      <c r="AB1441" s="97"/>
      <c r="AC1441" s="97"/>
      <c r="AD1441" s="97"/>
      <c r="AE1441" s="97"/>
      <c r="AF1441" s="97"/>
      <c r="AG1441" s="97"/>
      <c r="AH1441" s="97"/>
      <c r="AI1441" s="97"/>
    </row>
    <row r="1442" spans="1:35" x14ac:dyDescent="0.15">
      <c r="A1442" s="97"/>
      <c r="B1442" s="97"/>
      <c r="C1442" s="97"/>
      <c r="D1442" s="118"/>
      <c r="E1442" s="105"/>
      <c r="F1442" s="98"/>
      <c r="G1442" s="56"/>
      <c r="H1442" s="99"/>
      <c r="I1442" s="97"/>
      <c r="J1442" s="97"/>
      <c r="K1442" s="97"/>
      <c r="L1442" s="97"/>
      <c r="M1442" s="97"/>
      <c r="N1442" s="97"/>
      <c r="O1442" s="97"/>
      <c r="P1442" s="97"/>
      <c r="Q1442" s="97"/>
      <c r="R1442" s="97"/>
      <c r="S1442" s="97"/>
      <c r="T1442" s="97"/>
      <c r="U1442" s="97"/>
      <c r="V1442" s="97"/>
      <c r="W1442" s="97"/>
      <c r="X1442" s="97"/>
      <c r="Y1442" s="97"/>
      <c r="Z1442" s="97"/>
      <c r="AA1442" s="97"/>
      <c r="AB1442" s="97"/>
      <c r="AC1442" s="97"/>
      <c r="AD1442" s="97"/>
      <c r="AE1442" s="97"/>
      <c r="AF1442" s="97"/>
      <c r="AG1442" s="97"/>
      <c r="AH1442" s="97"/>
      <c r="AI1442" s="97"/>
    </row>
    <row r="1443" spans="1:35" x14ac:dyDescent="0.15">
      <c r="A1443" s="97"/>
      <c r="B1443" s="97"/>
      <c r="C1443" s="97"/>
      <c r="D1443" s="118"/>
      <c r="E1443" s="105"/>
      <c r="F1443" s="98"/>
      <c r="G1443" s="56"/>
      <c r="H1443" s="99"/>
      <c r="I1443" s="97"/>
      <c r="J1443" s="97"/>
      <c r="K1443" s="97"/>
      <c r="L1443" s="97"/>
      <c r="M1443" s="97"/>
      <c r="N1443" s="97"/>
      <c r="O1443" s="97"/>
      <c r="P1443" s="97"/>
      <c r="Q1443" s="97"/>
      <c r="R1443" s="97"/>
      <c r="S1443" s="97"/>
      <c r="T1443" s="97"/>
      <c r="U1443" s="97"/>
      <c r="V1443" s="97"/>
      <c r="W1443" s="97"/>
      <c r="X1443" s="97"/>
      <c r="Y1443" s="97"/>
      <c r="Z1443" s="97"/>
      <c r="AA1443" s="97"/>
      <c r="AB1443" s="97"/>
      <c r="AC1443" s="97"/>
      <c r="AD1443" s="97"/>
      <c r="AE1443" s="97"/>
      <c r="AF1443" s="97"/>
      <c r="AG1443" s="97"/>
      <c r="AH1443" s="97"/>
      <c r="AI1443" s="97"/>
    </row>
    <row r="1444" spans="1:35" x14ac:dyDescent="0.15">
      <c r="A1444" s="97"/>
      <c r="B1444" s="97"/>
      <c r="C1444" s="97"/>
      <c r="D1444" s="118"/>
      <c r="E1444" s="105"/>
      <c r="F1444" s="98"/>
      <c r="G1444" s="56"/>
      <c r="H1444" s="99"/>
      <c r="I1444" s="97"/>
      <c r="J1444" s="97"/>
      <c r="K1444" s="97"/>
      <c r="L1444" s="97"/>
      <c r="M1444" s="97"/>
      <c r="N1444" s="97"/>
      <c r="O1444" s="97"/>
      <c r="P1444" s="97"/>
      <c r="Q1444" s="97"/>
      <c r="R1444" s="97"/>
      <c r="S1444" s="97"/>
      <c r="T1444" s="97"/>
      <c r="U1444" s="97"/>
      <c r="V1444" s="97"/>
      <c r="W1444" s="97"/>
      <c r="X1444" s="97"/>
      <c r="Y1444" s="97"/>
      <c r="Z1444" s="97"/>
      <c r="AA1444" s="97"/>
      <c r="AB1444" s="97"/>
      <c r="AC1444" s="97"/>
      <c r="AD1444" s="97"/>
      <c r="AE1444" s="97"/>
      <c r="AF1444" s="97"/>
      <c r="AG1444" s="97"/>
      <c r="AH1444" s="97"/>
      <c r="AI1444" s="97"/>
    </row>
    <row r="1445" spans="1:35" x14ac:dyDescent="0.15">
      <c r="A1445" s="97"/>
      <c r="B1445" s="97"/>
      <c r="C1445" s="97"/>
      <c r="D1445" s="118"/>
      <c r="E1445" s="105"/>
      <c r="F1445" s="98"/>
      <c r="G1445" s="56"/>
      <c r="H1445" s="99"/>
      <c r="I1445" s="97"/>
      <c r="J1445" s="97"/>
      <c r="K1445" s="97"/>
      <c r="L1445" s="97"/>
      <c r="M1445" s="97"/>
      <c r="N1445" s="97"/>
      <c r="O1445" s="97"/>
      <c r="P1445" s="97"/>
      <c r="Q1445" s="97"/>
      <c r="R1445" s="97"/>
      <c r="S1445" s="97"/>
      <c r="T1445" s="97"/>
      <c r="U1445" s="97"/>
      <c r="V1445" s="97"/>
      <c r="W1445" s="97"/>
      <c r="X1445" s="97"/>
      <c r="Y1445" s="97"/>
      <c r="Z1445" s="97"/>
      <c r="AA1445" s="97"/>
      <c r="AB1445" s="97"/>
      <c r="AC1445" s="97"/>
      <c r="AD1445" s="97"/>
      <c r="AE1445" s="97"/>
      <c r="AF1445" s="97"/>
      <c r="AG1445" s="97"/>
      <c r="AH1445" s="97"/>
      <c r="AI1445" s="97"/>
    </row>
    <row r="1446" spans="1:35" x14ac:dyDescent="0.15">
      <c r="A1446" s="97"/>
      <c r="B1446" s="97"/>
      <c r="C1446" s="97"/>
      <c r="D1446" s="118"/>
      <c r="E1446" s="105"/>
      <c r="F1446" s="98"/>
      <c r="G1446" s="56"/>
      <c r="H1446" s="99"/>
      <c r="I1446" s="97"/>
      <c r="J1446" s="97"/>
      <c r="K1446" s="97"/>
      <c r="L1446" s="97"/>
      <c r="M1446" s="97"/>
      <c r="N1446" s="97"/>
      <c r="O1446" s="97"/>
      <c r="P1446" s="97"/>
      <c r="Q1446" s="97"/>
      <c r="R1446" s="97"/>
      <c r="S1446" s="97"/>
      <c r="T1446" s="97"/>
      <c r="U1446" s="97"/>
      <c r="V1446" s="97"/>
      <c r="W1446" s="97"/>
      <c r="X1446" s="97"/>
      <c r="Y1446" s="97"/>
      <c r="Z1446" s="97"/>
      <c r="AA1446" s="97"/>
      <c r="AB1446" s="97"/>
      <c r="AC1446" s="97"/>
      <c r="AD1446" s="97"/>
      <c r="AE1446" s="97"/>
      <c r="AF1446" s="97"/>
      <c r="AG1446" s="97"/>
      <c r="AH1446" s="97"/>
      <c r="AI1446" s="97"/>
    </row>
    <row r="1447" spans="1:35" x14ac:dyDescent="0.15">
      <c r="A1447" s="97"/>
      <c r="B1447" s="97"/>
      <c r="C1447" s="97"/>
      <c r="D1447" s="118"/>
      <c r="E1447" s="105"/>
      <c r="F1447" s="98"/>
      <c r="G1447" s="56"/>
      <c r="H1447" s="99"/>
      <c r="I1447" s="97"/>
      <c r="J1447" s="97"/>
      <c r="K1447" s="97"/>
      <c r="L1447" s="97"/>
      <c r="M1447" s="97"/>
      <c r="N1447" s="97"/>
      <c r="O1447" s="97"/>
      <c r="P1447" s="97"/>
      <c r="Q1447" s="97"/>
      <c r="R1447" s="97"/>
      <c r="S1447" s="97"/>
      <c r="T1447" s="97"/>
      <c r="U1447" s="97"/>
      <c r="V1447" s="97"/>
      <c r="W1447" s="97"/>
      <c r="X1447" s="97"/>
      <c r="Y1447" s="97"/>
      <c r="Z1447" s="97"/>
      <c r="AA1447" s="97"/>
      <c r="AB1447" s="97"/>
      <c r="AC1447" s="97"/>
      <c r="AD1447" s="97"/>
      <c r="AE1447" s="97"/>
      <c r="AF1447" s="97"/>
      <c r="AG1447" s="97"/>
      <c r="AH1447" s="97"/>
      <c r="AI1447" s="97"/>
    </row>
    <row r="1448" spans="1:35" x14ac:dyDescent="0.15">
      <c r="A1448" s="97"/>
      <c r="B1448" s="97"/>
      <c r="C1448" s="97"/>
      <c r="D1448" s="118"/>
      <c r="E1448" s="105"/>
      <c r="F1448" s="98"/>
      <c r="G1448" s="56"/>
      <c r="H1448" s="99"/>
      <c r="I1448" s="97"/>
      <c r="J1448" s="97"/>
      <c r="K1448" s="97"/>
      <c r="L1448" s="97"/>
      <c r="M1448" s="97"/>
      <c r="N1448" s="97"/>
      <c r="O1448" s="97"/>
      <c r="P1448" s="97"/>
      <c r="Q1448" s="97"/>
      <c r="R1448" s="97"/>
      <c r="S1448" s="97"/>
      <c r="T1448" s="97"/>
      <c r="U1448" s="97"/>
      <c r="V1448" s="97"/>
      <c r="W1448" s="97"/>
      <c r="X1448" s="97"/>
      <c r="Y1448" s="97"/>
      <c r="Z1448" s="97"/>
      <c r="AA1448" s="97"/>
      <c r="AB1448" s="97"/>
      <c r="AC1448" s="97"/>
      <c r="AD1448" s="97"/>
      <c r="AE1448" s="97"/>
      <c r="AF1448" s="97"/>
      <c r="AG1448" s="97"/>
      <c r="AH1448" s="97"/>
      <c r="AI1448" s="97"/>
    </row>
    <row r="1449" spans="1:35" x14ac:dyDescent="0.15">
      <c r="A1449" s="97"/>
      <c r="B1449" s="97"/>
      <c r="C1449" s="97"/>
      <c r="D1449" s="118"/>
      <c r="E1449" s="105"/>
      <c r="F1449" s="98"/>
      <c r="G1449" s="56"/>
      <c r="H1449" s="99"/>
      <c r="I1449" s="97"/>
      <c r="J1449" s="97"/>
      <c r="K1449" s="97"/>
      <c r="L1449" s="97"/>
      <c r="M1449" s="97"/>
      <c r="N1449" s="97"/>
      <c r="O1449" s="97"/>
      <c r="P1449" s="97"/>
      <c r="Q1449" s="97"/>
      <c r="R1449" s="97"/>
      <c r="S1449" s="97"/>
      <c r="T1449" s="97"/>
      <c r="U1449" s="97"/>
      <c r="V1449" s="97"/>
      <c r="W1449" s="97"/>
      <c r="X1449" s="97"/>
      <c r="Y1449" s="97"/>
      <c r="Z1449" s="97"/>
      <c r="AA1449" s="97"/>
      <c r="AB1449" s="97"/>
      <c r="AC1449" s="97"/>
      <c r="AD1449" s="97"/>
      <c r="AE1449" s="97"/>
      <c r="AF1449" s="97"/>
      <c r="AG1449" s="97"/>
      <c r="AH1449" s="97"/>
      <c r="AI1449" s="97"/>
    </row>
    <row r="1450" spans="1:35" x14ac:dyDescent="0.15">
      <c r="A1450" s="97"/>
      <c r="B1450" s="97"/>
      <c r="C1450" s="97"/>
      <c r="D1450" s="118"/>
      <c r="E1450" s="105"/>
      <c r="F1450" s="98"/>
      <c r="G1450" s="56"/>
      <c r="H1450" s="99"/>
      <c r="I1450" s="97"/>
      <c r="J1450" s="97"/>
      <c r="K1450" s="97"/>
      <c r="L1450" s="97"/>
      <c r="M1450" s="97"/>
      <c r="N1450" s="97"/>
      <c r="O1450" s="97"/>
      <c r="P1450" s="97"/>
      <c r="Q1450" s="97"/>
      <c r="R1450" s="97"/>
      <c r="S1450" s="97"/>
      <c r="T1450" s="97"/>
      <c r="U1450" s="97"/>
      <c r="V1450" s="97"/>
      <c r="W1450" s="97"/>
      <c r="X1450" s="97"/>
      <c r="Y1450" s="97"/>
      <c r="Z1450" s="97"/>
      <c r="AA1450" s="97"/>
      <c r="AB1450" s="97"/>
      <c r="AC1450" s="97"/>
      <c r="AD1450" s="97"/>
      <c r="AE1450" s="97"/>
      <c r="AF1450" s="97"/>
      <c r="AG1450" s="97"/>
      <c r="AH1450" s="97"/>
      <c r="AI1450" s="97"/>
    </row>
    <row r="1451" spans="1:35" x14ac:dyDescent="0.15">
      <c r="A1451" s="97"/>
      <c r="B1451" s="97"/>
      <c r="C1451" s="97"/>
      <c r="D1451" s="118"/>
      <c r="E1451" s="105"/>
      <c r="F1451" s="98"/>
      <c r="G1451" s="56"/>
      <c r="H1451" s="99"/>
      <c r="I1451" s="97"/>
      <c r="J1451" s="97"/>
      <c r="K1451" s="97"/>
      <c r="L1451" s="97"/>
      <c r="M1451" s="97"/>
      <c r="N1451" s="97"/>
      <c r="O1451" s="97"/>
      <c r="P1451" s="97"/>
      <c r="Q1451" s="97"/>
      <c r="R1451" s="97"/>
      <c r="S1451" s="97"/>
      <c r="T1451" s="97"/>
      <c r="U1451" s="97"/>
      <c r="V1451" s="97"/>
      <c r="W1451" s="97"/>
      <c r="X1451" s="97"/>
      <c r="Y1451" s="97"/>
      <c r="Z1451" s="97"/>
      <c r="AA1451" s="97"/>
      <c r="AB1451" s="97"/>
      <c r="AC1451" s="97"/>
      <c r="AD1451" s="97"/>
      <c r="AE1451" s="97"/>
      <c r="AF1451" s="97"/>
      <c r="AG1451" s="97"/>
      <c r="AH1451" s="97"/>
      <c r="AI1451" s="97"/>
    </row>
    <row r="1452" spans="1:35" x14ac:dyDescent="0.15">
      <c r="A1452" s="97"/>
      <c r="B1452" s="97"/>
      <c r="C1452" s="97"/>
      <c r="D1452" s="118"/>
      <c r="E1452" s="105"/>
      <c r="F1452" s="98"/>
      <c r="G1452" s="56"/>
      <c r="H1452" s="99"/>
      <c r="I1452" s="97"/>
      <c r="J1452" s="97"/>
      <c r="K1452" s="97"/>
      <c r="L1452" s="97"/>
      <c r="M1452" s="97"/>
      <c r="N1452" s="97"/>
      <c r="O1452" s="97"/>
      <c r="P1452" s="97"/>
      <c r="Q1452" s="97"/>
      <c r="R1452" s="97"/>
      <c r="S1452" s="97"/>
      <c r="T1452" s="97"/>
      <c r="U1452" s="97"/>
      <c r="V1452" s="97"/>
      <c r="W1452" s="97"/>
      <c r="X1452" s="97"/>
      <c r="Y1452" s="97"/>
      <c r="Z1452" s="97"/>
      <c r="AA1452" s="97"/>
      <c r="AB1452" s="97"/>
      <c r="AC1452" s="97"/>
      <c r="AD1452" s="97"/>
      <c r="AE1452" s="97"/>
      <c r="AF1452" s="97"/>
      <c r="AG1452" s="97"/>
      <c r="AH1452" s="97"/>
      <c r="AI1452" s="97"/>
    </row>
    <row r="1453" spans="1:35" x14ac:dyDescent="0.15">
      <c r="A1453" s="97"/>
      <c r="B1453" s="97"/>
      <c r="C1453" s="97"/>
      <c r="D1453" s="118"/>
      <c r="E1453" s="105"/>
      <c r="F1453" s="98"/>
      <c r="G1453" s="56"/>
      <c r="H1453" s="99"/>
      <c r="I1453" s="97"/>
      <c r="J1453" s="97"/>
      <c r="K1453" s="97"/>
      <c r="L1453" s="97"/>
      <c r="M1453" s="97"/>
      <c r="N1453" s="97"/>
      <c r="O1453" s="97"/>
      <c r="P1453" s="97"/>
      <c r="Q1453" s="97"/>
      <c r="R1453" s="97"/>
      <c r="S1453" s="97"/>
      <c r="T1453" s="97"/>
      <c r="U1453" s="97"/>
      <c r="V1453" s="97"/>
      <c r="W1453" s="97"/>
      <c r="X1453" s="97"/>
      <c r="Y1453" s="97"/>
      <c r="Z1453" s="97"/>
      <c r="AA1453" s="97"/>
      <c r="AB1453" s="97"/>
      <c r="AC1453" s="97"/>
      <c r="AD1453" s="97"/>
      <c r="AE1453" s="97"/>
      <c r="AF1453" s="97"/>
      <c r="AG1453" s="97"/>
      <c r="AH1453" s="97"/>
      <c r="AI1453" s="97"/>
    </row>
    <row r="1454" spans="1:35" x14ac:dyDescent="0.15">
      <c r="A1454" s="97"/>
      <c r="B1454" s="97"/>
      <c r="C1454" s="97"/>
      <c r="D1454" s="118"/>
      <c r="E1454" s="105"/>
      <c r="F1454" s="98"/>
      <c r="G1454" s="56"/>
      <c r="H1454" s="99"/>
      <c r="I1454" s="97"/>
      <c r="J1454" s="97"/>
      <c r="K1454" s="97"/>
      <c r="L1454" s="97"/>
      <c r="M1454" s="97"/>
      <c r="N1454" s="97"/>
      <c r="O1454" s="97"/>
      <c r="P1454" s="97"/>
      <c r="Q1454" s="97"/>
      <c r="R1454" s="97"/>
      <c r="S1454" s="97"/>
      <c r="T1454" s="97"/>
      <c r="U1454" s="97"/>
      <c r="V1454" s="97"/>
      <c r="W1454" s="97"/>
      <c r="X1454" s="97"/>
      <c r="Y1454" s="97"/>
      <c r="Z1454" s="97"/>
      <c r="AA1454" s="97"/>
      <c r="AB1454" s="97"/>
      <c r="AC1454" s="97"/>
      <c r="AD1454" s="97"/>
      <c r="AE1454" s="97"/>
      <c r="AF1454" s="97"/>
      <c r="AG1454" s="97"/>
      <c r="AH1454" s="97"/>
      <c r="AI1454" s="97"/>
    </row>
    <row r="1455" spans="1:35" x14ac:dyDescent="0.15">
      <c r="A1455" s="100"/>
      <c r="B1455" s="100"/>
      <c r="C1455" s="100"/>
      <c r="D1455" s="119"/>
      <c r="E1455" s="106"/>
      <c r="H1455" s="102"/>
      <c r="I1455" s="97"/>
      <c r="J1455" s="97"/>
      <c r="K1455" s="97"/>
      <c r="L1455" s="97"/>
      <c r="M1455" s="97"/>
      <c r="N1455" s="97"/>
      <c r="O1455" s="97"/>
      <c r="P1455" s="97"/>
      <c r="Q1455" s="97"/>
      <c r="R1455" s="97"/>
      <c r="S1455" s="97"/>
      <c r="T1455" s="97"/>
      <c r="U1455" s="97"/>
      <c r="V1455" s="97"/>
      <c r="W1455" s="97"/>
      <c r="X1455" s="97"/>
      <c r="Y1455" s="97"/>
      <c r="Z1455" s="97"/>
      <c r="AA1455" s="97"/>
      <c r="AB1455" s="97"/>
      <c r="AC1455" s="97"/>
      <c r="AD1455" s="97"/>
      <c r="AE1455" s="97"/>
      <c r="AF1455" s="97"/>
      <c r="AG1455" s="97"/>
      <c r="AH1455" s="97"/>
      <c r="AI1455" s="97"/>
    </row>
    <row r="1456" spans="1:35" x14ac:dyDescent="0.15">
      <c r="I1456" s="97"/>
      <c r="J1456" s="97"/>
      <c r="K1456" s="97"/>
      <c r="L1456" s="97"/>
      <c r="M1456" s="97"/>
      <c r="N1456" s="97"/>
      <c r="O1456" s="97"/>
      <c r="P1456" s="97"/>
      <c r="Q1456" s="97"/>
      <c r="R1456" s="97"/>
      <c r="S1456" s="97"/>
      <c r="T1456" s="97"/>
      <c r="U1456" s="97"/>
      <c r="V1456" s="97"/>
      <c r="W1456" s="97"/>
      <c r="X1456" s="97"/>
      <c r="Y1456" s="97"/>
      <c r="Z1456" s="97"/>
      <c r="AA1456" s="97"/>
      <c r="AB1456" s="97"/>
      <c r="AC1456" s="97"/>
      <c r="AD1456" s="97"/>
      <c r="AE1456" s="97"/>
      <c r="AF1456" s="97"/>
      <c r="AG1456" s="97"/>
      <c r="AH1456" s="97"/>
      <c r="AI1456" s="97"/>
    </row>
    <row r="1457" spans="9:35" x14ac:dyDescent="0.15">
      <c r="I1457" s="97"/>
      <c r="J1457" s="97"/>
      <c r="K1457" s="97"/>
      <c r="L1457" s="97"/>
      <c r="M1457" s="97"/>
      <c r="N1457" s="97"/>
      <c r="O1457" s="97"/>
      <c r="P1457" s="97"/>
      <c r="Q1457" s="97"/>
      <c r="R1457" s="97"/>
      <c r="S1457" s="97"/>
      <c r="T1457" s="97"/>
      <c r="U1457" s="97"/>
      <c r="V1457" s="97"/>
      <c r="W1457" s="97"/>
      <c r="X1457" s="97"/>
      <c r="Y1457" s="97"/>
      <c r="Z1457" s="97"/>
      <c r="AA1457" s="97"/>
      <c r="AB1457" s="97"/>
      <c r="AC1457" s="97"/>
      <c r="AD1457" s="97"/>
      <c r="AE1457" s="97"/>
      <c r="AF1457" s="97"/>
      <c r="AG1457" s="97"/>
      <c r="AH1457" s="97"/>
      <c r="AI1457" s="97"/>
    </row>
    <row r="1458" spans="9:35" x14ac:dyDescent="0.15">
      <c r="I1458" s="97"/>
      <c r="J1458" s="97"/>
      <c r="K1458" s="97"/>
      <c r="L1458" s="97"/>
      <c r="M1458" s="97"/>
      <c r="N1458" s="97"/>
      <c r="O1458" s="97"/>
      <c r="P1458" s="97"/>
      <c r="Q1458" s="97"/>
      <c r="R1458" s="97"/>
      <c r="S1458" s="97"/>
      <c r="T1458" s="97"/>
      <c r="U1458" s="97"/>
      <c r="V1458" s="97"/>
      <c r="W1458" s="97"/>
      <c r="X1458" s="97"/>
      <c r="Y1458" s="97"/>
      <c r="Z1458" s="97"/>
      <c r="AA1458" s="97"/>
      <c r="AB1458" s="97"/>
      <c r="AC1458" s="97"/>
      <c r="AD1458" s="97"/>
      <c r="AE1458" s="97"/>
      <c r="AF1458" s="97"/>
      <c r="AG1458" s="97"/>
      <c r="AH1458" s="97"/>
      <c r="AI1458" s="97"/>
    </row>
    <row r="1459" spans="9:35" x14ac:dyDescent="0.15">
      <c r="I1459" s="97"/>
      <c r="J1459" s="97"/>
      <c r="K1459" s="97"/>
      <c r="L1459" s="97"/>
      <c r="M1459" s="97"/>
      <c r="N1459" s="97"/>
      <c r="O1459" s="97"/>
      <c r="P1459" s="97"/>
      <c r="Q1459" s="97"/>
      <c r="R1459" s="97"/>
      <c r="S1459" s="97"/>
      <c r="T1459" s="97"/>
      <c r="U1459" s="97"/>
      <c r="V1459" s="97"/>
      <c r="W1459" s="97"/>
      <c r="X1459" s="97"/>
      <c r="Y1459" s="97"/>
      <c r="Z1459" s="97"/>
      <c r="AA1459" s="97"/>
      <c r="AB1459" s="97"/>
      <c r="AC1459" s="97"/>
      <c r="AD1459" s="97"/>
      <c r="AE1459" s="97"/>
      <c r="AF1459" s="97"/>
      <c r="AG1459" s="97"/>
      <c r="AH1459" s="97"/>
      <c r="AI1459" s="97"/>
    </row>
    <row r="1460" spans="9:35" x14ac:dyDescent="0.15">
      <c r="I1460" s="97"/>
      <c r="J1460" s="97"/>
      <c r="K1460" s="97"/>
      <c r="L1460" s="97"/>
      <c r="M1460" s="97"/>
      <c r="N1460" s="97"/>
      <c r="O1460" s="97"/>
      <c r="P1460" s="97"/>
      <c r="Q1460" s="97"/>
      <c r="R1460" s="97"/>
      <c r="S1460" s="97"/>
      <c r="T1460" s="97"/>
      <c r="U1460" s="97"/>
      <c r="V1460" s="97"/>
      <c r="W1460" s="97"/>
      <c r="X1460" s="97"/>
      <c r="Y1460" s="97"/>
      <c r="Z1460" s="97"/>
      <c r="AA1460" s="97"/>
      <c r="AB1460" s="97"/>
      <c r="AC1460" s="97"/>
      <c r="AD1460" s="97"/>
      <c r="AE1460" s="97"/>
      <c r="AF1460" s="97"/>
      <c r="AG1460" s="97"/>
      <c r="AH1460" s="97"/>
      <c r="AI1460" s="97"/>
    </row>
    <row r="1461" spans="9:35" x14ac:dyDescent="0.15">
      <c r="I1461" s="97"/>
      <c r="J1461" s="97"/>
      <c r="K1461" s="97"/>
      <c r="L1461" s="97"/>
      <c r="M1461" s="97"/>
      <c r="N1461" s="97"/>
      <c r="O1461" s="97"/>
      <c r="P1461" s="97"/>
      <c r="Q1461" s="97"/>
      <c r="R1461" s="97"/>
      <c r="S1461" s="97"/>
      <c r="T1461" s="97"/>
      <c r="U1461" s="97"/>
      <c r="V1461" s="97"/>
      <c r="W1461" s="97"/>
      <c r="X1461" s="97"/>
      <c r="Y1461" s="97"/>
      <c r="Z1461" s="97"/>
      <c r="AA1461" s="97"/>
      <c r="AB1461" s="97"/>
      <c r="AC1461" s="97"/>
      <c r="AD1461" s="97"/>
      <c r="AE1461" s="97"/>
      <c r="AF1461" s="97"/>
      <c r="AG1461" s="97"/>
      <c r="AH1461" s="97"/>
      <c r="AI1461" s="97"/>
    </row>
    <row r="1462" spans="9:35" x14ac:dyDescent="0.15">
      <c r="I1462" s="97"/>
      <c r="J1462" s="97"/>
      <c r="K1462" s="97"/>
      <c r="L1462" s="97"/>
      <c r="M1462" s="97"/>
      <c r="N1462" s="97"/>
      <c r="O1462" s="97"/>
      <c r="P1462" s="97"/>
      <c r="Q1462" s="97"/>
      <c r="R1462" s="97"/>
      <c r="S1462" s="97"/>
      <c r="T1462" s="97"/>
      <c r="U1462" s="97"/>
      <c r="V1462" s="97"/>
      <c r="W1462" s="97"/>
      <c r="X1462" s="97"/>
      <c r="Y1462" s="97"/>
      <c r="Z1462" s="97"/>
      <c r="AA1462" s="97"/>
      <c r="AB1462" s="97"/>
      <c r="AC1462" s="97"/>
      <c r="AD1462" s="97"/>
      <c r="AE1462" s="97"/>
      <c r="AF1462" s="97"/>
      <c r="AG1462" s="97"/>
      <c r="AH1462" s="97"/>
      <c r="AI1462" s="97"/>
    </row>
    <row r="1463" spans="9:35" x14ac:dyDescent="0.15">
      <c r="I1463" s="100"/>
      <c r="J1463" s="100"/>
      <c r="K1463" s="100"/>
      <c r="L1463" s="100"/>
      <c r="M1463" s="97"/>
      <c r="N1463" s="97"/>
      <c r="O1463" s="97"/>
      <c r="P1463" s="97"/>
      <c r="Q1463" s="97"/>
      <c r="R1463" s="97"/>
      <c r="S1463" s="97"/>
      <c r="T1463" s="97"/>
      <c r="U1463" s="97"/>
      <c r="V1463" s="97"/>
      <c r="W1463" s="97"/>
      <c r="X1463" s="97"/>
      <c r="Y1463" s="97"/>
      <c r="Z1463" s="97"/>
      <c r="AA1463" s="97"/>
      <c r="AB1463" s="97"/>
      <c r="AC1463" s="97"/>
      <c r="AD1463" s="97"/>
      <c r="AE1463" s="97"/>
      <c r="AF1463" s="97"/>
      <c r="AG1463" s="97"/>
      <c r="AH1463" s="97"/>
      <c r="AI1463" s="97"/>
    </row>
  </sheetData>
  <mergeCells count="3">
    <mergeCell ref="C688:E688"/>
    <mergeCell ref="C689:E689"/>
    <mergeCell ref="C690:E690"/>
  </mergeCells>
  <conditionalFormatting sqref="A1:A5 A28 A49">
    <cfRule type="duplicateValues" dxfId="47" priority="2"/>
  </conditionalFormatting>
  <conditionalFormatting sqref="A1:A1048576">
    <cfRule type="duplicateValues" dxfId="46" priority="1"/>
  </conditionalFormatting>
  <conditionalFormatting sqref="A28">
    <cfRule type="duplicateValues" dxfId="45" priority="3"/>
    <cfRule type="duplicateValues" dxfId="44" priority="4"/>
  </conditionalFormatting>
  <conditionalFormatting sqref="A681:A1048576 A1:A5 A28 A49">
    <cfRule type="duplicateValues" dxfId="43" priority="12"/>
  </conditionalFormatting>
  <conditionalFormatting sqref="A682:A1048576 A28 A1:A5 A49">
    <cfRule type="duplicateValues" dxfId="42" priority="6"/>
  </conditionalFormatting>
  <conditionalFormatting sqref="A682:A1048576 A49 A1:A5 A28">
    <cfRule type="duplicateValues" dxfId="41" priority="7"/>
  </conditionalFormatting>
  <conditionalFormatting sqref="A682:A1048576">
    <cfRule type="duplicateValues" dxfId="40" priority="5"/>
    <cfRule type="duplicateValues" dxfId="39" priority="8"/>
    <cfRule type="duplicateValues" dxfId="38" priority="9"/>
  </conditionalFormatting>
  <conditionalFormatting sqref="A1081:A1048576 A1:A5 A49">
    <cfRule type="duplicateValues" dxfId="37" priority="10"/>
  </conditionalFormatting>
  <conditionalFormatting sqref="A1081:A1048576 A49 A1:A5">
    <cfRule type="duplicateValues" dxfId="36" priority="11"/>
  </conditionalFormatting>
  <hyperlinks>
    <hyperlink ref="A6" r:id="rId1" xr:uid="{C06CD47A-E86A-0642-884C-47D5C4921CCB}"/>
    <hyperlink ref="B6" r:id="rId2" xr:uid="{9EED6FC6-8CDE-C345-AA20-F3253474DCC7}"/>
    <hyperlink ref="B7" r:id="rId3" xr:uid="{13D60799-D0EC-4C49-8C3E-BEAEA59D2CFE}"/>
    <hyperlink ref="A8" r:id="rId4" xr:uid="{3964BFF4-7E4D-2A40-B59B-E2463B031A21}"/>
    <hyperlink ref="B8" r:id="rId5" xr:uid="{689B6B01-D3E1-8449-A7E5-2583AEE1823C}"/>
    <hyperlink ref="B9" r:id="rId6" xr:uid="{080DE2A4-6651-0745-AA13-0314FAFF7461}"/>
    <hyperlink ref="A10" r:id="rId7" xr:uid="{C8F460A8-CBA1-C14B-8971-C5B3A20ECD8A}"/>
    <hyperlink ref="B10" r:id="rId8" xr:uid="{D4B1D728-223D-E044-AA65-1C5E7222EC1E}"/>
    <hyperlink ref="B11" r:id="rId9" xr:uid="{D47241A3-6AE0-AC4D-8CC1-5A2272FA90E1}"/>
    <hyperlink ref="A12" r:id="rId10" xr:uid="{EEA43A80-FA80-A24F-8BD4-D4308B609AB7}"/>
    <hyperlink ref="B12" r:id="rId11" xr:uid="{52A579B5-E625-0F4D-BD55-E45A87DACEF6}"/>
    <hyperlink ref="A13" r:id="rId12" xr:uid="{EC750C35-D64C-5E45-8C07-07E638F6F26C}"/>
    <hyperlink ref="B13" r:id="rId13" xr:uid="{9462DB5B-3814-F943-BB48-EFD346106113}"/>
    <hyperlink ref="A14" r:id="rId14" xr:uid="{3F5DA31A-7687-4C47-A7BA-89BF312EA8A1}"/>
    <hyperlink ref="A15" r:id="rId15" xr:uid="{11C4761E-4936-0043-A342-82BD9E92F769}"/>
    <hyperlink ref="B15" r:id="rId16" xr:uid="{5BA331D6-302D-4547-8A32-405CCA84D1AD}"/>
    <hyperlink ref="B16" r:id="rId17" xr:uid="{91CE3629-5FBE-ED4B-B3B2-92446E21FCAA}"/>
    <hyperlink ref="A17" r:id="rId18" xr:uid="{98D671C2-A01C-B64D-A5E8-AC336FEEB5CC}"/>
    <hyperlink ref="B17" r:id="rId19" xr:uid="{D4C1FBBF-D479-EF47-9740-C94C9D681086}"/>
    <hyperlink ref="B18" r:id="rId20" xr:uid="{E4E97D8C-1DFC-1E4C-A827-A96AF22367A9}"/>
    <hyperlink ref="A19" r:id="rId21" xr:uid="{55F5AB97-3FCF-1B4A-97BB-4EBAE9DCE013}"/>
    <hyperlink ref="B19" r:id="rId22" xr:uid="{B10A1F3C-7B26-4A4A-A28B-38A721E76103}"/>
    <hyperlink ref="A20" r:id="rId23" xr:uid="{A503AA0A-D093-D440-9FF9-65944A67F54C}"/>
    <hyperlink ref="B20" r:id="rId24" xr:uid="{3DC86166-1A90-0744-9631-942A69B20E43}"/>
    <hyperlink ref="B21" r:id="rId25" xr:uid="{B237E71C-D11E-624F-8D84-0ED004C00D14}"/>
    <hyperlink ref="B22" r:id="rId26" xr:uid="{F270DC54-AAC4-8B48-9EB2-5148F57D69DE}"/>
    <hyperlink ref="A23" r:id="rId27" xr:uid="{E3E37898-F0FE-6247-AE6F-3AC3DA6920B2}"/>
    <hyperlink ref="B23" r:id="rId28" xr:uid="{5D229444-3620-244A-B8BA-1388D00DD9ED}"/>
    <hyperlink ref="A24" r:id="rId29" xr:uid="{4B3970F4-6A20-BF49-8CF3-842D2322055D}"/>
    <hyperlink ref="B24" r:id="rId30" xr:uid="{8316EAF6-B344-6348-8895-5D80938126C8}"/>
    <hyperlink ref="A25" r:id="rId31" xr:uid="{05076DA9-20D2-964F-AAC1-B72E0DD2B45E}"/>
    <hyperlink ref="B25" r:id="rId32" xr:uid="{0DD63E28-4627-BE4D-B9F7-AC23B252BF34}"/>
    <hyperlink ref="B26" r:id="rId33" xr:uid="{38406FC3-0F7B-6B45-972B-95DB81391903}"/>
    <hyperlink ref="B27" r:id="rId34" xr:uid="{F9C2C6C5-46B2-3943-AB46-477C637DE2E2}"/>
    <hyperlink ref="A29" r:id="rId35" xr:uid="{69BD6D3B-3A01-CE43-B26A-EAE600F883B7}"/>
    <hyperlink ref="B29" r:id="rId36" xr:uid="{74BEBD69-6A29-FF46-8F58-B1F7EF912E61}"/>
    <hyperlink ref="B30" r:id="rId37" xr:uid="{5E9111EF-8FF6-B64E-8FE8-74DE112A80F6}"/>
    <hyperlink ref="A31" r:id="rId38" xr:uid="{CB157B21-1A12-9642-B8F4-18DAAC6E3C85}"/>
    <hyperlink ref="B31" r:id="rId39" location="m99027697" xr:uid="{12F55346-A386-0342-8B2F-0BBE03BDB9F2}"/>
    <hyperlink ref="B32" r:id="rId40" xr:uid="{9AD093B7-C387-954D-A87F-3C667C6916F2}"/>
    <hyperlink ref="A33" r:id="rId41" xr:uid="{63F51044-EF36-6A48-8C20-5091B2083D67}"/>
    <hyperlink ref="B33" r:id="rId42" xr:uid="{F064DE16-CEF0-EC4E-B6BB-C70A9E39A574}"/>
    <hyperlink ref="A34" r:id="rId43" xr:uid="{89955370-F5F8-B347-B3F2-43009932A12C}"/>
    <hyperlink ref="B34" r:id="rId44" xr:uid="{031C0961-51DA-3D48-871A-690DF0603E7B}"/>
    <hyperlink ref="A35" r:id="rId45" xr:uid="{79FC0BC7-1C52-B942-A269-4820BE8F7450}"/>
    <hyperlink ref="B35" r:id="rId46" xr:uid="{1A0E29E9-F7BC-374E-9223-053D923B9548}"/>
    <hyperlink ref="A36" r:id="rId47" xr:uid="{3F32FF92-221C-6343-BB5D-81D66FE1B575}"/>
    <hyperlink ref="B36" r:id="rId48" xr:uid="{F422A83B-02CE-DD40-A804-39E5B053258A}"/>
    <hyperlink ref="B37" r:id="rId49" xr:uid="{19C1076B-E0B3-9741-8618-FBCDDA0C4983}"/>
    <hyperlink ref="A38" r:id="rId50" xr:uid="{12AACE54-3E94-6D46-A990-3D72AB2CE696}"/>
    <hyperlink ref="B38" r:id="rId51" xr:uid="{BF95C181-3C97-3842-826E-A2135D4DA753}"/>
    <hyperlink ref="B39" r:id="rId52" xr:uid="{2E9311D1-AAF4-E04A-B5C6-75EE7662DC01}"/>
    <hyperlink ref="A40" r:id="rId53" xr:uid="{0E16133F-D466-2649-9BDF-552A6E5ECDDA}"/>
    <hyperlink ref="B40" r:id="rId54" xr:uid="{1E382C5E-6335-7046-BBC2-2E776775B585}"/>
    <hyperlink ref="A41" r:id="rId55" xr:uid="{76BA9BF9-EAB1-AA4F-8B58-4C05EF968329}"/>
    <hyperlink ref="B41" r:id="rId56" xr:uid="{6EE75D4A-7A16-C54D-ACBE-E79CC19F7309}"/>
    <hyperlink ref="A42" r:id="rId57" xr:uid="{37B9CFC7-1685-5A42-A434-991076398ECE}"/>
    <hyperlink ref="B42" r:id="rId58" xr:uid="{7DB6B370-AB39-C14B-BF8D-8C0B1A5B69C2}"/>
    <hyperlink ref="A43" r:id="rId59" xr:uid="{141AB043-462E-9D42-9EEB-6FEF0A063EAA}"/>
    <hyperlink ref="B43" r:id="rId60" xr:uid="{B640E84F-4F6F-874B-B815-61C6051FEE93}"/>
    <hyperlink ref="A44" r:id="rId61" xr:uid="{32579CD4-E13F-524A-97CA-1765587DAF73}"/>
    <hyperlink ref="B44" r:id="rId62" xr:uid="{81EA3871-596E-7846-9E28-709E02D647F5}"/>
    <hyperlink ref="B45" r:id="rId63" xr:uid="{B8C1DED7-BB5D-0949-9D83-B6B3A3EEEA67}"/>
    <hyperlink ref="A46" r:id="rId64" xr:uid="{374BF432-DB5F-DD47-BEB0-3424C1429C2D}"/>
    <hyperlink ref="B46" r:id="rId65" xr:uid="{63C94A2D-1F5C-9A4D-BCAD-D5B8F0D14E47}"/>
    <hyperlink ref="A47" r:id="rId66" xr:uid="{41484F81-BE4C-1D45-8DB1-FD6B7AFA9284}"/>
    <hyperlink ref="B47" r:id="rId67" xr:uid="{D279D9CB-9517-9148-9B50-0770E535D992}"/>
    <hyperlink ref="A48" r:id="rId68" xr:uid="{0F1A69BD-53C9-5743-A09F-4178E33C896C}"/>
    <hyperlink ref="B48" r:id="rId69" xr:uid="{E458071C-D232-A047-8E6F-FEA7CD4FDA9C}"/>
    <hyperlink ref="A50" r:id="rId70" xr:uid="{88A74A25-1930-0F46-BB59-A849D54B57BD}"/>
    <hyperlink ref="B50" r:id="rId71" xr:uid="{A2D91177-3797-0948-AB37-E607F67DEAD9}"/>
    <hyperlink ref="A51" r:id="rId72" xr:uid="{9B1B6832-E519-974D-B2FB-CF3AC5C54E42}"/>
    <hyperlink ref="B51" r:id="rId73" xr:uid="{AA55D70B-6367-4048-864B-C45D9627EEE6}"/>
    <hyperlink ref="A52" r:id="rId74" xr:uid="{CCCD464C-807E-2040-8363-DDE1C333F1D9}"/>
    <hyperlink ref="B52" r:id="rId75" xr:uid="{3638F301-8A57-A443-B434-EA680F9C0198}"/>
    <hyperlink ref="A53" r:id="rId76" xr:uid="{0A1B1D82-0F7B-704D-8328-F5CE823A472F}"/>
    <hyperlink ref="B53" r:id="rId77" xr:uid="{5E03D9D8-7F76-E344-9BF4-280769FD1E8E}"/>
    <hyperlink ref="A54" r:id="rId78" xr:uid="{FA5B5AC2-B865-9849-9C42-32F691EF2CDE}"/>
    <hyperlink ref="B54" r:id="rId79" xr:uid="{DF62C0A3-EC69-3E46-B2E6-DE9EE342F66C}"/>
    <hyperlink ref="A55" r:id="rId80" xr:uid="{56BA4E6A-DFC6-D64C-8DB6-F6778A52FACA}"/>
    <hyperlink ref="B55" r:id="rId81" xr:uid="{75A9A921-69C3-9543-81ED-6D40AF50D758}"/>
    <hyperlink ref="A56" r:id="rId82" xr:uid="{EC8233D2-1BF9-C140-956E-759B02C208D0}"/>
    <hyperlink ref="B56" r:id="rId83" location="reply906904" xr:uid="{BE0C46D3-5141-EE45-B02D-C6FD5559B722}"/>
    <hyperlink ref="A57" r:id="rId84" xr:uid="{0C0E4162-23FE-B749-B233-0B9F6018FFA8}"/>
    <hyperlink ref="B57" r:id="rId85" xr:uid="{47504DE6-9C95-B44B-98E0-EA95999BBCB2}"/>
    <hyperlink ref="A58" r:id="rId86" xr:uid="{850111AA-BA9D-254E-B1C2-AF20C5862678}"/>
    <hyperlink ref="B58" r:id="rId87" xr:uid="{627428DD-451E-C447-9892-CACF6654D427}"/>
    <hyperlink ref="A59" r:id="rId88" xr:uid="{875895B8-3BE6-4648-9645-39A5AECB5784}"/>
    <hyperlink ref="B59" r:id="rId89" location="reply60375" xr:uid="{94E0262F-E833-8744-84CF-7DDEFE00311A}"/>
    <hyperlink ref="A60" r:id="rId90" xr:uid="{571582B6-B574-DF44-8A72-D38178EBF122}"/>
    <hyperlink ref="B60" r:id="rId91" xr:uid="{CB375525-DE61-9F4D-80B7-84709B7F86DB}"/>
    <hyperlink ref="A61" r:id="rId92" xr:uid="{3CA16C94-E4BB-964A-B224-A243EFB9CEE6}"/>
    <hyperlink ref="B61" r:id="rId93" xr:uid="{B8A2B776-5A8F-D943-826A-BA642B6D4263}"/>
    <hyperlink ref="B62" r:id="rId94" xr:uid="{720E94AB-80FE-5F4A-B79D-59B1EF9FA408}"/>
    <hyperlink ref="A63" r:id="rId95" xr:uid="{0A0CE635-3F09-CF43-9A88-898FA1956D70}"/>
    <hyperlink ref="B63" r:id="rId96" xr:uid="{77DC670A-A382-3249-8664-498A5199CDCF}"/>
    <hyperlink ref="B64" r:id="rId97" xr:uid="{4C7D3AF8-9A2B-8E43-951D-7B77C3EB0D8F}"/>
    <hyperlink ref="A65" r:id="rId98" xr:uid="{7ECCF1D5-A852-2D49-9B95-0A00CC508ED8}"/>
    <hyperlink ref="B65" r:id="rId99" xr:uid="{116FC0C5-28AF-2A4D-AFBD-FC10FF46391C}"/>
    <hyperlink ref="A66" r:id="rId100" xr:uid="{56A4DC64-635A-3D4D-95CF-C51F2D8D40E9}"/>
    <hyperlink ref="B66" r:id="rId101" xr:uid="{50F38428-5919-6440-988B-547E46170C00}"/>
    <hyperlink ref="A67" r:id="rId102" xr:uid="{8CE39C17-C0D6-8D40-A1BB-E3D66A9904CA}"/>
    <hyperlink ref="B67" r:id="rId103" xr:uid="{36777D1A-3F38-BB4C-B01C-5BB30079A5DA}"/>
    <hyperlink ref="B68" r:id="rId104" xr:uid="{2F4574FC-416E-D447-A9C2-03799241B424}"/>
    <hyperlink ref="A69" r:id="rId105" xr:uid="{0E3F4226-3AE4-A946-BAF9-0CC087928809}"/>
    <hyperlink ref="B69" r:id="rId106" xr:uid="{BF23AA36-4E40-274F-B58E-585A7F3A204F}"/>
    <hyperlink ref="A70" r:id="rId107" xr:uid="{1C079830-D6F3-CF49-BFC4-C7D59842C0B4}"/>
    <hyperlink ref="B70" r:id="rId108" xr:uid="{BC3E6EA8-C7FC-594D-963F-D77CA714DCC6}"/>
    <hyperlink ref="A71" r:id="rId109" xr:uid="{185C313D-37C4-A54F-93BF-A1A46B96EF5E}"/>
    <hyperlink ref="B71" r:id="rId110" xr:uid="{F3959575-ED7C-8144-946E-9CB2BA5E6583}"/>
    <hyperlink ref="A72" r:id="rId111" xr:uid="{73480BFE-5FE9-3944-8A62-A166FDF8519C}"/>
    <hyperlink ref="B72" r:id="rId112" xr:uid="{4D7A4DD0-9E1A-A94D-A00A-ACFE427C0C47}"/>
    <hyperlink ref="A73" r:id="rId113" xr:uid="{4FE54279-4428-1342-967A-691D3FD76CCC}"/>
    <hyperlink ref="B73" r:id="rId114" xr:uid="{A8C80CE2-1FD1-284D-A614-1D53945AC5C4}"/>
    <hyperlink ref="A74" r:id="rId115" xr:uid="{AF27501C-B607-9E41-A97C-5B28E87B1124}"/>
    <hyperlink ref="B74" r:id="rId116" xr:uid="{55296D27-F4B3-8B49-8423-042C0DC84EB4}"/>
    <hyperlink ref="A75" r:id="rId117" xr:uid="{6CC5F39A-E7F6-7D46-B6E1-29535C22E700}"/>
    <hyperlink ref="B75" r:id="rId118" xr:uid="{282EE6D2-6F33-1F45-9C64-057B00026AF8}"/>
    <hyperlink ref="A76" r:id="rId119" xr:uid="{F58242DD-FD24-754B-8B03-F1515FB32125}"/>
    <hyperlink ref="B76" r:id="rId120" xr:uid="{A2379B91-FBDF-0343-AA73-CD3582EE0BD4}"/>
    <hyperlink ref="A77" r:id="rId121" xr:uid="{5AE22CE9-A674-3046-A7F2-949E54908129}"/>
    <hyperlink ref="B77" r:id="rId122" xr:uid="{D6FDFE54-D645-FE49-8CB3-B5916D0EAE39}"/>
    <hyperlink ref="A78" r:id="rId123" xr:uid="{E7D6ED71-2665-0947-9919-20BBB413C2CD}"/>
    <hyperlink ref="B78" r:id="rId124" xr:uid="{10CE4338-E575-774D-A720-DCD54E0A3EEE}"/>
    <hyperlink ref="A79" r:id="rId125" xr:uid="{0A23C057-BFAC-0F44-8202-BEE15AE550C6}"/>
    <hyperlink ref="B79" r:id="rId126" xr:uid="{EA98C26D-037C-8844-891C-857A07CDADD5}"/>
    <hyperlink ref="A80" r:id="rId127" xr:uid="{3A40DB77-0163-2942-98B8-F4B95187E7CA}"/>
    <hyperlink ref="B80" r:id="rId128" xr:uid="{1D3CDFE1-903A-7244-83CC-511B717E41E6}"/>
    <hyperlink ref="B81" r:id="rId129" xr:uid="{E6995511-5FF5-CC46-A258-29E85211C303}"/>
    <hyperlink ref="A82" r:id="rId130" xr:uid="{A86C8CED-5B6F-EE4A-B002-FC21C65BC1D9}"/>
    <hyperlink ref="B82" r:id="rId131" xr:uid="{99F4BF50-E716-3447-9976-1C6877B8CD4F}"/>
    <hyperlink ref="A83" r:id="rId132" xr:uid="{95EE0AE0-9869-1145-ACAE-9BEA23C7F775}"/>
    <hyperlink ref="B83" r:id="rId133" xr:uid="{509FF3E1-063D-9F45-8489-30B3F4B17499}"/>
    <hyperlink ref="B84" r:id="rId134" xr:uid="{0425731F-88AB-B043-925E-B2843DBDAFC5}"/>
    <hyperlink ref="A85" r:id="rId135" xr:uid="{97666D11-E72D-5B41-BE77-6CE2E0B89019}"/>
    <hyperlink ref="B85" r:id="rId136" xr:uid="{43776219-FFA6-6C44-8406-5A9E0A6D00F1}"/>
    <hyperlink ref="A86" r:id="rId137" xr:uid="{66AD00EC-669C-424A-ABA9-45925C207846}"/>
    <hyperlink ref="B86" r:id="rId138" xr:uid="{8227441D-9F64-2245-8799-C2AAB97B8E50}"/>
    <hyperlink ref="B87" r:id="rId139" xr:uid="{56A1C6A3-C097-7D4B-88B4-69EF3E01E461}"/>
    <hyperlink ref="B88" r:id="rId140" xr:uid="{B48FF822-26CF-144D-A02E-907B4260AD6E}"/>
    <hyperlink ref="A89" r:id="rId141" xr:uid="{1BA0565C-6944-3642-B6F1-81EC77429364}"/>
    <hyperlink ref="B89" r:id="rId142" xr:uid="{76AD34DA-83BA-3244-BD1E-AD0896CCCBB8}"/>
    <hyperlink ref="A90" r:id="rId143" xr:uid="{518523BE-D62F-D546-8AC1-523B15CE7DEE}"/>
    <hyperlink ref="B90" r:id="rId144" xr:uid="{02BA5161-F352-2E45-BC0F-29C288AF78E1}"/>
    <hyperlink ref="A91" r:id="rId145" xr:uid="{04022E4C-95A6-504C-966E-F85905B02D88}"/>
    <hyperlink ref="B91" r:id="rId146" xr:uid="{758792C9-7460-6743-AC2A-0DBFC78E13C1}"/>
    <hyperlink ref="A92" r:id="rId147" xr:uid="{AF3971F3-CE9A-254F-A73A-AAC0754A83F1}"/>
    <hyperlink ref="B92" r:id="rId148" xr:uid="{93B2CC4A-5FBC-DF43-8BCD-2003FD96994E}"/>
    <hyperlink ref="A93" r:id="rId149" xr:uid="{57861E41-D95B-A14E-B549-697CB2B643CF}"/>
    <hyperlink ref="B93" r:id="rId150" xr:uid="{A342C51E-2A89-9D4B-8316-203CB086A7E5}"/>
    <hyperlink ref="B94" r:id="rId151" xr:uid="{46F7A0B0-B241-F641-9021-2730D12B4660}"/>
    <hyperlink ref="A95" r:id="rId152" xr:uid="{BEF100E9-C100-914F-A18E-9743042B64E9}"/>
    <hyperlink ref="B95" r:id="rId153" xr:uid="{FE9C77D4-6817-4745-929E-76E32664C113}"/>
    <hyperlink ref="A96" r:id="rId154" xr:uid="{E66B63F7-56AD-C34F-95F9-2CCA9CFAA36A}"/>
    <hyperlink ref="B96" r:id="rId155" xr:uid="{58426E40-9C5F-3E43-A563-A9434E26EB3F}"/>
    <hyperlink ref="A97" r:id="rId156" xr:uid="{7D2A0D57-0437-B04F-A4D4-4CDDC4831FA4}"/>
    <hyperlink ref="B97" r:id="rId157" xr:uid="{9C17A4AB-E7CD-9B4F-A573-00E3B0C6C2DA}"/>
    <hyperlink ref="B98" r:id="rId158" xr:uid="{BB4A02B7-1BB5-0341-B433-CCF6212F1E88}"/>
    <hyperlink ref="A99" r:id="rId159" xr:uid="{42835409-2F62-A046-B5EB-EDF0B1508082}"/>
    <hyperlink ref="B99" r:id="rId160" xr:uid="{F74B04A6-0EC0-D14F-84DD-CD40D0AA15BB}"/>
    <hyperlink ref="A100" r:id="rId161" xr:uid="{3CC199D1-282B-954F-8C11-801A96009FEC}"/>
    <hyperlink ref="B100" r:id="rId162" xr:uid="{E96151B6-94C0-944E-A881-028F871F37EF}"/>
    <hyperlink ref="A101" r:id="rId163" xr:uid="{3CCB01C6-86ED-BF4C-A039-84AA06FC530C}"/>
    <hyperlink ref="B101" r:id="rId164" location="reply1850595" xr:uid="{261E9BE7-BE43-2743-BF32-EDB1A1347E57}"/>
    <hyperlink ref="A102" r:id="rId165" xr:uid="{017A7E0A-ECD5-934E-BB9D-3871C963B7E4}"/>
    <hyperlink ref="B102" r:id="rId166" xr:uid="{733ACC95-9FA2-0B4C-B379-9F48BD59A2CE}"/>
    <hyperlink ref="B103" r:id="rId167" xr:uid="{738B76A7-927B-A84F-9981-7C70822180A3}"/>
    <hyperlink ref="A104" r:id="rId168" xr:uid="{86610E5C-A1C4-EF44-BB7F-85D4A3742E66}"/>
    <hyperlink ref="B104" r:id="rId169" xr:uid="{2BF27A91-8557-1B41-9F4E-EC67A98D08E2}"/>
    <hyperlink ref="A105" r:id="rId170" xr:uid="{4FBEC633-9408-3948-A11E-4103B32AD913}"/>
    <hyperlink ref="B105" r:id="rId171" location="reply42407" xr:uid="{C1730DB1-7FB5-704C-80B6-C278675351DA}"/>
    <hyperlink ref="A106" r:id="rId172" xr:uid="{904293F2-D86B-8F4B-BEF8-1E53FDE32855}"/>
    <hyperlink ref="B106" r:id="rId173" xr:uid="{0044C024-44F3-4C49-BAD2-431C67A7BFA5}"/>
    <hyperlink ref="A107" r:id="rId174" xr:uid="{90A32441-69F9-A141-AEAF-9AA9576CCAFB}"/>
    <hyperlink ref="B107" r:id="rId175" xr:uid="{54EC0121-7477-294A-9107-D44C3221640C}"/>
    <hyperlink ref="B108" r:id="rId176" location="reply2987456" xr:uid="{47C6B6AD-10B0-8C42-91B0-14B8C278130D}"/>
    <hyperlink ref="A109" r:id="rId177" xr:uid="{62A89B13-E308-1942-B2F6-515A4128BE62}"/>
    <hyperlink ref="B109" r:id="rId178" xr:uid="{0F5B91F8-BC20-564D-9633-59BBE4A038CA}"/>
    <hyperlink ref="A110" r:id="rId179" xr:uid="{A9A25F76-90D3-B446-BDB1-7688CA04FF84}"/>
    <hyperlink ref="B110" r:id="rId180" xr:uid="{791B2511-169F-3B46-A434-677F007F4121}"/>
    <hyperlink ref="B111" r:id="rId181" location="reply1424417" xr:uid="{30B1C9F7-A471-4644-8C28-9500D7D08A49}"/>
    <hyperlink ref="B112" r:id="rId182" xr:uid="{61A855A0-7E98-E546-926B-F37524DB64F9}"/>
    <hyperlink ref="A113" r:id="rId183" xr:uid="{0CA55200-A7BB-494E-B3C2-1556DF5895E5}"/>
    <hyperlink ref="B113" r:id="rId184" xr:uid="{60FC6C35-7EA5-5248-97B3-34497528B74F}"/>
    <hyperlink ref="A114" r:id="rId185" xr:uid="{3ED0B7A7-3943-C14D-B035-A51338529B29}"/>
    <hyperlink ref="B114" r:id="rId186" xr:uid="{F7CB7006-94B4-5745-9DA4-F910B7532A9A}"/>
    <hyperlink ref="B115" r:id="rId187" xr:uid="{1DAA9135-ADE1-7E4D-BA07-CE50E4E72CDD}"/>
    <hyperlink ref="B116" r:id="rId188" xr:uid="{8FD6BFB1-F6C5-384D-AA6D-64157D16EBE9}"/>
    <hyperlink ref="A117" r:id="rId189" xr:uid="{E6434DC9-6F28-5342-BC3C-7E9693ABE068}"/>
    <hyperlink ref="B117" r:id="rId190" location="reply108680" xr:uid="{C4C4CFAA-6441-E049-9F3C-5C9EE9829ED2}"/>
    <hyperlink ref="A118" r:id="rId191" xr:uid="{43D9277E-DA57-4245-BA6D-07796F56C3B6}"/>
    <hyperlink ref="B118" r:id="rId192" xr:uid="{533358F4-C1E7-1E4F-8D34-0387B3A37AB4}"/>
    <hyperlink ref="A119" r:id="rId193" xr:uid="{DC3290A7-39C0-3641-9088-335082356C11}"/>
    <hyperlink ref="B119" r:id="rId194" xr:uid="{F0E09B17-FD02-C64A-97C5-D34DF45E2437}"/>
    <hyperlink ref="A120" r:id="rId195" xr:uid="{E7AE09DD-F228-AC4B-BB08-61BA5F7D3746}"/>
    <hyperlink ref="B120" r:id="rId196" location="reply8104304" xr:uid="{8B021CB6-A50E-F846-ABF4-6240189EF557}"/>
    <hyperlink ref="B121" r:id="rId197" xr:uid="{E9DF5986-EC05-C54F-89CE-7C8F5D92FC4A}"/>
    <hyperlink ref="A122" r:id="rId198" xr:uid="{B1D75ACE-7A3D-3C46-A3A3-090DAF9E700C}"/>
    <hyperlink ref="B122" r:id="rId199" xr:uid="{967D1497-45B4-F142-97BB-254AAF43665F}"/>
    <hyperlink ref="B123" r:id="rId200" location="reply5805199" xr:uid="{7CB91BCE-422A-2C42-B49C-504C7C745EEA}"/>
    <hyperlink ref="A124" r:id="rId201" xr:uid="{B4C7775D-F45E-5B40-B670-71C89AF94E43}"/>
    <hyperlink ref="B124" r:id="rId202" xr:uid="{4E8E7D84-64D6-DE4D-A5B7-186E41947C1A}"/>
    <hyperlink ref="B125" r:id="rId203" xr:uid="{B707BECB-2BF7-BB47-9F25-15FEEB4E111F}"/>
    <hyperlink ref="A126" r:id="rId204" xr:uid="{6671771C-C387-3943-ADD5-B1B663610F48}"/>
    <hyperlink ref="B126" r:id="rId205" location="reply165405" xr:uid="{6AB439ED-001F-4A40-85C4-44F8D3AA7A7D}"/>
    <hyperlink ref="A127" r:id="rId206" xr:uid="{1FD41AF4-6088-DC41-9BB8-93EF6EAE2124}"/>
    <hyperlink ref="B127" r:id="rId207" xr:uid="{750CA630-836F-7545-AC58-FFE98EF31F59}"/>
    <hyperlink ref="A128" r:id="rId208" xr:uid="{93547278-07A7-1248-8D56-B8785F7F7D16}"/>
    <hyperlink ref="B128" r:id="rId209" xr:uid="{60DF9222-16F8-AA40-8FEC-079B447C3173}"/>
    <hyperlink ref="A129" r:id="rId210" xr:uid="{C75AB822-ABD8-514E-8BB5-024CD81E7778}"/>
    <hyperlink ref="B129" r:id="rId211" location="reply463767" xr:uid="{48D54DA4-071F-2D4D-8984-140576FB3F25}"/>
    <hyperlink ref="A130" r:id="rId212" xr:uid="{B2A4FC7F-3B6A-0B4F-816F-DEE428B029CC}"/>
    <hyperlink ref="B130" r:id="rId213" xr:uid="{CC536C73-88BD-6C41-81A8-BCC8C17976DC}"/>
    <hyperlink ref="A131" r:id="rId214" xr:uid="{BC75BC84-F930-7A43-BA75-68591436AA97}"/>
    <hyperlink ref="B131" r:id="rId215" xr:uid="{36471D87-5494-C746-9DF4-3B4E5224E75A}"/>
    <hyperlink ref="A132" r:id="rId216" xr:uid="{A2C8356C-EB25-8643-B8F7-F281B786034B}"/>
    <hyperlink ref="B132" r:id="rId217" xr:uid="{1AD5D38E-AB79-184E-8756-E8FA7D5DD40E}"/>
    <hyperlink ref="A133" r:id="rId218" xr:uid="{051B6904-8ACD-144A-BD12-BAB19666B472}"/>
    <hyperlink ref="B133" r:id="rId219" xr:uid="{5F1A5482-2963-C24E-9941-1DF62B803D70}"/>
    <hyperlink ref="A134" r:id="rId220" xr:uid="{E8E8E75E-52FE-334D-BA28-42E6B1F7722E}"/>
    <hyperlink ref="B134" r:id="rId221" xr:uid="{6E222446-7817-904A-BE5C-414405D55C2D}"/>
    <hyperlink ref="A135" r:id="rId222" xr:uid="{FE18631F-05BE-6146-8B7D-01E46D0728E1}"/>
    <hyperlink ref="B135" r:id="rId223" xr:uid="{D2CDE215-8E68-4E41-9D54-ED15260DFF53}"/>
    <hyperlink ref="A136" r:id="rId224" xr:uid="{7CC08A4F-5C2E-D446-BD64-FD69DB982BBF}"/>
    <hyperlink ref="B136" r:id="rId225" xr:uid="{9ED4200E-E548-BF4A-8E36-37374E3EDD44}"/>
    <hyperlink ref="A137" r:id="rId226" xr:uid="{9944C3E4-C9AE-904E-ABE6-E6757DCB8255}"/>
    <hyperlink ref="B137" r:id="rId227" xr:uid="{7C993A28-5E79-2E4A-BD13-89225FE905C8}"/>
    <hyperlink ref="A138" r:id="rId228" xr:uid="{0430D6A9-02BC-5448-97AF-666CB8CA6BFF}"/>
    <hyperlink ref="B138" r:id="rId229" location="reply1545653" xr:uid="{F45764A9-9E2E-1546-80B8-06D0647CDE7C}"/>
    <hyperlink ref="A139" r:id="rId230" xr:uid="{53B9F48F-F744-AD41-B2D1-37073D170AEA}"/>
    <hyperlink ref="B139" r:id="rId231" xr:uid="{B651530F-A418-6B49-B70F-31D5C3B050F6}"/>
    <hyperlink ref="B140" r:id="rId232" xr:uid="{A2DAA528-86A7-D047-A272-5B911A8CF129}"/>
    <hyperlink ref="A141" r:id="rId233" xr:uid="{3A0ACBF9-AC39-5A4B-B913-122FA9DFF023}"/>
    <hyperlink ref="B141" r:id="rId234" location="reply755920" xr:uid="{02529F23-0852-1E41-BAC5-4A926E3E7F1D}"/>
    <hyperlink ref="B142" r:id="rId235" xr:uid="{EBC7CAA8-5D8A-204B-87C6-ADCB56C74902}"/>
    <hyperlink ref="A143" r:id="rId236" xr:uid="{75137775-3C74-3A4C-B63F-FF978625C649}"/>
    <hyperlink ref="B143" r:id="rId237" xr:uid="{B4A561AE-3167-5948-B209-5F55D4FA07B0}"/>
    <hyperlink ref="A144" r:id="rId238" xr:uid="{24EFD181-E980-0343-8296-6A7D19FD191F}"/>
    <hyperlink ref="B144" r:id="rId239" xr:uid="{56F1BD9D-F510-7447-8A6C-4460E67C790B}"/>
    <hyperlink ref="B145" r:id="rId240" xr:uid="{008D1D59-CB96-B345-8B6E-9E98CC2600AC}"/>
    <hyperlink ref="A146" r:id="rId241" xr:uid="{C5361D9C-CEDB-5E44-9A98-779468F921F2}"/>
    <hyperlink ref="B146" r:id="rId242" xr:uid="{448444F4-83FF-5243-BC2A-2918D687A87E}"/>
    <hyperlink ref="A147" r:id="rId243" xr:uid="{0B7E07E9-2A6D-3F4A-91F0-5D5A316D2C97}"/>
    <hyperlink ref="B147" r:id="rId244" location="reply72043" xr:uid="{DAB5748B-D9C6-4945-A41E-51C2ADBC3495}"/>
    <hyperlink ref="B148" r:id="rId245" xr:uid="{8B68DB7C-DA2B-0F4B-8869-CBDC4EF6E168}"/>
    <hyperlink ref="A149" r:id="rId246" xr:uid="{255E70D0-CF6A-CC46-B70B-0820EEB20A1B}"/>
    <hyperlink ref="B149" r:id="rId247" xr:uid="{5CF34CC4-46C3-3B47-B2A4-B8B27F60F4D6}"/>
    <hyperlink ref="B150" r:id="rId248" location="reply1276739" xr:uid="{F8159928-C45E-9E42-82BA-DAC63C2BA367}"/>
    <hyperlink ref="A151" r:id="rId249" xr:uid="{4431B6B6-BF9C-654A-9DCE-3AE713BEBB37}"/>
    <hyperlink ref="B151" r:id="rId250" xr:uid="{23387B5D-FDEF-804D-9E08-8660505BF830}"/>
    <hyperlink ref="A152" r:id="rId251" xr:uid="{1CEF6B9C-1B99-714D-AE64-721393FF9372}"/>
    <hyperlink ref="B152" r:id="rId252" xr:uid="{A372B6E7-EC98-574E-8E9A-F254488AE5EF}"/>
    <hyperlink ref="B153" r:id="rId253" location="reply397282" xr:uid="{E1C416A4-D133-1940-8223-E64F715D521D}"/>
    <hyperlink ref="A154" r:id="rId254" xr:uid="{914428B7-32E5-244E-AFB9-DDD3DB1B9077}"/>
    <hyperlink ref="B154" r:id="rId255" xr:uid="{7851C0BE-0852-2944-8C63-60417533D133}"/>
    <hyperlink ref="A155" r:id="rId256" xr:uid="{FA49067C-841A-464B-903E-BE3ED753FB5E}"/>
    <hyperlink ref="B155" r:id="rId257" xr:uid="{162CA88A-2524-C547-B3D4-4F10BD5DFB19}"/>
    <hyperlink ref="B156" r:id="rId258" location="reply409320" xr:uid="{01205812-5F5F-CB47-9361-366CE5012E0D}"/>
    <hyperlink ref="A157" r:id="rId259" xr:uid="{E4EC31B3-0ECD-7B4F-9D29-5CA1BCA431C4}"/>
    <hyperlink ref="B157" r:id="rId260" xr:uid="{8294B0DA-50B3-044A-8A56-F17E99ACB6AC}"/>
    <hyperlink ref="A158" r:id="rId261" xr:uid="{59E958EF-112E-204C-A3BB-590857EBA676}"/>
    <hyperlink ref="B158" r:id="rId262" xr:uid="{503D08EC-767E-0841-915F-28FD81E0EC4C}"/>
    <hyperlink ref="A159" r:id="rId263" xr:uid="{6BC16426-DA56-0440-9308-CF33925470D8}"/>
    <hyperlink ref="B159" r:id="rId264" location="reply107182" xr:uid="{A6202B01-28B1-5040-B183-750DB1746794}"/>
    <hyperlink ref="A160" r:id="rId265" xr:uid="{6720BE3F-D1C5-0F49-B9CC-1FF4EA40FEA7}"/>
    <hyperlink ref="B160" r:id="rId266" xr:uid="{D3871C2E-E7A8-7D4C-9C2B-4B0BAEA45E5A}"/>
    <hyperlink ref="A161" r:id="rId267" xr:uid="{4A6E0CF2-CFC6-3B48-9462-549AB2C5C49B}"/>
    <hyperlink ref="B161" r:id="rId268" xr:uid="{C8E86D63-E4C5-F64A-93A0-AF8C9CC02A97}"/>
    <hyperlink ref="B162" r:id="rId269" xr:uid="{62F8CF49-8CB5-0848-821C-E742C624F127}"/>
    <hyperlink ref="A163" r:id="rId270" xr:uid="{74F107BC-BED9-604E-97F3-0179590E0F7A}"/>
    <hyperlink ref="B163" r:id="rId271" xr:uid="{63212D58-6F7D-9B44-A661-B3EEF8DF374F}"/>
    <hyperlink ref="B164" r:id="rId272" xr:uid="{9C62F5D5-C391-2240-9B1A-62D9876CD918}"/>
    <hyperlink ref="A165" r:id="rId273" xr:uid="{E991885A-112B-D046-9A43-595E3A97D78D}"/>
    <hyperlink ref="B165" r:id="rId274" xr:uid="{4E31F859-3CA7-B949-95A2-78D380C895D0}"/>
    <hyperlink ref="B166" r:id="rId275" xr:uid="{364BC2DF-8D17-2A46-9C08-81BE6D42E344}"/>
    <hyperlink ref="A167" r:id="rId276" xr:uid="{BF3D5A4E-BEEB-514E-8AAE-92636E9F9CB8}"/>
    <hyperlink ref="B167" r:id="rId277" xr:uid="{F0D5875C-CB62-2042-B221-1170B609F58D}"/>
    <hyperlink ref="A168" r:id="rId278" xr:uid="{AD7CA600-39F3-D246-AB2C-14DA7B4BFB56}"/>
    <hyperlink ref="B168" r:id="rId279" xr:uid="{9A037392-1504-DA40-8BBA-324686EA53BF}"/>
    <hyperlink ref="A169" r:id="rId280" xr:uid="{8671889B-092B-9D47-B611-D3B6B9F5E679}"/>
    <hyperlink ref="B169" r:id="rId281" xr:uid="{16169A94-7A23-D74B-8CEB-71A924688D37}"/>
    <hyperlink ref="B170" r:id="rId282" xr:uid="{26AF02FC-820D-F440-9DF6-E7BD81691529}"/>
    <hyperlink ref="A171" r:id="rId283" xr:uid="{370EB1E4-6841-B049-A184-5CD2D28AC321}"/>
    <hyperlink ref="B171" r:id="rId284" xr:uid="{E57704CE-3F6C-344F-9197-74C3C09A3DAE}"/>
    <hyperlink ref="B172" r:id="rId285" xr:uid="{F0171C05-CDDC-364A-9BA0-058712D8F6FE}"/>
    <hyperlink ref="A173" r:id="rId286" xr:uid="{BBE672C6-5416-1D4C-9453-EFA4BD7193A8}"/>
    <hyperlink ref="B173" r:id="rId287" xr:uid="{268A1C0F-FC96-214E-8717-C881E124B598}"/>
    <hyperlink ref="B174" r:id="rId288" xr:uid="{84F99621-2BF0-6247-8DEF-B37C35F6511E}"/>
    <hyperlink ref="A175" r:id="rId289" xr:uid="{76C35F72-C8AC-3A42-A9C5-E06A211135EB}"/>
    <hyperlink ref="B175" r:id="rId290" xr:uid="{9A9D6EDE-8815-944B-9F93-164E1D53B83B}"/>
    <hyperlink ref="A176" r:id="rId291" xr:uid="{9FA41713-BCA6-5B43-B49A-D59AB2BC8814}"/>
    <hyperlink ref="B176" r:id="rId292" xr:uid="{67B68EFA-2AF6-B24D-9263-FB977E69B373}"/>
    <hyperlink ref="B177" r:id="rId293" xr:uid="{629E2F6E-D5DE-3844-81F0-6DE68BBB2B5B}"/>
    <hyperlink ref="A178" r:id="rId294" xr:uid="{16812D13-3158-6A45-B62F-917FA2238947}"/>
    <hyperlink ref="B178" r:id="rId295" xr:uid="{8BB8BF90-1257-6D43-8BC8-A78C5F5E249E}"/>
    <hyperlink ref="B179" r:id="rId296" xr:uid="{71D45725-BE38-F545-B94A-35E1293F0DCC}"/>
    <hyperlink ref="A180" r:id="rId297" xr:uid="{ACB1D019-2F77-5747-AC99-ADCCBE4B401D}"/>
    <hyperlink ref="B180" r:id="rId298" xr:uid="{C59D3AF9-FBE2-AE47-8156-5DF534E61B6A}"/>
    <hyperlink ref="A181" r:id="rId299" xr:uid="{CD114013-FC85-1144-BDB3-15BBF54140B2}"/>
    <hyperlink ref="B181" r:id="rId300" xr:uid="{637461CB-268C-1643-AB58-EB4BD0184C4D}"/>
    <hyperlink ref="A182" r:id="rId301" xr:uid="{652BA220-021C-E047-B065-2D90AA057768}"/>
    <hyperlink ref="B182" r:id="rId302" location="reply19835" xr:uid="{94D496C1-2572-184C-BEA4-9D259E6D7A05}"/>
    <hyperlink ref="A183" r:id="rId303" xr:uid="{6855B300-E1EC-F140-B1AD-2580B6F82649}"/>
    <hyperlink ref="B183" r:id="rId304" xr:uid="{7628B39C-5F6C-0341-B435-0249088E3D44}"/>
    <hyperlink ref="A184" r:id="rId305" xr:uid="{5AD1DBD0-5E45-4045-9E8C-CE4201A4DBF3}"/>
    <hyperlink ref="B184" r:id="rId306" xr:uid="{BA7A01A2-4663-9746-B489-880BCB48E7A0}"/>
    <hyperlink ref="B185" r:id="rId307" location="reply755968" xr:uid="{D8ABB4D0-1FB5-B64A-B294-222B53AB0F41}"/>
    <hyperlink ref="A186" r:id="rId308" xr:uid="{808D18E7-783B-DC48-A48E-B9CEE16ADBD0}"/>
    <hyperlink ref="B186" r:id="rId309" xr:uid="{78A2A116-1C3A-EF47-A1BB-11AAFE9BD45C}"/>
    <hyperlink ref="A187" r:id="rId310" xr:uid="{14E9810E-8524-1042-9107-60D6E4391DEF}"/>
    <hyperlink ref="B187" r:id="rId311" xr:uid="{A18EE52B-05D2-D741-A3F2-08AA4CD30B66}"/>
    <hyperlink ref="B188" r:id="rId312" xr:uid="{54575CB4-99C8-3842-B5AD-6244C2A91DA1}"/>
    <hyperlink ref="B189" r:id="rId313" xr:uid="{4DD7C8BA-670A-1747-9CB1-FAEAF74EC3DD}"/>
    <hyperlink ref="A190" r:id="rId314" xr:uid="{08089448-3CCF-A940-8BC9-4606FF9BC716}"/>
    <hyperlink ref="B190" r:id="rId315" xr:uid="{5E8B314C-FFB3-8C41-96C1-D0C9622424DB}"/>
    <hyperlink ref="A191" r:id="rId316" xr:uid="{E1A9656D-AC38-464E-8B40-1A1108EC2808}"/>
    <hyperlink ref="B191" r:id="rId317" xr:uid="{4E5560A1-9D1B-D343-86FE-90C11CE78ABA}"/>
    <hyperlink ref="B192" r:id="rId318" xr:uid="{C5AD385D-F833-AC4D-A33D-9AECE691FD91}"/>
    <hyperlink ref="A193" r:id="rId319" xr:uid="{797EE3FC-6107-194F-B5BC-19FA3039C3C0}"/>
    <hyperlink ref="B193" r:id="rId320" location="reply149632" xr:uid="{757B0BB3-C290-174A-96A5-AAEB85260D07}"/>
    <hyperlink ref="B194" r:id="rId321" xr:uid="{B28B7A3B-C343-2843-820A-07F7A9794BE5}"/>
    <hyperlink ref="A195" r:id="rId322" xr:uid="{84272261-2FBB-9E4B-A175-DA97BF018825}"/>
    <hyperlink ref="B195" r:id="rId323" xr:uid="{0E2D2CF0-58DA-9448-9B9E-26085574443F}"/>
    <hyperlink ref="B196" r:id="rId324" location="reply314602" xr:uid="{92029164-E6F6-D74A-839D-8984F5228E8C}"/>
    <hyperlink ref="A197" r:id="rId325" xr:uid="{04EE28B8-9506-9244-9DB8-52DCE07FDD9C}"/>
    <hyperlink ref="B197" r:id="rId326" xr:uid="{096FDE4C-97FD-4044-A00E-51261974E764}"/>
    <hyperlink ref="A198" r:id="rId327" xr:uid="{6111A839-43D6-BB49-8477-FA6B8538ED32}"/>
    <hyperlink ref="B198" r:id="rId328" xr:uid="{72A6FBD2-E0F7-0D47-B55E-CFF3F92A53D5}"/>
    <hyperlink ref="B199" r:id="rId329" location="reply169877" xr:uid="{1D7AA1FB-D75A-174E-9594-CFDE7E401B8D}"/>
    <hyperlink ref="A200" r:id="rId330" xr:uid="{CF2B9F7E-5444-E54C-B3A1-508EB509CD5C}"/>
    <hyperlink ref="B200" r:id="rId331" xr:uid="{FA08F1B1-96BF-9647-A142-1B617A3F074C}"/>
    <hyperlink ref="B201" r:id="rId332" xr:uid="{CBD13C4D-5FE3-B54C-AFEF-6CC982B59A4A}"/>
    <hyperlink ref="A202" r:id="rId333" xr:uid="{9AAABDE6-C1AD-CA40-A2A4-5DCCC782CCF8}"/>
    <hyperlink ref="B202" r:id="rId334" xr:uid="{BD067B05-F620-8A4D-BD3D-6A064EB41CE4}"/>
    <hyperlink ref="A203" r:id="rId335" xr:uid="{D02D8364-7639-EA46-A85C-5F8088A497E3}"/>
    <hyperlink ref="B203" r:id="rId336" xr:uid="{52B3CAFD-CAE1-B44D-883D-3F7D39D58EEF}"/>
    <hyperlink ref="A204" r:id="rId337" xr:uid="{E8294CE3-8C8D-2D4F-8CD8-7615F21F6238}"/>
    <hyperlink ref="B204" r:id="rId338" location="reply3056957" xr:uid="{29A337AF-A029-A245-8B5B-A2EBA8899AE3}"/>
    <hyperlink ref="A205" r:id="rId339" xr:uid="{BFF896E0-63A3-6242-93A7-A7FEFF8494DF}"/>
    <hyperlink ref="B205" r:id="rId340" xr:uid="{51114840-2DC5-2342-BAD4-C854DD1BB867}"/>
    <hyperlink ref="A206" r:id="rId341" xr:uid="{D8FB9F81-9B66-964D-AC41-2738F09D78AA}"/>
    <hyperlink ref="B206" r:id="rId342" xr:uid="{2A101FD7-4789-2444-B498-A1DB16BD6C31}"/>
    <hyperlink ref="B207" r:id="rId343" location="reply679890" xr:uid="{24352B96-5D02-E741-A133-D37E94FB1F1E}"/>
    <hyperlink ref="A208" r:id="rId344" xr:uid="{9BA0319A-3D2E-6C4D-8E7A-0F7CD2FE36AC}"/>
    <hyperlink ref="B208" r:id="rId345" xr:uid="{4C0AA47E-C71D-FE44-8662-03D0C78DC5AB}"/>
    <hyperlink ref="B209" r:id="rId346" xr:uid="{12343F7C-55A6-DE41-88D7-8EE4F97808E8}"/>
    <hyperlink ref="A210" r:id="rId347" xr:uid="{FC360398-DC74-0E48-8045-46DA6BAE4994}"/>
    <hyperlink ref="B210" r:id="rId348" xr:uid="{DAC624E9-DB9B-3344-9A55-3E2688E57C97}"/>
    <hyperlink ref="A211" r:id="rId349" xr:uid="{2BCD6012-E030-A942-B136-B126DDFC3697}"/>
    <hyperlink ref="B211" r:id="rId350" xr:uid="{952C18AC-EBF0-F840-B064-B540C57301C4}"/>
    <hyperlink ref="B212" r:id="rId351" location="reply1828521" xr:uid="{A0CC12D4-9E19-3F4F-9611-E9BF0894E836}"/>
    <hyperlink ref="A213" r:id="rId352" xr:uid="{C6D03779-5E85-174A-B165-D00C0502FDC3}"/>
    <hyperlink ref="B213" r:id="rId353" xr:uid="{EFB5E765-9293-9E47-8FF8-46969B360478}"/>
    <hyperlink ref="A214" r:id="rId354" xr:uid="{EE712AF8-CB1B-CF4B-BFC1-349AE5EE577F}"/>
    <hyperlink ref="B214" r:id="rId355" xr:uid="{94714B62-D9E2-7B41-9C2B-7E286FB2C6D1}"/>
    <hyperlink ref="B215" r:id="rId356" location="reply616573" xr:uid="{D6A7B7D9-768E-134E-851F-DDAB48C0DF10}"/>
    <hyperlink ref="A216" r:id="rId357" xr:uid="{806D69C9-02DD-5C41-A700-76252E429D75}"/>
    <hyperlink ref="B216" r:id="rId358" xr:uid="{FED6D51C-B783-6F46-A110-B5DE334107BB}"/>
    <hyperlink ref="A217" r:id="rId359" xr:uid="{AB733FE2-4098-7942-868F-557D1AADA74D}"/>
    <hyperlink ref="B217" r:id="rId360" xr:uid="{5387ABF5-23C8-1942-828F-33D6F37D96E6}"/>
    <hyperlink ref="A218" r:id="rId361" xr:uid="{654701EF-261E-AD47-A221-321A4603C657}"/>
    <hyperlink ref="B218" r:id="rId362" xr:uid="{E4DC6BD2-3BC6-6342-81D6-D9A7E1FCCA0C}"/>
    <hyperlink ref="A219" r:id="rId363" xr:uid="{3B0E2104-37A0-8240-9622-021FB8E72434}"/>
    <hyperlink ref="B219" r:id="rId364" xr:uid="{A02615B5-3ACC-5042-B259-54DA2253F092}"/>
    <hyperlink ref="B220" r:id="rId365" xr:uid="{66C1294A-6715-D846-AABD-510B4B3E80D5}"/>
    <hyperlink ref="A221" r:id="rId366" xr:uid="{53355705-71A8-3C4E-A4A1-73B935513C46}"/>
    <hyperlink ref="B221" r:id="rId367" xr:uid="{7B06E771-16D6-6740-B8D3-98422222FB1F}"/>
    <hyperlink ref="A222" r:id="rId368" xr:uid="{E298CB58-37F5-8D48-9DE2-9A195B26E83A}"/>
    <hyperlink ref="B222" r:id="rId369" xr:uid="{141ED0E9-970B-F340-976B-9E099E7F84EB}"/>
    <hyperlink ref="B223" r:id="rId370" xr:uid="{9B906DE2-1BC2-504B-B05B-DA003ABBF895}"/>
    <hyperlink ref="A224" r:id="rId371" xr:uid="{A8A61E51-CD99-2245-989B-28CB001519CB}"/>
    <hyperlink ref="B224" r:id="rId372" xr:uid="{C2DE7F24-4CC0-8E4B-A090-8125F97AC235}"/>
    <hyperlink ref="B225" r:id="rId373" xr:uid="{34A272B8-C625-8248-AB0D-047898D43040}"/>
    <hyperlink ref="A226" r:id="rId374" xr:uid="{3EE4FC06-BA3F-244E-B40D-93D0AF6C5CDA}"/>
    <hyperlink ref="B226" r:id="rId375" xr:uid="{9CE58247-C3A5-0848-BBFB-3554C5FA68D8}"/>
    <hyperlink ref="A227" r:id="rId376" xr:uid="{EB6044BB-7C89-D54D-96A1-5F016C330D23}"/>
    <hyperlink ref="B227" r:id="rId377" xr:uid="{87CAA7BF-A215-F04D-98A2-8B60317EEA29}"/>
    <hyperlink ref="A228" r:id="rId378" xr:uid="{84DE68E3-4914-5C4E-B79B-AB3C040A6A68}"/>
    <hyperlink ref="B228" r:id="rId379" xr:uid="{5CB87463-46E8-9647-8E76-6E57F85223B4}"/>
    <hyperlink ref="B229" r:id="rId380" xr:uid="{D58843BE-F7D9-B241-AE36-3315749101C5}"/>
    <hyperlink ref="A230" r:id="rId381" xr:uid="{08EE6299-9696-BC47-B87A-8AF65A7341BA}"/>
    <hyperlink ref="B230" r:id="rId382" xr:uid="{A7C6FFD7-0CDD-C745-8AB2-D6FFE402DBFD}"/>
    <hyperlink ref="A231" r:id="rId383" xr:uid="{F8AE4754-AAD3-624A-A577-BD9EB2550F77}"/>
    <hyperlink ref="B231" r:id="rId384" xr:uid="{91F08E00-638F-8248-9B97-437A98135681}"/>
    <hyperlink ref="B232" r:id="rId385" xr:uid="{82055469-06A8-514B-A831-296394CF062E}"/>
    <hyperlink ref="A233" r:id="rId386" xr:uid="{806B1725-1F11-C846-A202-D9EDE6730FB7}"/>
    <hyperlink ref="B233" r:id="rId387" xr:uid="{030E250F-C301-1F4C-A093-85B2F38907E1}"/>
    <hyperlink ref="A234" r:id="rId388" xr:uid="{D75E7255-C4E0-E243-8EFF-D76B41A9EFB1}"/>
    <hyperlink ref="B234" r:id="rId389" xr:uid="{95BF25E7-1228-244B-9B8C-F2F03706D080}"/>
    <hyperlink ref="B235" r:id="rId390" xr:uid="{DC58864F-DA46-3F46-852F-A0A8481E96DB}"/>
    <hyperlink ref="A236" r:id="rId391" xr:uid="{EFFA9DF5-2687-3546-BC9A-FE49F3855402}"/>
    <hyperlink ref="B236" r:id="rId392" xr:uid="{54E6CFCB-67D4-C549-B034-828489617AD7}"/>
    <hyperlink ref="A237" r:id="rId393" xr:uid="{901A9052-96D9-E443-AEC3-A0701330792D}"/>
    <hyperlink ref="B237" r:id="rId394" xr:uid="{BA727AD0-F017-7547-A182-91196EC6BAAD}"/>
    <hyperlink ref="A238" r:id="rId395" xr:uid="{F8A7618D-1D5E-5D4A-BD26-4C2B5E2438D6}"/>
    <hyperlink ref="B238" r:id="rId396" xr:uid="{99409900-1370-E345-9642-7C9D4BAF8E7C}"/>
    <hyperlink ref="B239" r:id="rId397" xr:uid="{5B2CD8CC-A869-6F47-A4CC-05DD5AD413F2}"/>
    <hyperlink ref="A240" r:id="rId398" xr:uid="{E3627658-24D5-E843-AFCA-8085CEB415DB}"/>
    <hyperlink ref="B240" r:id="rId399" xr:uid="{8F73B566-E940-6B4D-B67E-1E5969C7A23D}"/>
    <hyperlink ref="B241" r:id="rId400" xr:uid="{10084CB9-4069-AD40-A9A2-D24315825EE8}"/>
    <hyperlink ref="A242" r:id="rId401" xr:uid="{F0EC5021-E02A-2A45-AE37-82A623E3C5FD}"/>
    <hyperlink ref="B242" r:id="rId402" xr:uid="{91452FC6-8E2C-9345-8902-C7CB205A975C}"/>
    <hyperlink ref="A243" r:id="rId403" xr:uid="{BB97522C-4896-B24D-B4C8-541BFC97DCB1}"/>
    <hyperlink ref="B243" r:id="rId404" xr:uid="{C021DA5F-8BA5-5549-A4D0-9D2582459DD9}"/>
    <hyperlink ref="A244" r:id="rId405" xr:uid="{DADB8127-D47E-3D41-878B-B836151ED763}"/>
    <hyperlink ref="B244" r:id="rId406" xr:uid="{88E7FD44-FFDA-8E40-9CFA-46844FB16A71}"/>
    <hyperlink ref="B245" r:id="rId407" xr:uid="{1257F99A-77DB-A140-A36D-929F2F0103C5}"/>
    <hyperlink ref="A246" r:id="rId408" xr:uid="{021FD426-A29E-F540-933A-D02EB1E345DE}"/>
    <hyperlink ref="B246" r:id="rId409" xr:uid="{49C32ED0-4BB8-384E-A748-1C165C04360A}"/>
    <hyperlink ref="A247" r:id="rId410" xr:uid="{CA797953-7D93-B04C-8F9B-52114D69871C}"/>
    <hyperlink ref="B247" r:id="rId411" xr:uid="{CE572163-014C-8545-BA35-451663C6A938}"/>
    <hyperlink ref="A248" r:id="rId412" xr:uid="{8CC1792C-B670-7C4E-920F-CD60C8660DA3}"/>
    <hyperlink ref="B248" r:id="rId413" xr:uid="{4E099D51-03DD-EC4A-A5AC-8A4F2428A99D}"/>
    <hyperlink ref="A249" r:id="rId414" xr:uid="{8E6863B0-1487-0A42-BB73-8DC0064D47BD}"/>
    <hyperlink ref="B249" r:id="rId415" xr:uid="{93F974F9-B2E7-5947-8D00-4B1449A8C564}"/>
    <hyperlink ref="A250" r:id="rId416" xr:uid="{D2DD9CFC-DC14-824F-A89A-2ABAF4095493}"/>
    <hyperlink ref="B250" r:id="rId417" xr:uid="{B2166DA4-DC1E-164C-A23A-EBC0A24B5552}"/>
    <hyperlink ref="A251" r:id="rId418" xr:uid="{9B7951B2-03DC-184B-A2C4-8F1ED2259837}"/>
    <hyperlink ref="B251" r:id="rId419" xr:uid="{F0B20C31-A4D2-7B44-8877-05A62D6CB72B}"/>
    <hyperlink ref="A252" r:id="rId420" xr:uid="{4991315C-59FB-0D4C-945B-9A8DB9951E3C}"/>
    <hyperlink ref="B252" r:id="rId421" xr:uid="{DBE22C2A-C9D0-DB46-BC1E-4FDCF540D993}"/>
    <hyperlink ref="A253" r:id="rId422" xr:uid="{AF81733D-845A-F14F-B37A-82C38DC27EBB}"/>
    <hyperlink ref="B253" r:id="rId423" xr:uid="{5E73045E-21E1-194A-8CBA-47E9A06BDFE6}"/>
    <hyperlink ref="A254" r:id="rId424" xr:uid="{1D76686B-9317-A14A-9AC4-35403DB2DB59}"/>
    <hyperlink ref="B254" r:id="rId425" xr:uid="{0A77063D-A77B-024D-A726-129F1C2269C3}"/>
    <hyperlink ref="A255" r:id="rId426" xr:uid="{4919162C-779F-F740-86D5-D1E4908B88B4}"/>
    <hyperlink ref="B255" r:id="rId427" xr:uid="{94AD23AB-B8BE-4441-815D-19C722A30C0C}"/>
    <hyperlink ref="A256" r:id="rId428" xr:uid="{F202C1AF-D372-CF46-B2D3-874B8BB1B9DD}"/>
    <hyperlink ref="B256" r:id="rId429" xr:uid="{AA964F1D-B5D1-144E-AEA2-8E97B9F27C7D}"/>
    <hyperlink ref="A257" r:id="rId430" xr:uid="{8A1F2043-3C2A-1142-B5FE-2512C04CCB70}"/>
    <hyperlink ref="B257" r:id="rId431" xr:uid="{678E24AD-D858-1B42-8DCB-02D4A50AD78F}"/>
    <hyperlink ref="A258" r:id="rId432" xr:uid="{C2E48E07-E12A-D746-B4A0-71F4D4A5413B}"/>
    <hyperlink ref="B258" r:id="rId433" xr:uid="{3884DFEF-E427-534B-8D2E-AB22DA80411E}"/>
    <hyperlink ref="A259" r:id="rId434" xr:uid="{F55BC73A-BD09-994C-AE68-5117B9DBC0C6}"/>
    <hyperlink ref="B259" r:id="rId435" xr:uid="{06927619-DA91-5A4C-8911-BD109A1B0806}"/>
    <hyperlink ref="A260" r:id="rId436" xr:uid="{0CE595E2-05E7-D547-92C4-8F3179C0B5EA}"/>
    <hyperlink ref="B260" r:id="rId437" xr:uid="{88488815-AA91-E44D-A577-6D8FB9A62C3C}"/>
    <hyperlink ref="A261" r:id="rId438" xr:uid="{4DA1E5B1-274C-894A-854F-410F767524AE}"/>
    <hyperlink ref="B261" r:id="rId439" xr:uid="{80B4C155-AFFF-5C4C-856B-08130569FAAC}"/>
    <hyperlink ref="A262" r:id="rId440" xr:uid="{C37BA684-5E9D-0543-87FE-1CBF697CA5DB}"/>
    <hyperlink ref="B262" r:id="rId441" xr:uid="{5DEE64CD-4A81-DD4B-8A97-6ACBC1136C53}"/>
    <hyperlink ref="A263" r:id="rId442" xr:uid="{35D6F030-22F8-574E-9DE6-7F4A165C872D}"/>
    <hyperlink ref="B263" r:id="rId443" xr:uid="{EA70132E-6331-9046-8595-9E7DD739CF41}"/>
    <hyperlink ref="A264" r:id="rId444" xr:uid="{34D82759-211F-274A-BB51-30EC530BAC44}"/>
    <hyperlink ref="B264" r:id="rId445" xr:uid="{4403F1EA-A447-AD4B-81CF-D10916B8BE21}"/>
    <hyperlink ref="A265" r:id="rId446" xr:uid="{64774DA9-9789-0D4F-8296-565E8F2E2FFC}"/>
    <hyperlink ref="B265" r:id="rId447" xr:uid="{66C29DB7-C16A-7E41-8E3C-E50522BB9400}"/>
    <hyperlink ref="A266" r:id="rId448" xr:uid="{E97CC544-554B-8D4A-9CF9-423087145F10}"/>
    <hyperlink ref="B266" r:id="rId449" xr:uid="{354BFF28-830B-1644-B781-6FB2438FB5EC}"/>
    <hyperlink ref="A267" r:id="rId450" xr:uid="{5BA2D0C6-2D39-EA4E-98EC-15A31609A013}"/>
    <hyperlink ref="B267" r:id="rId451" xr:uid="{39FDB9E6-0F30-814C-935C-510E72FDBF36}"/>
    <hyperlink ref="A268" r:id="rId452" xr:uid="{E3CB3887-4D4A-C34B-9044-0D08A2E179D6}"/>
    <hyperlink ref="B268" r:id="rId453" location="1_ne_prgaiite_v_ledyanyyu_vody__vhodite" xr:uid="{A324C75C-5D6E-4048-9A89-DDB0A9540D4D}"/>
    <hyperlink ref="A269" r:id="rId454" xr:uid="{7D682D3A-C9D0-924B-ADEE-8B5D94C81243}"/>
    <hyperlink ref="B269" r:id="rId455" xr:uid="{1946FBE8-CD0B-F14A-81E4-F301716C1EE4}"/>
    <hyperlink ref="A270" r:id="rId456" xr:uid="{ACB39BFE-1118-ED4E-ACCF-521C610FF6CF}"/>
    <hyperlink ref="B270" r:id="rId457" xr:uid="{DF862752-D56D-CF42-99B0-0FCB68B4072C}"/>
    <hyperlink ref="A271" r:id="rId458" xr:uid="{9B67319A-9CF4-6D4E-BC14-8D1190778C65}"/>
    <hyperlink ref="B271" r:id="rId459" xr:uid="{DF4D0FA8-E26B-1C4C-8C3B-067D0B54AB40}"/>
    <hyperlink ref="A272" r:id="rId460" xr:uid="{C68B6E29-B766-3F47-864D-173093390323}"/>
    <hyperlink ref="B272" r:id="rId461" xr:uid="{5A7B921B-CCA0-AA42-A0C0-C525F9DE1CCD}"/>
    <hyperlink ref="A273" r:id="rId462" xr:uid="{A934AEF9-B1CE-9847-B84D-15BFDDF6755B}"/>
    <hyperlink ref="B273" r:id="rId463" xr:uid="{9ED9CA34-A43C-5945-B479-9684610FABBA}"/>
    <hyperlink ref="A274" r:id="rId464" xr:uid="{02C19D76-D437-E448-A524-77304CFDE322}"/>
    <hyperlink ref="B274" r:id="rId465" xr:uid="{294E4136-6F19-5643-9DF4-23FC36CE0618}"/>
    <hyperlink ref="A275" r:id="rId466" xr:uid="{E3662BB8-9116-F94F-B3A0-2540AB7EDF3A}"/>
    <hyperlink ref="B275" r:id="rId467" xr:uid="{CE39DA7E-CD29-5245-B491-0D40BB829AE7}"/>
    <hyperlink ref="A276" r:id="rId468" xr:uid="{DB4168D5-F96E-274F-AB6D-963054FD9D0D}"/>
    <hyperlink ref="B276" r:id="rId469" xr:uid="{6812C3C5-7067-8A43-9A55-D37B385933FF}"/>
    <hyperlink ref="B277" r:id="rId470" xr:uid="{213AFD10-484C-E842-8DF8-6632309A4554}"/>
    <hyperlink ref="A278" r:id="rId471" xr:uid="{E69E1B1B-D34A-EF4A-8A0F-1F08DA933F2C}"/>
    <hyperlink ref="B278" r:id="rId472" xr:uid="{93FFFDA6-4B9E-3D4E-A5EA-8D98246BCB2E}"/>
    <hyperlink ref="B279" r:id="rId473" xr:uid="{985531A1-F57D-8C4F-8CB3-5349C09D2EEA}"/>
    <hyperlink ref="A280" r:id="rId474" xr:uid="{0EA4D454-BE27-E447-B79B-3CFBCDD9BE80}"/>
    <hyperlink ref="B280" r:id="rId475" xr:uid="{CE03147E-EE37-8A42-932F-821173FA7BEE}"/>
    <hyperlink ref="A281" r:id="rId476" xr:uid="{7A3EEDB6-01FF-3243-8BE0-B02685D8A193}"/>
    <hyperlink ref="B281" r:id="rId477" xr:uid="{B90189EE-6289-974C-B113-490420F06FF5}"/>
    <hyperlink ref="B282" r:id="rId478" xr:uid="{42AFD158-EDEB-634B-9812-3B9C74FD4F23}"/>
    <hyperlink ref="B283" r:id="rId479" xr:uid="{3A93755B-F491-D543-96C1-64D3ECC49163}"/>
    <hyperlink ref="A284" r:id="rId480" xr:uid="{793AFF30-1B1A-2B41-9991-9CEE4E3B4EEF}"/>
    <hyperlink ref="B284" r:id="rId481" xr:uid="{4B33D6A9-0E81-4241-AADE-780ACB0755EB}"/>
    <hyperlink ref="B285" r:id="rId482" xr:uid="{0556ECD8-D030-7F41-8067-B1E53A9374D3}"/>
    <hyperlink ref="A286" r:id="rId483" xr:uid="{A20A481B-D908-DC47-83E8-773C692031F6}"/>
    <hyperlink ref="B286" r:id="rId484" xr:uid="{FC91E8F3-9497-AC4A-954C-38B11D3CE42E}"/>
    <hyperlink ref="A287" r:id="rId485" xr:uid="{8B2758AB-55B8-7B41-8873-FC7A64C68CD1}"/>
    <hyperlink ref="B287" r:id="rId486" xr:uid="{290B676D-EAA6-BD47-9C58-1E9ACC10EF1F}"/>
    <hyperlink ref="A288" r:id="rId487" xr:uid="{72C2E991-05D8-EF4A-B899-9E896B72CAD0}"/>
    <hyperlink ref="B288" r:id="rId488" xr:uid="{61EFBCC5-AA40-CD49-B3D4-D4CEEAF6C7A7}"/>
    <hyperlink ref="A289" r:id="rId489" xr:uid="{BA604029-14FD-FD49-BA8B-27641B956EB8}"/>
    <hyperlink ref="B289" r:id="rId490" xr:uid="{0D555DD6-5519-9D44-94EE-2F6332AADDAC}"/>
    <hyperlink ref="A290" r:id="rId491" xr:uid="{25681381-2803-4B43-BFA5-9301F9C0C1FA}"/>
    <hyperlink ref="B290" r:id="rId492" xr:uid="{20ACD3B0-C646-834F-A8A8-0F11F2D4E174}"/>
    <hyperlink ref="A291" r:id="rId493" xr:uid="{7DB26068-52AD-194C-AB2B-269F6A8AA0CC}"/>
    <hyperlink ref="B291" r:id="rId494" xr:uid="{11DC786F-AB9F-1D4F-9FC0-08BAF2F4FF62}"/>
    <hyperlink ref="A292" r:id="rId495" xr:uid="{EEBF9CD2-FB6E-C448-9BB4-BDEF2FB4FEAA}"/>
    <hyperlink ref="B292" r:id="rId496" xr:uid="{3E10E195-7C62-A64B-B839-34007AFDA635}"/>
    <hyperlink ref="A293" r:id="rId497" xr:uid="{04AB3118-BD89-3242-A06D-F0773D63B604}"/>
    <hyperlink ref="B293" r:id="rId498" xr:uid="{E6014EA8-3DA3-2443-9261-806BD1DFB0F9}"/>
    <hyperlink ref="A294" r:id="rId499" xr:uid="{3B9B0FB6-A701-1147-AD01-E9FC2746B98A}"/>
    <hyperlink ref="B294" r:id="rId500" xr:uid="{2ECADED9-CEB2-824E-849F-7FE962C44E9A}"/>
    <hyperlink ref="A295" r:id="rId501" xr:uid="{55BAEC75-D19D-D944-90B5-A4F4EE714794}"/>
    <hyperlink ref="B295" r:id="rId502" xr:uid="{2925E99A-0E59-BD41-9A66-3E8177DFC29C}"/>
    <hyperlink ref="A296" r:id="rId503" xr:uid="{C3F3E480-6CD0-B547-AB0A-ADF57EB11C71}"/>
    <hyperlink ref="B296" r:id="rId504" xr:uid="{E70A458A-21DE-D34C-8E56-6C10E02A4CBE}"/>
    <hyperlink ref="A297" r:id="rId505" xr:uid="{2A78B055-9C4C-894A-8B2F-3E3748A0C83C}"/>
    <hyperlink ref="B297" r:id="rId506" xr:uid="{E01DEBA5-0774-5F4F-8040-E1D1BCEBA9C3}"/>
    <hyperlink ref="A298" r:id="rId507" xr:uid="{A103E8CC-C348-264F-8886-C0BAF5499175}"/>
    <hyperlink ref="B298" r:id="rId508" xr:uid="{4AD65070-5D79-2744-8942-F51C74FD6C52}"/>
    <hyperlink ref="A299" r:id="rId509" xr:uid="{93DD33F8-7774-7F41-BE5F-5372739C16C9}"/>
    <hyperlink ref="B299" r:id="rId510" xr:uid="{184502AE-165E-9D45-9E4F-814229B45D06}"/>
    <hyperlink ref="A300" r:id="rId511" xr:uid="{4EA0A96D-F181-F045-9C09-01CD6C579997}"/>
    <hyperlink ref="B300" r:id="rId512" xr:uid="{9854440E-F019-0A4C-98B8-E890618FDCAE}"/>
    <hyperlink ref="B301" r:id="rId513" xr:uid="{AA901855-9862-8A42-964D-447E063552C6}"/>
    <hyperlink ref="A302" r:id="rId514" xr:uid="{E0AC9E90-B303-E541-A150-DB7CC5FEE3B2}"/>
    <hyperlink ref="B302" r:id="rId515" xr:uid="{AEDEDC4F-3C9F-2049-9F06-7EF9E4FDB427}"/>
    <hyperlink ref="A303" r:id="rId516" xr:uid="{082E3050-E401-E545-9C07-2707DD9AD7EE}"/>
    <hyperlink ref="B303" r:id="rId517" xr:uid="{3434C040-61B8-C847-B72B-6C754FD41642}"/>
    <hyperlink ref="A304" r:id="rId518" xr:uid="{3E8D3E7B-B3B6-D944-9832-7582055583D2}"/>
    <hyperlink ref="B304" r:id="rId519" xr:uid="{EBE41A19-4580-4549-8EEE-BF37BD72B2B3}"/>
    <hyperlink ref="A305" r:id="rId520" xr:uid="{B9238995-D458-B740-B995-5C16346B18D6}"/>
    <hyperlink ref="B305" r:id="rId521" xr:uid="{443955B7-A4F8-3946-8E95-3957CE93FFB7}"/>
    <hyperlink ref="A306" r:id="rId522" xr:uid="{114EF566-79BA-1545-9CE4-E615E0D11E37}"/>
    <hyperlink ref="B306" r:id="rId523" xr:uid="{AB5295F1-33B4-E345-8C74-8CC7ABE973A9}"/>
    <hyperlink ref="A307" r:id="rId524" xr:uid="{DBEBE1D0-1DBA-5D47-850B-1F3204DC5742}"/>
    <hyperlink ref="B307" r:id="rId525" xr:uid="{1F064344-E4A9-AC4E-97C5-A6EBCA9EB371}"/>
    <hyperlink ref="A308" r:id="rId526" xr:uid="{685E90B5-EFCC-3541-9070-F67CDD44DE5E}"/>
    <hyperlink ref="B308" r:id="rId527" xr:uid="{36F9F0C2-2180-AA43-8F2C-1C75D8C3275A}"/>
    <hyperlink ref="B309" r:id="rId528" xr:uid="{875A6E4E-D4CA-D246-BDAA-D9EFDB928D7C}"/>
    <hyperlink ref="A310" r:id="rId529" xr:uid="{EF4081B3-2C59-CF4C-8002-CDA8E48B02AF}"/>
    <hyperlink ref="B310" r:id="rId530" xr:uid="{A5EC2ABC-7993-C740-B846-369A4672C835}"/>
    <hyperlink ref="B311" r:id="rId531" xr:uid="{3B8CB38C-880B-AC41-B054-1F6484C7BD9E}"/>
    <hyperlink ref="B312" r:id="rId532" xr:uid="{306F14B1-4B40-D447-95D2-6DD3C262552D}"/>
    <hyperlink ref="A313" r:id="rId533" xr:uid="{32551FAB-01FC-8E4F-B6F7-DCFB15436D3C}"/>
    <hyperlink ref="B313" r:id="rId534" xr:uid="{E0DF1DE7-F841-0E4C-A53F-16647094EE5D}"/>
    <hyperlink ref="B314" r:id="rId535" xr:uid="{5EE2BFF4-1076-E743-A627-A436D729D17C}"/>
    <hyperlink ref="A315" r:id="rId536" xr:uid="{9AC9C9C7-67B7-764F-9C63-379E83B8F104}"/>
    <hyperlink ref="B315" r:id="rId537" xr:uid="{B87B5A69-5FAB-9E4E-B6D1-37096C189D68}"/>
    <hyperlink ref="B316" r:id="rId538" xr:uid="{A8D88167-6F54-4240-989F-DABCF12D588F}"/>
    <hyperlink ref="A317" r:id="rId539" xr:uid="{82A28745-0546-D34A-8F92-D3C20DAAE00E}"/>
    <hyperlink ref="B317" r:id="rId540" xr:uid="{1DCADA9C-534B-4240-92F6-7125DEE85DF6}"/>
    <hyperlink ref="A318" r:id="rId541" xr:uid="{8F26366E-831C-EC45-B81C-E54639E3477E}"/>
    <hyperlink ref="B318" r:id="rId542" xr:uid="{0C55E662-CA5C-714D-887A-A3FF9023A0CC}"/>
    <hyperlink ref="A319" r:id="rId543" xr:uid="{1A17869A-5705-7643-86F9-AEB0DFA685E6}"/>
    <hyperlink ref="B319" r:id="rId544" xr:uid="{085E75AF-26B0-5141-A15B-00F74AA4BD15}"/>
    <hyperlink ref="A320" r:id="rId545" xr:uid="{91A859C6-F4C0-EC43-82EF-77EFFEBF0732}"/>
    <hyperlink ref="B320" r:id="rId546" xr:uid="{9CF6CC5C-FE1C-7B45-B4D5-A1FDD2877E18}"/>
    <hyperlink ref="B321" r:id="rId547" xr:uid="{C546B99A-E50F-F149-9D4E-8E53741CF7F3}"/>
    <hyperlink ref="A322" r:id="rId548" xr:uid="{07A276A8-63F8-CF4A-AEAD-D6D60DDD7676}"/>
    <hyperlink ref="B322" r:id="rId549" xr:uid="{D009A214-3888-0949-B4B9-2BFB1049E027}"/>
    <hyperlink ref="A323" r:id="rId550" xr:uid="{547699B1-5A93-3F47-A36A-B6F5E526BFA2}"/>
    <hyperlink ref="B323" r:id="rId551" xr:uid="{5A82DB29-E2AD-8147-AA37-5EA5E9EAFD47}"/>
    <hyperlink ref="A324" r:id="rId552" xr:uid="{75C26156-B1D0-FB45-BF4E-26BFA44FEFC7}"/>
    <hyperlink ref="B324" r:id="rId553" xr:uid="{40804F71-1201-C64D-8FC1-695D1109CA02}"/>
    <hyperlink ref="A325" r:id="rId554" xr:uid="{18C43D09-9227-B447-BC85-5EE693C05121}"/>
    <hyperlink ref="B325" r:id="rId555" xr:uid="{28A35D99-6A56-B54E-A4A5-59FE9C0F61A7}"/>
    <hyperlink ref="A326" r:id="rId556" xr:uid="{D0F825C6-3819-564E-8BA8-D24C55954DB9}"/>
    <hyperlink ref="B326" r:id="rId557" xr:uid="{A746D5F3-70C2-FC46-9BAE-12982A26B475}"/>
    <hyperlink ref="A327" r:id="rId558" xr:uid="{732370E8-0990-F44E-8BBE-60C4164E0773}"/>
    <hyperlink ref="B327" r:id="rId559" xr:uid="{3776138B-F4AE-6E48-B1D6-BF87F2571388}"/>
    <hyperlink ref="A328" r:id="rId560" xr:uid="{27770C59-936D-0F44-AA18-674869125B78}"/>
    <hyperlink ref="B328" r:id="rId561" xr:uid="{A2FDC1F5-0252-4F48-B006-2D887A71908E}"/>
    <hyperlink ref="A329" r:id="rId562" xr:uid="{9A2F0707-926D-AF43-AA53-6CEF6ADE2A97}"/>
    <hyperlink ref="B329" r:id="rId563" xr:uid="{7E0077B6-A5A4-FC42-8DFD-4B29DFE217E6}"/>
    <hyperlink ref="A330" r:id="rId564" xr:uid="{BB942159-A27F-2E4C-826A-3FFC3153ABB4}"/>
    <hyperlink ref="B330" r:id="rId565" xr:uid="{4C78A5DC-6E70-C846-9532-F578196821F4}"/>
    <hyperlink ref="A331" r:id="rId566" xr:uid="{8E6B26E4-A9A3-034F-8DE6-27BFDFED2539}"/>
    <hyperlink ref="B331" r:id="rId567" xr:uid="{4F55BECA-E630-0940-9EB5-EB246BA5554B}"/>
    <hyperlink ref="B332" r:id="rId568" xr:uid="{47CACFB9-5BC1-CB4A-9446-87D8EDC69557}"/>
    <hyperlink ref="A333" r:id="rId569" xr:uid="{C1D7A112-E0AD-974B-9540-1A971CAB3CEA}"/>
    <hyperlink ref="B333" r:id="rId570" xr:uid="{42765BB8-66A2-8C4E-AC75-C3227B2C2C70}"/>
    <hyperlink ref="B334" r:id="rId571" xr:uid="{43EA9AE4-C9D1-5A46-BA71-7318E99E0E99}"/>
    <hyperlink ref="A335" r:id="rId572" xr:uid="{8E88B40C-EF7C-8F4E-BC3A-B2F948EFAB06}"/>
    <hyperlink ref="B335" r:id="rId573" xr:uid="{8F724D48-5700-C041-8DCE-F7F73C403541}"/>
    <hyperlink ref="A336" r:id="rId574" xr:uid="{CBD2E6F9-AC63-3449-AA2B-263EEE58B4AE}"/>
    <hyperlink ref="B336" r:id="rId575" xr:uid="{FBAC7EDF-4692-884F-B19C-7E4FB909BA79}"/>
    <hyperlink ref="A337" r:id="rId576" xr:uid="{B77B6448-2ED0-9345-B1C8-9A2F0EA614D4}"/>
    <hyperlink ref="B337" r:id="rId577" xr:uid="{223D3325-F0A7-554D-9976-12B7700EAB16}"/>
    <hyperlink ref="A338" r:id="rId578" xr:uid="{195D05E4-9A3D-2649-9442-C8FD52A58F58}"/>
    <hyperlink ref="B338" r:id="rId579" xr:uid="{544FA17F-9F74-AA40-9B5E-06DA61A93505}"/>
    <hyperlink ref="A339" r:id="rId580" xr:uid="{728064F9-5229-5048-A940-AAFCED17B518}"/>
    <hyperlink ref="B339" r:id="rId581" xr:uid="{CF1E7015-9672-424F-9362-24BCD18724FA}"/>
    <hyperlink ref="A340" r:id="rId582" xr:uid="{534D0CB5-819F-C844-8B4A-DC11EB12FBC8}"/>
    <hyperlink ref="B340" r:id="rId583" xr:uid="{0F2D1DBD-23BF-7E4B-A376-1EDBFE7E87BB}"/>
    <hyperlink ref="A341" r:id="rId584" xr:uid="{71BC4C6E-9DAA-B649-8C96-2DB478C10256}"/>
    <hyperlink ref="B341" r:id="rId585" xr:uid="{DF1A6B90-D365-DA4F-97FE-70C8F45F6569}"/>
    <hyperlink ref="A342" r:id="rId586" xr:uid="{8037EA8B-1BEC-B440-9564-5352E23B7C7C}"/>
    <hyperlink ref="B342" r:id="rId587" xr:uid="{DFBEB230-91EF-7D4D-A0E1-049B62B1B1F0}"/>
    <hyperlink ref="A343" r:id="rId588" xr:uid="{2726542B-C9BD-D945-AAE0-0151170BA7AE}"/>
    <hyperlink ref="B343" r:id="rId589" xr:uid="{DC1D47D4-39D8-B647-8A8A-EE8DAABD4417}"/>
    <hyperlink ref="A344" r:id="rId590" xr:uid="{DF7E7CFF-596F-0A4F-9D4C-48FE29CEBEA4}"/>
    <hyperlink ref="B344" r:id="rId591" xr:uid="{01269F02-197F-D34D-A846-7163B6140225}"/>
    <hyperlink ref="A345" r:id="rId592" xr:uid="{EF6FD8EA-3222-B645-A952-34CC5E6114A6}"/>
    <hyperlink ref="B345" r:id="rId593" xr:uid="{F68DA518-DF9A-8342-91F4-CD8004139B27}"/>
    <hyperlink ref="B346" r:id="rId594" xr:uid="{E12EF8B0-C184-6648-987A-561D0DE06932}"/>
    <hyperlink ref="A347" r:id="rId595" xr:uid="{AF7058D0-D7F3-5546-A010-AA4B48336D5A}"/>
    <hyperlink ref="B347" r:id="rId596" xr:uid="{953CA453-29A2-0F48-BD0D-FF1FBFFC75DE}"/>
    <hyperlink ref="B348" r:id="rId597" xr:uid="{DBFC5395-A47C-3649-920F-B8FF275D6231}"/>
    <hyperlink ref="A349" r:id="rId598" xr:uid="{13756A64-D7E3-504C-BDB0-9358001B9E89}"/>
    <hyperlink ref="B349" r:id="rId599" xr:uid="{CE5FD977-0E18-B840-8F84-39E3C3E81198}"/>
    <hyperlink ref="B350" r:id="rId600" xr:uid="{1F1619C7-21CC-5A4D-8A3B-97EA04DBB0BA}"/>
    <hyperlink ref="A351" r:id="rId601" xr:uid="{08DD8CE1-5FD7-954C-BBB0-1CAE7931C035}"/>
    <hyperlink ref="B351" r:id="rId602" xr:uid="{F2210E26-4953-E24D-9532-AF6467689E74}"/>
    <hyperlink ref="B352" r:id="rId603" xr:uid="{B31D03D1-1962-F548-A5F7-0BAF24017ECD}"/>
    <hyperlink ref="A353" r:id="rId604" xr:uid="{52026E72-4D57-2243-8998-A85240FC28B8}"/>
    <hyperlink ref="B353" r:id="rId605" xr:uid="{B0E8128F-AA2D-1E4C-A57B-F7C98B83BA58}"/>
    <hyperlink ref="A354" r:id="rId606" xr:uid="{7ECED7A4-D58A-9545-BA8D-243E3DC44599}"/>
    <hyperlink ref="B354" r:id="rId607" xr:uid="{D4934B70-D5C4-2842-AF67-3BC388080CC1}"/>
    <hyperlink ref="A355" r:id="rId608" xr:uid="{20B9C346-FB7C-9449-A1E1-1A545575C626}"/>
    <hyperlink ref="B355" r:id="rId609" xr:uid="{B8458DB3-18BC-C54A-9CB8-59A8D00E8FFF}"/>
    <hyperlink ref="B356" r:id="rId610" xr:uid="{41346F46-5CF6-2F48-8F79-D3BB227FFCCA}"/>
    <hyperlink ref="B357" r:id="rId611" xr:uid="{D148A312-9E04-8044-920F-4B70DBE82BAB}"/>
    <hyperlink ref="A358" r:id="rId612" xr:uid="{67EA718D-763E-CB46-ABF3-EEE28F7F75A7}"/>
    <hyperlink ref="B358" r:id="rId613" xr:uid="{0F0964BF-73DD-DC40-8366-5B641CA572A9}"/>
    <hyperlink ref="A359" r:id="rId614" xr:uid="{C7742837-26E8-3E4F-9808-B9AE3179D67E}"/>
    <hyperlink ref="B359" r:id="rId615" xr:uid="{A03BF7A4-86EA-1249-92B6-7D072E738C77}"/>
    <hyperlink ref="B360" r:id="rId616" xr:uid="{F07BA85B-3604-2A41-831B-33E86294469A}"/>
    <hyperlink ref="A361" r:id="rId617" xr:uid="{C2F3855E-53D7-6B45-80CC-1E7B475632CD}"/>
    <hyperlink ref="B361" r:id="rId618" xr:uid="{0807850F-3E40-2B47-B820-201DAA7773E5}"/>
    <hyperlink ref="A362" r:id="rId619" xr:uid="{F2B2DBBE-6194-B548-B55A-4F15EAD1F43A}"/>
    <hyperlink ref="B362" r:id="rId620" xr:uid="{FF35CB41-A6C1-CF47-AE96-C71FF7389164}"/>
    <hyperlink ref="A363" r:id="rId621" xr:uid="{105D04B1-790F-0E4D-ADAB-F2F390CB5B04}"/>
    <hyperlink ref="B363" r:id="rId622" xr:uid="{8C8C2372-F1CD-B64C-946B-9C005BC6FB79}"/>
    <hyperlink ref="A364" r:id="rId623" xr:uid="{2A201017-1D63-D24E-AEC9-BC1B03E288AC}"/>
    <hyperlink ref="B364" r:id="rId624" xr:uid="{1276FD63-DA4E-0C42-A6F0-5630CFE86344}"/>
    <hyperlink ref="A365" r:id="rId625" xr:uid="{46870AA7-7242-A24B-907F-278687D73721}"/>
    <hyperlink ref="B365" r:id="rId626" xr:uid="{85E5DF9E-730A-644E-9860-2ADB5DF1B9CB}"/>
    <hyperlink ref="B366" r:id="rId627" xr:uid="{CF3B4924-2967-BF4A-86BD-C8BB349E931A}"/>
    <hyperlink ref="A367" r:id="rId628" xr:uid="{4470A9BA-F4E5-2647-A41A-92DC902327F6}"/>
    <hyperlink ref="B367" r:id="rId629" xr:uid="{77EC16DB-A591-B049-A4AF-93F1FD55BF48}"/>
    <hyperlink ref="B368" r:id="rId630" xr:uid="{52A71CD1-B783-2242-850B-F4A5C84E4539}"/>
    <hyperlink ref="A369" r:id="rId631" xr:uid="{93EB9D55-FBEB-2F45-A54E-897D41DEFE01}"/>
    <hyperlink ref="B369" r:id="rId632" xr:uid="{7A46D967-7B0F-AC44-BD4D-273E521B2BD6}"/>
    <hyperlink ref="A370" r:id="rId633" xr:uid="{97929B8E-E12D-2443-9BFD-6C93A9A63301}"/>
    <hyperlink ref="B370" r:id="rId634" xr:uid="{500F38A5-BE27-E748-A157-7281D5459DBA}"/>
    <hyperlink ref="A371" r:id="rId635" xr:uid="{27659C42-E203-4047-B847-9AAE1C6D6B7D}"/>
    <hyperlink ref="B371" r:id="rId636" xr:uid="{CB76C2D7-7E1C-9C4F-B4DC-A87BD07F7A5D}"/>
    <hyperlink ref="A372" r:id="rId637" xr:uid="{B91AF38A-F3BE-A743-B0DD-A6879EFDD74A}"/>
    <hyperlink ref="B372" r:id="rId638" xr:uid="{4A8A828C-3698-8F49-A079-A29091036A7C}"/>
    <hyperlink ref="A373" r:id="rId639" xr:uid="{15C22C28-EEB4-2949-8E30-B0A86EA2BE2A}"/>
    <hyperlink ref="B373" r:id="rId640" xr:uid="{B0FA6185-3257-3045-9810-13B57F84985E}"/>
    <hyperlink ref="B374" r:id="rId641" xr:uid="{5DAE4A0F-E52A-FA41-824F-9D188441FFA1}"/>
    <hyperlink ref="A375" r:id="rId642" xr:uid="{D3243DB7-917E-E349-8C34-1EEA6B417FD9}"/>
    <hyperlink ref="B375" r:id="rId643" xr:uid="{44640F70-499F-2B4F-AC97-C802201FF2E0}"/>
    <hyperlink ref="A376" r:id="rId644" xr:uid="{0E48965F-3C48-8947-B2AF-E790106391AE}"/>
    <hyperlink ref="B376" r:id="rId645" xr:uid="{74731CAC-F87F-BA41-BC50-F7B9A86A0A0D}"/>
    <hyperlink ref="A377" r:id="rId646" xr:uid="{F616264D-FBB9-B643-8F3F-40AF5A0D0233}"/>
    <hyperlink ref="B377" r:id="rId647" xr:uid="{E1744CAD-9AF1-B743-81A4-34D31A14BA9A}"/>
    <hyperlink ref="A378" r:id="rId648" xr:uid="{A6570371-B877-974E-BFEB-6C04E485F704}"/>
    <hyperlink ref="B378" r:id="rId649" xr:uid="{A4C019A1-4140-7848-B552-0CA7F7B2C1FA}"/>
    <hyperlink ref="B379" r:id="rId650" xr:uid="{7A20C0F9-61BC-BA46-9F4E-03190FF657B1}"/>
    <hyperlink ref="A380" r:id="rId651" xr:uid="{17B037B8-FBE9-0743-89D7-3FCA68DAD8C5}"/>
    <hyperlink ref="B380" r:id="rId652" xr:uid="{84D03F68-62CE-AC40-933A-A06DB38DF53A}"/>
    <hyperlink ref="A381" r:id="rId653" xr:uid="{D7E1A67F-B39C-E14F-8452-86BC90DF234D}"/>
    <hyperlink ref="B381" r:id="rId654" xr:uid="{032E9D8F-D7B8-C347-A422-C804E19AE189}"/>
    <hyperlink ref="A382" r:id="rId655" xr:uid="{1121120F-F4D4-AF4D-B925-0BECDF230212}"/>
    <hyperlink ref="B382" r:id="rId656" xr:uid="{39581630-A036-C241-B78D-D4847EC46718}"/>
    <hyperlink ref="A383" r:id="rId657" xr:uid="{887D1F9B-70CC-6946-BEB2-B4D03719A424}"/>
    <hyperlink ref="B383" r:id="rId658" xr:uid="{D6E3CE03-CC7E-1D4B-A5A2-EAAC5B17733B}"/>
    <hyperlink ref="A384" r:id="rId659" xr:uid="{48455CA7-A9EF-1F44-BAB6-A96AFEECAF61}"/>
    <hyperlink ref="B384" r:id="rId660" xr:uid="{0A669573-BCE1-0846-81EF-2C73D4124886}"/>
    <hyperlink ref="A385" r:id="rId661" xr:uid="{3B5C7CA3-CCB0-614C-95B3-3A073872E7F1}"/>
    <hyperlink ref="B385" r:id="rId662" xr:uid="{1BF79458-3A9D-F149-9839-237150CDBBF6}"/>
    <hyperlink ref="A386" r:id="rId663" xr:uid="{9D06F738-C5D1-254E-BFDE-40D8F495C31A}"/>
    <hyperlink ref="B386" r:id="rId664" xr:uid="{E6083EA6-2596-8445-982A-2F4F8F0DF544}"/>
    <hyperlink ref="B387" r:id="rId665" xr:uid="{8EB7CD0D-78DD-E84E-9A99-7F4A60C63422}"/>
    <hyperlink ref="A388" r:id="rId666" xr:uid="{F861D5E7-2CD8-1C4F-9599-3EA7D61DB520}"/>
    <hyperlink ref="B388" r:id="rId667" xr:uid="{B9808B5D-A0FD-BE42-BE52-4E5F1816079C}"/>
    <hyperlink ref="A389" r:id="rId668" xr:uid="{F15660CC-36BC-FD40-BBAF-75CACC53B45D}"/>
    <hyperlink ref="B389" r:id="rId669" xr:uid="{9256515D-6505-554A-BAF2-A8F3EA01A681}"/>
    <hyperlink ref="A390" r:id="rId670" xr:uid="{75561357-8088-BD4E-900B-57CDC36C30F2}"/>
    <hyperlink ref="B390" r:id="rId671" xr:uid="{D955DCA8-E501-6E4D-9648-2224093981E7}"/>
    <hyperlink ref="A391" r:id="rId672" xr:uid="{66AD5EF5-4A48-D442-B3BA-24D2A9065B58}"/>
    <hyperlink ref="B391" r:id="rId673" xr:uid="{6307F4C6-2715-D64C-B59A-41EA57B4A392}"/>
    <hyperlink ref="A392" r:id="rId674" xr:uid="{253903B7-8587-F749-BAAD-E7DCC5F7BAB6}"/>
    <hyperlink ref="B392" r:id="rId675" xr:uid="{C7F82CD1-82F0-2545-886C-D834C184D703}"/>
    <hyperlink ref="A393" r:id="rId676" xr:uid="{3C176674-473A-104B-B925-033C6BD1A3B1}"/>
    <hyperlink ref="B393" r:id="rId677" xr:uid="{C0EE0844-070F-3749-B8F1-198AA591E05B}"/>
    <hyperlink ref="B394" r:id="rId678" xr:uid="{817DD87E-6EE0-354B-AAB7-2A75AF63D056}"/>
    <hyperlink ref="A395" r:id="rId679" xr:uid="{833045B7-AA94-AB45-9DE0-A55AEE3ECCB6}"/>
    <hyperlink ref="B395" r:id="rId680" xr:uid="{B83EB1B4-272C-5044-BA9B-1809DDB4A30F}"/>
    <hyperlink ref="A396" r:id="rId681" xr:uid="{CC953FE4-DDE4-494E-BBA8-C54AD26ECDC0}"/>
    <hyperlink ref="B396" r:id="rId682" xr:uid="{47EBD9A8-4B9F-754B-A0C9-35976F37D71E}"/>
    <hyperlink ref="A397" r:id="rId683" xr:uid="{1115A10F-693D-7F4C-AF6B-2A124499EBFA}"/>
    <hyperlink ref="B397" r:id="rId684" xr:uid="{3B7E2ADF-1A65-9645-A32C-AD710B133095}"/>
    <hyperlink ref="A398" r:id="rId685" xr:uid="{1A61B5ED-06FF-CB47-BEA4-D8B0C7992444}"/>
    <hyperlink ref="B398" r:id="rId686" xr:uid="{60531BB1-9DE9-124D-8BCB-19C9410A15B5}"/>
    <hyperlink ref="A399" r:id="rId687" xr:uid="{65CFD65C-10E2-9C46-BC5F-A75D7F90071D}"/>
    <hyperlink ref="B399" r:id="rId688" xr:uid="{410EA6D3-B7BB-3642-803B-FC35832184FB}"/>
    <hyperlink ref="A400" r:id="rId689" xr:uid="{1DAE4228-CD4C-234B-8505-94DD3D21EEE0}"/>
    <hyperlink ref="B400" r:id="rId690" xr:uid="{490BE694-F244-C343-A5CC-4D8601702E63}"/>
    <hyperlink ref="A401" r:id="rId691" xr:uid="{DB3496AF-A228-5F44-8B2C-B0D0D8B09A72}"/>
    <hyperlink ref="B401" r:id="rId692" xr:uid="{AD8DBEA2-403A-A248-9089-71D41012D482}"/>
    <hyperlink ref="A402" r:id="rId693" xr:uid="{BEEEC019-4E20-DA47-8C90-DA77EB21B996}"/>
    <hyperlink ref="B402" r:id="rId694" xr:uid="{B0825692-C9D4-564A-AE65-AB541F69DA12}"/>
    <hyperlink ref="A403" r:id="rId695" xr:uid="{36347895-1658-9B45-825F-CBFA28FB3F4A}"/>
    <hyperlink ref="B403" r:id="rId696" xr:uid="{ABE6E742-A8B0-2447-BD39-AE085EED8485}"/>
    <hyperlink ref="A404" r:id="rId697" xr:uid="{7FBDF88B-858E-034A-8B22-EF54C1D2FE44}"/>
    <hyperlink ref="B404" r:id="rId698" xr:uid="{B7906B01-0BB9-0845-9FD2-5544E8032168}"/>
    <hyperlink ref="A405" r:id="rId699" xr:uid="{6B4927F2-E804-B944-82D5-6ED36BCC91E8}"/>
    <hyperlink ref="B405" r:id="rId700" xr:uid="{13DB7635-F2A8-F44F-9CD7-C5A6EECA4F82}"/>
    <hyperlink ref="A406" r:id="rId701" xr:uid="{02050632-9752-2C4E-ACD8-1139542EB711}"/>
    <hyperlink ref="B406" r:id="rId702" xr:uid="{558FED81-4E07-E445-A536-7FBBF03BEF95}"/>
    <hyperlink ref="A407" r:id="rId703" xr:uid="{7581AB46-C9CB-4A4A-BC63-132B1C1E55CF}"/>
    <hyperlink ref="B407" r:id="rId704" xr:uid="{FEB99FF7-DAEF-6B47-9668-54B0DCB43A84}"/>
    <hyperlink ref="A408" r:id="rId705" xr:uid="{D7E97237-9022-444D-A40F-3EE5BF674996}"/>
    <hyperlink ref="B408" r:id="rId706" xr:uid="{FED99734-EC74-F944-8F72-015A6A65DA2A}"/>
    <hyperlink ref="A409" r:id="rId707" xr:uid="{4BC62786-43D4-8F43-95A6-89B58F77D8C5}"/>
    <hyperlink ref="B409" r:id="rId708" xr:uid="{D840501A-A091-9B46-A53C-361050762661}"/>
    <hyperlink ref="A410" r:id="rId709" xr:uid="{4A232D57-11CA-1B43-8702-DBE45A4AEE6C}"/>
    <hyperlink ref="B410" r:id="rId710" xr:uid="{2BD32722-1C78-0A45-AC42-5CBD690A724B}"/>
    <hyperlink ref="A411" r:id="rId711" xr:uid="{C2F41414-77C3-0B46-BDD1-F022DB2B6822}"/>
    <hyperlink ref="B411" r:id="rId712" xr:uid="{55F84413-8BBC-C34D-875A-0E9861A4E33D}"/>
    <hyperlink ref="B412" r:id="rId713" xr:uid="{B5EC8CC0-B50C-5442-ADCE-D1B8178ECCD2}"/>
    <hyperlink ref="A413" r:id="rId714" xr:uid="{A5FDD61F-B578-C948-B662-F08DA074156C}"/>
    <hyperlink ref="B413" r:id="rId715" xr:uid="{EEDAEB53-39D7-F14B-B72B-927C497B2E41}"/>
    <hyperlink ref="A414" r:id="rId716" xr:uid="{447B45BC-0721-AE4B-8C24-22BF5DF3C7A9}"/>
    <hyperlink ref="B414" r:id="rId717" xr:uid="{E506EA63-5394-8144-B61F-1A19C95CF3A0}"/>
    <hyperlink ref="A415" r:id="rId718" xr:uid="{7C476336-8EFE-2848-ABF2-5FF5A95B4B8D}"/>
    <hyperlink ref="B415" r:id="rId719" xr:uid="{98008DE6-3ED9-C049-9D35-57EB9D09472C}"/>
    <hyperlink ref="A416" r:id="rId720" xr:uid="{4D54273F-24F0-EE42-9EC4-E2EDFB698F3C}"/>
    <hyperlink ref="B416" r:id="rId721" xr:uid="{2C34BD83-21BC-254B-8160-FEC76E661265}"/>
    <hyperlink ref="A417" r:id="rId722" xr:uid="{C4B671B3-958B-D640-B3BA-51A89045161F}"/>
    <hyperlink ref="B417" r:id="rId723" xr:uid="{2BE1B581-56AD-CC4C-883E-7FB5E68DBD8C}"/>
    <hyperlink ref="A418" r:id="rId724" xr:uid="{D611705B-A267-6745-94F8-3A6B8BA62BA3}"/>
    <hyperlink ref="B418" r:id="rId725" xr:uid="{2015DB2E-2EC0-B444-BED4-56C7E873E6F1}"/>
    <hyperlink ref="A419" r:id="rId726" xr:uid="{48705F70-88CA-AD41-956E-B1B7BD52E9C0}"/>
    <hyperlink ref="B419" r:id="rId727" xr:uid="{DF2A7192-76C2-4644-8C19-DDBB4D5C8951}"/>
    <hyperlink ref="A420" r:id="rId728" xr:uid="{716F2977-B29B-6D40-A67A-5D292CC68CDC}"/>
    <hyperlink ref="B420" r:id="rId729" xr:uid="{0E81D076-3D6F-FE45-BED8-2486E1877EDA}"/>
    <hyperlink ref="B421" r:id="rId730" xr:uid="{9A2C4C82-8B7E-EE4D-9946-05EC8107061A}"/>
    <hyperlink ref="A422" r:id="rId731" xr:uid="{0C42B4B9-DBD0-0B4B-86A1-59F01E1A6567}"/>
    <hyperlink ref="B422" r:id="rId732" xr:uid="{21D0ABD9-D2E1-414F-A485-B58DB7B85286}"/>
    <hyperlink ref="B423" r:id="rId733" xr:uid="{397D39E5-59B2-5644-8287-A1CF4E0E4030}"/>
    <hyperlink ref="A424" r:id="rId734" xr:uid="{5812BFB0-8065-6D4A-8F2C-13433DEA3B8B}"/>
    <hyperlink ref="B424" r:id="rId735" xr:uid="{2E5DEC75-E378-884D-AD0C-C771EA05B7B6}"/>
    <hyperlink ref="B425" r:id="rId736" xr:uid="{8A5CDA97-7FCB-E74B-9AC1-1AF34468E593}"/>
    <hyperlink ref="A426" r:id="rId737" xr:uid="{E2E9A646-EEE9-7549-AE1E-1C2B9EA96428}"/>
    <hyperlink ref="B426" r:id="rId738" xr:uid="{E1137982-EF81-3848-8811-4452898F91CD}"/>
    <hyperlink ref="A427" r:id="rId739" xr:uid="{A438AE72-BD79-974C-8A45-8F95A470AE2E}"/>
    <hyperlink ref="B427" r:id="rId740" xr:uid="{01321095-F0CC-C94D-BA17-44CCD17ECE1A}"/>
    <hyperlink ref="B428" r:id="rId741" xr:uid="{35872CA9-D893-024E-A675-F25BACCEC5B7}"/>
    <hyperlink ref="A429" r:id="rId742" xr:uid="{C361AF08-C3B7-8744-940D-6B41BC8687CB}"/>
    <hyperlink ref="B429" r:id="rId743" xr:uid="{393219B6-54AA-D14C-8EA3-220A562A2BBC}"/>
    <hyperlink ref="B430" r:id="rId744" xr:uid="{8F775729-9854-0644-9083-A5907C9DC300}"/>
    <hyperlink ref="A431" r:id="rId745" xr:uid="{DF424B7E-CE55-4C41-BC5F-D1EC7EC2D785}"/>
    <hyperlink ref="B431" r:id="rId746" xr:uid="{792995AA-C715-A441-A57C-27019AD34A2A}"/>
    <hyperlink ref="B432" r:id="rId747" xr:uid="{A1F7202A-5802-CA40-84C9-3F888D3A917F}"/>
    <hyperlink ref="A433" r:id="rId748" xr:uid="{8EE43804-9791-C14B-8403-E67FD3521E7E}"/>
    <hyperlink ref="B433" r:id="rId749" xr:uid="{96B58979-7BFF-9849-A7BA-1FED84C24703}"/>
    <hyperlink ref="A434" r:id="rId750" xr:uid="{BD7BAF67-8A5A-DC4A-BEE8-AC8AE16F52B5}"/>
    <hyperlink ref="B434" r:id="rId751" xr:uid="{C9579829-3BEC-7146-8D73-E8726AF06830}"/>
    <hyperlink ref="A435" r:id="rId752" xr:uid="{1C71AE3D-0C74-EF4D-89E2-F0FA2EFE1408}"/>
    <hyperlink ref="B435" r:id="rId753" xr:uid="{414B727A-A1E3-BA40-96AE-4FB1B4275B4F}"/>
    <hyperlink ref="A436" r:id="rId754" xr:uid="{69446C48-071B-214E-8D9B-0D2D5B42463A}"/>
    <hyperlink ref="B436" r:id="rId755" xr:uid="{51B011D7-C2E3-DF43-B511-6B67E5BC8A31}"/>
    <hyperlink ref="A437" r:id="rId756" xr:uid="{D0CCCB63-53D3-4142-8441-CB2F27E3DC08}"/>
    <hyperlink ref="B437" r:id="rId757" xr:uid="{9F45DA94-F2F1-0042-8A46-C9BC31105E63}"/>
    <hyperlink ref="B438" r:id="rId758" xr:uid="{A6AB0FA9-DB5F-C94A-AEC2-63E512EE1958}"/>
    <hyperlink ref="A439" r:id="rId759" xr:uid="{0C334594-F47D-964A-A650-75FF58CE540A}"/>
    <hyperlink ref="B439" r:id="rId760" xr:uid="{E9D0A318-C610-C94D-9166-274AB28FE326}"/>
    <hyperlink ref="B440" r:id="rId761" xr:uid="{D2113826-16FD-B046-8477-904ACF400457}"/>
    <hyperlink ref="A441" r:id="rId762" xr:uid="{F48E35AC-F2CE-B441-A88A-37597654273D}"/>
    <hyperlink ref="B441" r:id="rId763" xr:uid="{8E66620D-5EA3-8945-AFE3-07C512D0EB97}"/>
    <hyperlink ref="B442" r:id="rId764" xr:uid="{CC623818-D5D4-0346-A318-741F8BD9B469}"/>
    <hyperlink ref="A443" r:id="rId765" xr:uid="{7C8D26C6-B869-DD44-9E28-57A3459E5245}"/>
    <hyperlink ref="B443" r:id="rId766" xr:uid="{14AFE45F-9D9A-5746-A57D-9CBD2F1EEA5B}"/>
    <hyperlink ref="B444" r:id="rId767" xr:uid="{9782084A-443E-AA47-BC9E-0A9CF98A0311}"/>
    <hyperlink ref="A445" r:id="rId768" xr:uid="{CD8BCB11-536D-2C4D-90E9-097AD9666DCF}"/>
    <hyperlink ref="B445" r:id="rId769" xr:uid="{56A16677-0076-0A40-A0A8-1A09CDEEAB08}"/>
    <hyperlink ref="B446" r:id="rId770" xr:uid="{AF7E014B-4360-184F-977A-2B74A024778A}"/>
    <hyperlink ref="A447" r:id="rId771" xr:uid="{30D0051E-BC4C-1542-9408-BB642AADA63E}"/>
    <hyperlink ref="B447" r:id="rId772" xr:uid="{58D29346-ED78-FA4F-97A6-CA9D836DD5BD}"/>
    <hyperlink ref="A448" r:id="rId773" xr:uid="{A191810B-8FC3-5E4C-96C7-771B99169079}"/>
    <hyperlink ref="B448" r:id="rId774" xr:uid="{B50E46B4-D4C5-594C-9AC0-E2AD97877C21}"/>
    <hyperlink ref="A449" r:id="rId775" xr:uid="{08FEE41D-3FA5-3049-8B50-347756B3CA94}"/>
    <hyperlink ref="B449" r:id="rId776" xr:uid="{959CCFA7-0273-AF4C-94B5-1544DE3E309D}"/>
    <hyperlink ref="B450" r:id="rId777" xr:uid="{D152B3E8-15BE-C143-BD23-D34EAB60018C}"/>
    <hyperlink ref="A451" r:id="rId778" xr:uid="{77AF692A-EFF1-F04D-A793-553DF2EA6EC0}"/>
    <hyperlink ref="B451" r:id="rId779" xr:uid="{05774109-3C7C-DC41-A184-562258130AAA}"/>
    <hyperlink ref="B452" r:id="rId780" xr:uid="{4945CCF6-5FEA-6E4F-A3E8-AA79E95169A0}"/>
    <hyperlink ref="A453" r:id="rId781" xr:uid="{89B970C2-9F0A-A648-B607-47504AF36B45}"/>
    <hyperlink ref="B453" r:id="rId782" xr:uid="{AF0D95B6-A26E-7642-8795-8D76E257D8E6}"/>
    <hyperlink ref="A454" r:id="rId783" xr:uid="{1A7F899E-276A-3B40-A51C-CC60DAED9C62}"/>
    <hyperlink ref="B454" r:id="rId784" xr:uid="{AD1587BA-268C-534D-B2B3-0A8CE0775461}"/>
    <hyperlink ref="A455" r:id="rId785" xr:uid="{32EA7404-F7B7-CC44-9A73-74BB830C4C9E}"/>
    <hyperlink ref="B455" r:id="rId786" xr:uid="{E489E03A-504D-6647-94E1-5FB4112D1C86}"/>
    <hyperlink ref="A456" r:id="rId787" xr:uid="{9AA81A52-E865-6849-B9B1-07D18E8A2C39}"/>
    <hyperlink ref="B456" r:id="rId788" xr:uid="{88F06B14-1693-094F-AEED-650206943108}"/>
    <hyperlink ref="A457" r:id="rId789" xr:uid="{56A72E31-0865-B242-BCFF-54CF59176067}"/>
    <hyperlink ref="B457" r:id="rId790" xr:uid="{97FF2964-B35C-1441-BE58-B03EE21036C2}"/>
    <hyperlink ref="A458" r:id="rId791" xr:uid="{78444492-EA09-2A47-862A-54CF990DD3A7}"/>
    <hyperlink ref="B458" r:id="rId792" xr:uid="{1AFA9FAF-1BB9-1444-AAAD-D63268066DE4}"/>
    <hyperlink ref="A459" r:id="rId793" xr:uid="{93A2797B-A254-1248-8D6E-32A00077100D}"/>
    <hyperlink ref="B459" r:id="rId794" xr:uid="{14C5649E-1309-E445-870E-3D40B3F80AD3}"/>
    <hyperlink ref="A460" r:id="rId795" xr:uid="{8A842771-3702-944C-8195-C05694B9C7C8}"/>
    <hyperlink ref="B460" r:id="rId796" xr:uid="{85C7AABF-85C2-0241-B53F-E2AE4DA83017}"/>
    <hyperlink ref="A461" r:id="rId797" xr:uid="{D4AEA67B-323A-FC4D-863F-71A89A84A556}"/>
    <hyperlink ref="B461" r:id="rId798" xr:uid="{D149C7F1-24C1-4E41-854B-AA0FCB1206A5}"/>
    <hyperlink ref="B462" r:id="rId799" xr:uid="{31EC4EB0-1A92-9D4E-B08E-C9F6B86521C8}"/>
    <hyperlink ref="A463" r:id="rId800" xr:uid="{6C3F17F1-3A27-6142-A19C-E855757B43E7}"/>
    <hyperlink ref="B463" r:id="rId801" xr:uid="{B517AAF1-664B-AA4B-8A5D-DD21BC6EDC46}"/>
    <hyperlink ref="A464" r:id="rId802" xr:uid="{618A5F2B-4399-F843-94C0-A49BFC203216}"/>
    <hyperlink ref="B464" r:id="rId803" xr:uid="{F85F8B44-D715-6A40-9EDA-55F73E46FB6E}"/>
    <hyperlink ref="A465" r:id="rId804" xr:uid="{8627FA0D-A70B-F04C-A4D8-5015E6083D0F}"/>
    <hyperlink ref="B465" r:id="rId805" xr:uid="{2D627C61-344F-B045-A5F4-4BB89CE3D94B}"/>
    <hyperlink ref="B466" r:id="rId806" xr:uid="{95CE55CA-3E19-FB42-AED1-453F261DB2C0}"/>
    <hyperlink ref="A467" r:id="rId807" xr:uid="{958C3098-F423-504C-9D40-1362CDFC7E98}"/>
    <hyperlink ref="B467" r:id="rId808" xr:uid="{BF778A92-D8B1-C841-A84D-A4EFB49B35FA}"/>
    <hyperlink ref="A468" r:id="rId809" xr:uid="{60C01A4F-33F5-0949-86EC-C5D7280F157A}"/>
    <hyperlink ref="B468" r:id="rId810" xr:uid="{0FAB7CC0-2996-464C-8356-94F70653933C}"/>
    <hyperlink ref="A469" r:id="rId811" xr:uid="{821AEA6A-E6D4-2143-814C-F9522A236BF9}"/>
    <hyperlink ref="B469" r:id="rId812" xr:uid="{366A6835-1D80-B842-82B2-68D67FD16A85}"/>
    <hyperlink ref="A470" r:id="rId813" xr:uid="{B7CE85A8-2EEC-0040-9CCA-7D983041448B}"/>
    <hyperlink ref="B470" r:id="rId814" xr:uid="{B894CD73-F755-7744-A121-C7C242E14E8F}"/>
    <hyperlink ref="B471" r:id="rId815" xr:uid="{D98DC34E-E9B4-A846-9E1E-06E54E9845F6}"/>
    <hyperlink ref="A472" r:id="rId816" xr:uid="{58B6B5B9-CA0D-9E47-8487-D7356FB93EB1}"/>
    <hyperlink ref="B472" r:id="rId817" xr:uid="{E8937BB7-8E3F-8141-9DC1-F06F3505137D}"/>
    <hyperlink ref="B473" r:id="rId818" xr:uid="{426AC540-35BE-DD43-83E6-2952E4AFC822}"/>
    <hyperlink ref="A474" r:id="rId819" xr:uid="{60CFDF5C-552B-6F4C-97CC-AE4469BC0F04}"/>
    <hyperlink ref="B474" r:id="rId820" xr:uid="{CB06ABFC-165C-9744-A30C-55DE5E1AD760}"/>
    <hyperlink ref="A475" r:id="rId821" xr:uid="{EB15188E-7739-FC45-9AF4-3B9821690F19}"/>
    <hyperlink ref="B475" r:id="rId822" xr:uid="{A6322F28-1DD7-1945-8195-B6F91E2E1F94}"/>
    <hyperlink ref="A476" r:id="rId823" xr:uid="{EE3A6408-B9FE-8D4E-96C6-843C7C2026F6}"/>
    <hyperlink ref="B476" r:id="rId824" xr:uid="{F6464083-2688-E143-B7C5-E35D53557280}"/>
    <hyperlink ref="A477" r:id="rId825" xr:uid="{681BF3A3-2A62-C746-8674-45BFFA49D4C5}"/>
    <hyperlink ref="B477" r:id="rId826" xr:uid="{B98F27F2-A49D-614B-8DEB-D9E2C573F224}"/>
    <hyperlink ref="B478" r:id="rId827" xr:uid="{D7417B48-BFE5-3043-8906-643951A25937}"/>
    <hyperlink ref="A479" r:id="rId828" xr:uid="{0F15E5EF-972E-A14D-84A3-286E84FFCD1E}"/>
    <hyperlink ref="B479" r:id="rId829" xr:uid="{370FC74C-CECE-2547-8BF5-DFC494F07CB1}"/>
    <hyperlink ref="B480" r:id="rId830" xr:uid="{749002C4-DBFD-CD4C-82E1-4794C24B04B0}"/>
    <hyperlink ref="B481" r:id="rId831" xr:uid="{9CEBC8E6-0062-E843-A746-78F6FD3CAF21}"/>
    <hyperlink ref="A482" r:id="rId832" xr:uid="{6B8E7D27-B435-FB44-9C6C-48B29DBDB4ED}"/>
    <hyperlink ref="B482" r:id="rId833" xr:uid="{05C8920E-B1D9-1F49-82DE-38B77C4E22DC}"/>
    <hyperlink ref="B483" r:id="rId834" xr:uid="{F7F3525B-7F6A-4847-A7C8-DB727E531641}"/>
    <hyperlink ref="A484" r:id="rId835" xr:uid="{F1E2D192-151C-3449-993F-DADA57235CFB}"/>
    <hyperlink ref="B484" r:id="rId836" xr:uid="{00A2C188-6DC3-654B-9F3F-764118D3136E}"/>
    <hyperlink ref="B485" r:id="rId837" xr:uid="{3D38F890-1F5D-3E4E-8A45-F2E650D6B9B2}"/>
    <hyperlink ref="A486" r:id="rId838" xr:uid="{879A04CE-03C5-424D-A25D-E1BF124C2B7D}"/>
    <hyperlink ref="B486" r:id="rId839" xr:uid="{AD5D8BB1-125B-DE4F-A0FB-1FFE051379C1}"/>
    <hyperlink ref="A487" r:id="rId840" xr:uid="{F1EA6121-A535-524D-A0E3-ABF29523FFED}"/>
    <hyperlink ref="B487" r:id="rId841" xr:uid="{5A8469E6-7C6A-E540-B2A4-EE49C2780834}"/>
    <hyperlink ref="B488" r:id="rId842" xr:uid="{77994043-C788-7444-89C6-252D022253F7}"/>
    <hyperlink ref="A489" r:id="rId843" xr:uid="{74463D8E-542A-1848-9CC0-A357E9F51D4F}"/>
    <hyperlink ref="B489" r:id="rId844" xr:uid="{7B1E3A78-D694-C74B-BE16-12FCA16A1D30}"/>
    <hyperlink ref="A490" r:id="rId845" xr:uid="{A978857C-1A22-7F49-B2AE-41DBB4F85048}"/>
    <hyperlink ref="B490" r:id="rId846" xr:uid="{BB8DD054-AF3D-9E42-A82B-DCE600F319BA}"/>
    <hyperlink ref="A491" r:id="rId847" xr:uid="{DA1B4530-2DF8-924B-8A33-EAF6A76C11CF}"/>
    <hyperlink ref="B491" r:id="rId848" xr:uid="{2EA524F7-AE11-1046-8697-47115B809D95}"/>
    <hyperlink ref="A492" r:id="rId849" xr:uid="{13B66139-2712-6645-BA07-9842231EF928}"/>
    <hyperlink ref="B492" r:id="rId850" xr:uid="{66486FC0-2544-CF40-9824-E101F3E25873}"/>
    <hyperlink ref="A493" r:id="rId851" xr:uid="{7B2E09F1-3407-224D-B6DD-528CBB25DD32}"/>
    <hyperlink ref="B493" r:id="rId852" xr:uid="{51CF04AD-6AF9-8142-ABF9-30D4D4A36382}"/>
    <hyperlink ref="A494" r:id="rId853" xr:uid="{FF35EC3E-B1C8-C648-841D-24BA2553F9B9}"/>
    <hyperlink ref="B494" r:id="rId854" xr:uid="{80A111CF-CF1C-AA45-8712-AEDB362AF463}"/>
    <hyperlink ref="B495" r:id="rId855" xr:uid="{4B32C20A-EDE5-4C44-8726-D076CCBAB66D}"/>
    <hyperlink ref="A496" r:id="rId856" xr:uid="{1C2F0942-0B08-CB46-8B72-05CD4868081A}"/>
    <hyperlink ref="B496" r:id="rId857" xr:uid="{1A9E3165-1F35-3A49-97CD-C8214CB20AB5}"/>
    <hyperlink ref="A497" r:id="rId858" xr:uid="{DF75B771-BF74-0B46-9CE1-4DE2038210AE}"/>
    <hyperlink ref="B497" r:id="rId859" xr:uid="{4F9607EF-7C3C-8943-9A10-2DE3AA49E785}"/>
    <hyperlink ref="A498" r:id="rId860" xr:uid="{CE0FB5D6-6845-D241-B33C-2102C898D581}"/>
    <hyperlink ref="B498" r:id="rId861" xr:uid="{2AFDEA8B-E80D-774E-9A15-489B94475712}"/>
    <hyperlink ref="A499" r:id="rId862" xr:uid="{F3A52410-BB11-0643-82F0-9B01C45C8C72}"/>
    <hyperlink ref="B499" r:id="rId863" xr:uid="{5F669109-BAE2-5D4A-8511-8B51FB5811A4}"/>
    <hyperlink ref="A500" r:id="rId864" xr:uid="{1455463F-9D90-C141-8CC9-8B71ADAFBB55}"/>
    <hyperlink ref="B500" r:id="rId865" xr:uid="{565B65A8-CE10-9345-A79E-3554126E7E47}"/>
    <hyperlink ref="A501" r:id="rId866" xr:uid="{DC4B2022-744C-6F4F-A07D-2FD0136D5F14}"/>
    <hyperlink ref="B501" r:id="rId867" xr:uid="{196A6FFE-6C27-9944-8CB9-8FB3EAB59413}"/>
    <hyperlink ref="A502" r:id="rId868" xr:uid="{C4171C22-E69B-2647-A0DA-695B1990C24B}"/>
    <hyperlink ref="B502" r:id="rId869" xr:uid="{5E63FB90-9EA3-8A4E-8F7F-A613A9F3BBFC}"/>
    <hyperlink ref="A503" r:id="rId870" xr:uid="{BE22A441-5399-144C-BD2B-D0F7D3133F94}"/>
    <hyperlink ref="B503" r:id="rId871" xr:uid="{A70CBF59-425B-4C45-95F8-EC7E6A5E4C6B}"/>
    <hyperlink ref="B504" r:id="rId872" xr:uid="{666C9A2C-4B0F-D345-8EFA-C0832F87226A}"/>
    <hyperlink ref="A505" r:id="rId873" xr:uid="{965B755D-A859-F84C-BABD-7B86B626EB19}"/>
    <hyperlink ref="B505" r:id="rId874" xr:uid="{B5390DFF-FFD2-FA4F-A997-FA28104D8DAC}"/>
    <hyperlink ref="B506" r:id="rId875" xr:uid="{C9F564F7-5E27-0141-9A93-0CBEFAF532E3}"/>
    <hyperlink ref="A507" r:id="rId876" xr:uid="{974C9781-6500-3346-BF39-A0338E3A40E3}"/>
    <hyperlink ref="B507" r:id="rId877" xr:uid="{ED342467-7598-2E4A-9082-DC32D7532054}"/>
    <hyperlink ref="A508" r:id="rId878" xr:uid="{C99D8753-BCF1-CA47-AE45-C1C3EF895461}"/>
    <hyperlink ref="B508" r:id="rId879" xr:uid="{CCDBC806-C223-224D-8D04-F347A4594125}"/>
    <hyperlink ref="B509" r:id="rId880" xr:uid="{B993C27C-953A-6745-8F5B-C7684AC0845B}"/>
    <hyperlink ref="A510" r:id="rId881" xr:uid="{7931C38E-1064-3F49-AF3A-600509161B1B}"/>
    <hyperlink ref="B510" r:id="rId882" xr:uid="{184A3120-3108-8943-A444-5C25A0340C75}"/>
    <hyperlink ref="A511" r:id="rId883" xr:uid="{F3E17EAF-09F8-EC4B-96A2-6FD8A4DFE6AB}"/>
    <hyperlink ref="B511" r:id="rId884" xr:uid="{A9FEF2B5-CD86-B940-BBE8-53F0F3DC795B}"/>
    <hyperlink ref="A512" r:id="rId885" xr:uid="{1DFD1459-95B0-3C4B-90F3-89910F3780D5}"/>
    <hyperlink ref="B512" r:id="rId886" xr:uid="{5A6CA8CA-5A74-CB40-9E09-9CAB8811CB4F}"/>
    <hyperlink ref="A513" r:id="rId887" xr:uid="{3C1BBA97-C35A-C84D-9696-185D53646E1E}"/>
    <hyperlink ref="B513" r:id="rId888" xr:uid="{6D13CFE1-C34C-7E4B-AFF4-F4F5F059D864}"/>
    <hyperlink ref="A514" r:id="rId889" xr:uid="{A18CAD12-7F7C-824B-9FDE-D442CDE83F0E}"/>
    <hyperlink ref="B514" r:id="rId890" xr:uid="{8403F02E-6842-9342-A836-EA23967B2004}"/>
    <hyperlink ref="A515" r:id="rId891" xr:uid="{182C1156-BC13-0541-AFCF-12E10075BE0C}"/>
    <hyperlink ref="B515" r:id="rId892" xr:uid="{AFFA436D-ECF5-324D-B80E-E928CFA358DA}"/>
    <hyperlink ref="A516" r:id="rId893" xr:uid="{8F5FF39F-3EB7-4742-BB13-876ACDE5B23A}"/>
    <hyperlink ref="B516" r:id="rId894" xr:uid="{51202F7B-2A43-084F-BAD8-1D15664FD1F5}"/>
    <hyperlink ref="A517" r:id="rId895" xr:uid="{6BC63BB3-42CC-F44C-99B0-A5EE1D6A6264}"/>
    <hyperlink ref="B517" r:id="rId896" xr:uid="{74C20471-0B36-5F4D-91E2-6AD20706FEAF}"/>
    <hyperlink ref="A518" r:id="rId897" xr:uid="{1702731D-ADC7-5F4D-906B-42A6A8FAB79B}"/>
    <hyperlink ref="B518" r:id="rId898" xr:uid="{5F4BA95F-00B0-DA48-9849-42F018BB9423}"/>
    <hyperlink ref="B519" r:id="rId899" xr:uid="{99586717-9A3A-944A-8DB1-B4A156C5F372}"/>
    <hyperlink ref="A520" r:id="rId900" xr:uid="{7808D19B-8314-5D42-85AC-ABD63C9B74FB}"/>
    <hyperlink ref="B520" r:id="rId901" xr:uid="{8C921C0A-30DE-C54A-A224-C73749F5D5B9}"/>
    <hyperlink ref="A521" r:id="rId902" xr:uid="{68742742-2B3B-8B4C-8DE8-5232BD3B9ABB}"/>
    <hyperlink ref="B521" r:id="rId903" xr:uid="{3EBA7ED3-4F29-2A43-A9F2-1B0B03954DE2}"/>
    <hyperlink ref="A522" r:id="rId904" xr:uid="{FE1B2B30-7897-D744-80A7-C18E51D541FF}"/>
    <hyperlink ref="B522" r:id="rId905" xr:uid="{58831094-2FEA-E843-A662-DF9E96458728}"/>
    <hyperlink ref="B523" r:id="rId906" xr:uid="{81F027B1-02C6-5948-9295-3CF098486EE4}"/>
    <hyperlink ref="A524" r:id="rId907" xr:uid="{2382723E-2544-D44C-A9F5-164850E4D243}"/>
    <hyperlink ref="B524" r:id="rId908" xr:uid="{4143DE4A-670B-5F48-816A-AF3D4B6228D4}"/>
    <hyperlink ref="B525" r:id="rId909" xr:uid="{6387DFF1-F0E7-884C-A5C2-974849C21FF7}"/>
    <hyperlink ref="B526" r:id="rId910" xr:uid="{58F614D4-21A6-1446-BF78-039DDCF134EB}"/>
    <hyperlink ref="A527" r:id="rId911" xr:uid="{E8A31637-3F77-874E-B187-B377AED96C07}"/>
    <hyperlink ref="B527" r:id="rId912" xr:uid="{79E4FC8F-99C0-6B4F-B77F-4F154E066E48}"/>
    <hyperlink ref="B528" r:id="rId913" xr:uid="{05DB6A29-570F-B14D-BFE0-03518A898E5D}"/>
    <hyperlink ref="A529" r:id="rId914" xr:uid="{6EAEB2F8-FA67-694C-AD8F-2A39CF30AA44}"/>
    <hyperlink ref="B529" r:id="rId915" xr:uid="{FF230D7C-D9F2-C04F-A1A2-A8E01C3D1DFF}"/>
    <hyperlink ref="A530" r:id="rId916" xr:uid="{049F51A8-0EA8-C44F-8D97-00DC10CCFB4D}"/>
    <hyperlink ref="B530" r:id="rId917" xr:uid="{174019A0-16A2-B24C-BB38-5D995D47297A}"/>
    <hyperlink ref="A531" r:id="rId918" xr:uid="{BAE06CC7-94C7-0E43-AA0C-998F37222D8F}"/>
    <hyperlink ref="B531" r:id="rId919" xr:uid="{0BABCBE2-0445-754C-8DD4-7510CF94487A}"/>
    <hyperlink ref="A532" r:id="rId920" xr:uid="{970DA5A0-7D1A-7F40-A89F-7B9CDC442CDB}"/>
    <hyperlink ref="B532" r:id="rId921" xr:uid="{774953DD-EE9D-5A45-827A-C73DDF037A47}"/>
    <hyperlink ref="B533" r:id="rId922" xr:uid="{696079C9-E878-9048-A25F-7A14D2DD5CB4}"/>
    <hyperlink ref="B534" r:id="rId923" xr:uid="{CD6C0C30-CF73-2B4E-8ED2-A3695991066A}"/>
    <hyperlink ref="A535" r:id="rId924" xr:uid="{013719E8-3933-BD43-9D3E-6516352C7FC7}"/>
    <hyperlink ref="B535" r:id="rId925" xr:uid="{1FFE077A-149E-284B-8B45-201C4D4F03C1}"/>
    <hyperlink ref="B536" r:id="rId926" xr:uid="{F17097CC-F54E-854A-B5D3-F0A93DFAB947}"/>
    <hyperlink ref="B537" r:id="rId927" xr:uid="{993943A7-725F-DD43-9378-81536C38FE27}"/>
    <hyperlink ref="A538" r:id="rId928" xr:uid="{102C9BD2-737C-B64C-82D5-AA6E34ED8B24}"/>
    <hyperlink ref="B538" r:id="rId929" xr:uid="{DE920B49-E5F8-1648-9801-F489D7428A96}"/>
    <hyperlink ref="A539" r:id="rId930" xr:uid="{6EA68915-47EF-F146-84A8-FA444965099A}"/>
    <hyperlink ref="B539" r:id="rId931" xr:uid="{C908F11F-9360-E749-9DFD-965FF561A12D}"/>
    <hyperlink ref="A540" r:id="rId932" xr:uid="{4383FD8B-28A9-FC40-888D-19675787D71A}"/>
    <hyperlink ref="B540" r:id="rId933" xr:uid="{8E800197-672E-A247-8CC6-D0CFD5BFB0A9}"/>
    <hyperlink ref="A541" r:id="rId934" xr:uid="{C9664C50-0279-A543-9B7E-4F94FD181CC1}"/>
    <hyperlink ref="B541" r:id="rId935" xr:uid="{2250C63F-16B0-6A47-B6AD-01328102B0B8}"/>
    <hyperlink ref="A542" r:id="rId936" xr:uid="{1DC2ED95-7510-3F45-A2A8-2999085AEE77}"/>
    <hyperlink ref="B542" r:id="rId937" xr:uid="{26431DAA-CD33-9541-8A33-397FDB2D020F}"/>
    <hyperlink ref="A543" r:id="rId938" xr:uid="{74FCC3D8-2B99-804D-B36B-2A617A61DB3D}"/>
    <hyperlink ref="B543" r:id="rId939" xr:uid="{47A26402-1007-E649-A69A-48E3AD1E60AF}"/>
    <hyperlink ref="B544" r:id="rId940" xr:uid="{06EA38DD-C78E-7F42-9C4C-C7B6D051FD95}"/>
    <hyperlink ref="A545" r:id="rId941" xr:uid="{98ECABB2-49E9-4A42-B35F-673F7ABA79EB}"/>
    <hyperlink ref="B545" r:id="rId942" xr:uid="{F57495E4-9A14-AF49-9FF9-F13BC7E58CC2}"/>
    <hyperlink ref="A546" r:id="rId943" xr:uid="{2A2104C4-BB40-DA4A-A7BC-34C8A3FAE361}"/>
    <hyperlink ref="B546" r:id="rId944" xr:uid="{76C9BC08-A332-D040-B482-05828696C861}"/>
    <hyperlink ref="A547" r:id="rId945" xr:uid="{1AC68244-7BFE-7648-AE82-9F547E34B406}"/>
    <hyperlink ref="B547" r:id="rId946" xr:uid="{A91D902C-1026-E34A-98CB-985BB53CDFF9}"/>
    <hyperlink ref="A548" r:id="rId947" xr:uid="{D0655CF0-13C5-7942-8524-29885AE2B628}"/>
    <hyperlink ref="B548" r:id="rId948" xr:uid="{B6713E56-1D02-8B4F-A4A4-1AB89D71BDA7}"/>
    <hyperlink ref="B549" r:id="rId949" xr:uid="{DF066233-C4A8-5541-8F1B-940490951454}"/>
    <hyperlink ref="A550" r:id="rId950" xr:uid="{3DE407D0-42E2-4D43-9672-09F2054A1674}"/>
    <hyperlink ref="B550" r:id="rId951" xr:uid="{51C11FC0-2B3C-744D-AF4C-1DF7D5430114}"/>
    <hyperlink ref="B551" r:id="rId952" xr:uid="{340439E7-A2FF-8947-A152-75EEF0770AB4}"/>
    <hyperlink ref="A552" r:id="rId953" xr:uid="{7958BDE3-4EED-274D-A470-B3A559686AEE}"/>
    <hyperlink ref="B552" r:id="rId954" xr:uid="{21C90D43-2D42-224B-8E17-CF38269A86C6}"/>
    <hyperlink ref="A553" r:id="rId955" xr:uid="{D233B955-749A-E048-9E4E-BA6ACFDFD87F}"/>
    <hyperlink ref="B553" r:id="rId956" xr:uid="{34B00CB0-F163-F440-9F94-2C89336FA3BF}"/>
    <hyperlink ref="A554" r:id="rId957" xr:uid="{D0993019-1C74-F64B-8015-6FA6BF79B014}"/>
    <hyperlink ref="B554" r:id="rId958" xr:uid="{130DDCCC-646E-BF4D-9BDB-84167946C434}"/>
    <hyperlink ref="A555" r:id="rId959" xr:uid="{772722FB-A0F7-A34D-BA6C-1B2025B421A6}"/>
    <hyperlink ref="B555" r:id="rId960" xr:uid="{D5F5A4F3-A2C4-2149-98B9-C07B0C6D37FC}"/>
    <hyperlink ref="B556" r:id="rId961" xr:uid="{1CA3C4AD-E5DA-CE46-921D-452BCC2FD391}"/>
    <hyperlink ref="A557" r:id="rId962" xr:uid="{A25ADA6A-9776-AD4E-8DDF-304AF4EDB251}"/>
    <hyperlink ref="B557" r:id="rId963" xr:uid="{1C8847CE-3F2F-EC45-BA76-719626981E01}"/>
    <hyperlink ref="B558" r:id="rId964" xr:uid="{F85B0B30-7F71-7945-BFD1-8C2F9E06AE1C}"/>
    <hyperlink ref="A559" r:id="rId965" xr:uid="{2AEDB8F9-3B03-AA41-B2C2-E80ACBDC76F0}"/>
    <hyperlink ref="B559" r:id="rId966" xr:uid="{1AE63ABA-C2B2-E945-9063-7F618DF7E9ED}"/>
    <hyperlink ref="B560" r:id="rId967" xr:uid="{BE179C7F-178E-A549-A999-5023D2B0E04D}"/>
    <hyperlink ref="A561" r:id="rId968" xr:uid="{FACA849E-5E47-8B46-8560-D8485FD180A7}"/>
    <hyperlink ref="B561" r:id="rId969" xr:uid="{E26518CE-88D8-1B41-9CBB-E721C0D27D10}"/>
    <hyperlink ref="A562" r:id="rId970" xr:uid="{905DCFA2-12DA-0343-B483-560379689F94}"/>
    <hyperlink ref="B562" r:id="rId971" xr:uid="{1C6DA874-CCB8-744C-8DCF-F1929254D238}"/>
    <hyperlink ref="B563" r:id="rId972" xr:uid="{FEE442A4-EC73-894C-8B76-F87240CB4EE0}"/>
    <hyperlink ref="A564" r:id="rId973" xr:uid="{9F5999D8-423B-3843-96F1-53BDC450485F}"/>
    <hyperlink ref="B564" r:id="rId974" xr:uid="{3597932F-2A81-6640-B789-2FEBF10E82EF}"/>
    <hyperlink ref="B565" r:id="rId975" xr:uid="{ED866420-CA8A-0844-BD69-643FF3650F2F}"/>
    <hyperlink ref="A566" r:id="rId976" xr:uid="{7F6D5A19-080B-5D48-8566-245ACDE7B23E}"/>
    <hyperlink ref="B566" r:id="rId977" xr:uid="{8FABB3DB-516A-D64F-9649-4FC10880C7E9}"/>
    <hyperlink ref="B567" r:id="rId978" xr:uid="{03D8CCAC-1B2B-0F49-B485-063A317EF0B6}"/>
    <hyperlink ref="A568" r:id="rId979" xr:uid="{70F59C18-30B9-9B4A-95BC-43A3516F8C45}"/>
    <hyperlink ref="B568" r:id="rId980" xr:uid="{A833CA15-97B1-8D42-B0B8-55A49AB6FFBB}"/>
    <hyperlink ref="A569" r:id="rId981" xr:uid="{D8C6629D-32FB-824D-9510-52CC3A209BAB}"/>
    <hyperlink ref="B569" r:id="rId982" xr:uid="{C058C5A8-4984-FC42-82B4-398448856FE8}"/>
    <hyperlink ref="A570" r:id="rId983" xr:uid="{8722AED7-9F8B-DB45-80A3-A4D9B1EC30FE}"/>
    <hyperlink ref="B570" r:id="rId984" xr:uid="{D192C8E2-FB36-7942-A755-5FB44B586F93}"/>
    <hyperlink ref="A571" r:id="rId985" xr:uid="{77DB8532-A449-1C42-AA44-AA62EFC858CD}"/>
    <hyperlink ref="B571" r:id="rId986" xr:uid="{C9B104CB-4C28-E44E-A8DE-F0D9143B37D6}"/>
    <hyperlink ref="A572" r:id="rId987" xr:uid="{C307C53A-BCB9-0640-B709-3882499D65B2}"/>
    <hyperlink ref="B572" r:id="rId988" xr:uid="{99CFAE5C-3669-D04B-AB7E-447B5730AC59}"/>
    <hyperlink ref="A573" r:id="rId989" xr:uid="{3811F552-824E-0A4C-A305-1A2DAF438446}"/>
    <hyperlink ref="B573" r:id="rId990" xr:uid="{958BD1BA-D520-4D4F-A0D8-3BEA5F062EC1}"/>
    <hyperlink ref="B574" r:id="rId991" xr:uid="{BEC94DC9-6B52-734F-86D9-5B52F0636830}"/>
    <hyperlink ref="A575" r:id="rId992" xr:uid="{E4A87B16-7619-164F-885C-ACB4474BBD42}"/>
    <hyperlink ref="B575" r:id="rId993" xr:uid="{EC9C59FE-EECF-844E-84D9-B13A1966156F}"/>
    <hyperlink ref="B576" r:id="rId994" xr:uid="{B83B867C-0685-1649-80D7-602BB211CDDA}"/>
    <hyperlink ref="A577" r:id="rId995" xr:uid="{C3F7D864-5B02-8B49-8E34-49C7F7362CE7}"/>
    <hyperlink ref="B577" r:id="rId996" xr:uid="{D5900BF9-0DB5-E340-8001-2322AAA2B4B7}"/>
    <hyperlink ref="A578" r:id="rId997" xr:uid="{14DF226E-97F5-9444-BA84-1CDAFF6B89F0}"/>
    <hyperlink ref="B578" r:id="rId998" xr:uid="{D5D04E4D-79E1-3A4A-992B-0DB5CD2F767A}"/>
    <hyperlink ref="A579" r:id="rId999" xr:uid="{A64D1A42-8E95-F643-9D2D-0A20E4B707CF}"/>
    <hyperlink ref="B579" r:id="rId1000" xr:uid="{68A33A1A-895E-6D40-B464-AA3D543015C8}"/>
    <hyperlink ref="A580" r:id="rId1001" xr:uid="{95B7EE14-7811-DD49-AE95-D80C421E6BF7}"/>
    <hyperlink ref="B580" r:id="rId1002" xr:uid="{A08C2FA8-EF92-5B42-9461-07D15118BC03}"/>
    <hyperlink ref="A581" r:id="rId1003" xr:uid="{E381A038-4E75-C34A-836B-AA3A230C3282}"/>
    <hyperlink ref="B581" r:id="rId1004" xr:uid="{8445A5F5-01C7-4248-861D-1D1A472EF777}"/>
    <hyperlink ref="A582" r:id="rId1005" xr:uid="{E22DC334-1AB0-C94E-907F-E3257BF820F8}"/>
    <hyperlink ref="B582" r:id="rId1006" xr:uid="{98294CB7-F953-1C4A-9B26-1322693C4BFF}"/>
    <hyperlink ref="A583" r:id="rId1007" xr:uid="{27BDB2CD-68B7-9E40-A4F2-3CF5E00F822C}"/>
    <hyperlink ref="B583" r:id="rId1008" xr:uid="{B35B79BA-8697-FD49-B774-6F7C65E6568F}"/>
    <hyperlink ref="A584" r:id="rId1009" xr:uid="{41EDF298-9302-2F46-9B4C-47F4F76939F9}"/>
    <hyperlink ref="B584" r:id="rId1010" xr:uid="{A5A65007-4FE4-044E-AB76-36E374403CC6}"/>
    <hyperlink ref="A585" r:id="rId1011" xr:uid="{6D8C33B3-2F22-9D42-91FD-2B3FEBE4B106}"/>
    <hyperlink ref="B585" r:id="rId1012" xr:uid="{84A8D0A4-FCF3-9A40-A1FD-A3466B88AC05}"/>
    <hyperlink ref="A586" r:id="rId1013" xr:uid="{23F5AECE-33DF-8C49-98DC-954E3ED51F8B}"/>
    <hyperlink ref="B586" r:id="rId1014" xr:uid="{3CF7BE42-EB57-6C4E-A06F-33062DB6BB27}"/>
    <hyperlink ref="A587" r:id="rId1015" xr:uid="{9C9CC567-2C67-654D-A840-E2E43E818C2A}"/>
    <hyperlink ref="B587" r:id="rId1016" xr:uid="{519CD145-B69B-EA4B-A35F-8B183C08972E}"/>
    <hyperlink ref="A588" r:id="rId1017" xr:uid="{9EE2284C-A6D2-3545-91DB-8CEB92857EE8}"/>
    <hyperlink ref="B588" r:id="rId1018" xr:uid="{C968FA05-49FE-454C-AD6F-64FD44CCB702}"/>
    <hyperlink ref="A589" r:id="rId1019" xr:uid="{BD8CA78E-0E25-A34F-9CA5-F30ACB345D45}"/>
    <hyperlink ref="B589" r:id="rId1020" xr:uid="{0F8560F9-7A31-624B-A210-C793BEC7023D}"/>
    <hyperlink ref="A590" r:id="rId1021" xr:uid="{A57FDCB9-90E2-1A44-8D8F-146055F5EA68}"/>
    <hyperlink ref="B590" r:id="rId1022" xr:uid="{0EED8A8C-8E6D-1E42-BF7C-9FE63D81E5CF}"/>
    <hyperlink ref="A591" r:id="rId1023" xr:uid="{4E373AF9-3D6F-B24E-8D5E-EC76A9909D8A}"/>
    <hyperlink ref="B591" r:id="rId1024" xr:uid="{2069414D-6E85-7842-A598-0ED0D843CCD2}"/>
    <hyperlink ref="A592" r:id="rId1025" xr:uid="{629B7F6B-B343-4941-85FE-E552B6FB314C}"/>
    <hyperlink ref="B592" r:id="rId1026" xr:uid="{129D3BB1-09F7-C24F-917C-6764B0351B88}"/>
    <hyperlink ref="A593" r:id="rId1027" xr:uid="{F893D425-A385-EC47-BE33-7C92951FEADA}"/>
    <hyperlink ref="B593" r:id="rId1028" xr:uid="{988A26E5-1762-3C49-A32A-48A235E49D50}"/>
    <hyperlink ref="A594" r:id="rId1029" xr:uid="{938624F8-E2A8-EB4B-AFB6-5D72856EA4F8}"/>
    <hyperlink ref="B594" r:id="rId1030" xr:uid="{8A3E71C9-6F12-FA47-AA9A-1E1D0744FA88}"/>
    <hyperlink ref="B595" r:id="rId1031" xr:uid="{B2310E80-AC41-4647-9C90-7B3769B9045E}"/>
    <hyperlink ref="B596" r:id="rId1032" xr:uid="{236FFF4B-07C8-9A4D-B618-5CD624835329}"/>
    <hyperlink ref="A597" r:id="rId1033" xr:uid="{99B2807B-BEBF-4949-B1EB-092ACDF65EEF}"/>
    <hyperlink ref="B597" r:id="rId1034" xr:uid="{D685FE76-CE75-2645-BEDF-C8F3693E64A3}"/>
    <hyperlink ref="B598" r:id="rId1035" xr:uid="{A43CF6D3-4E74-4240-8F8E-8A798B462930}"/>
    <hyperlink ref="A599" r:id="rId1036" xr:uid="{4D0F36A9-E549-0C4D-96AE-1065ACD3791E}"/>
    <hyperlink ref="B599" r:id="rId1037" xr:uid="{E6C5EBEA-02EF-484D-B349-4F9826F46367}"/>
    <hyperlink ref="B600" r:id="rId1038" xr:uid="{18B786C6-F09F-604D-AF1A-288270D2DE62}"/>
    <hyperlink ref="B601" r:id="rId1039" xr:uid="{BB6EBEE6-AB51-0A4A-89DE-484440C9E0C7}"/>
    <hyperlink ref="A602" r:id="rId1040" xr:uid="{77361A99-F40D-B04F-912B-26D33D4F6566}"/>
    <hyperlink ref="B602" r:id="rId1041" xr:uid="{6EFE251D-CD9E-CB42-9E78-D527B5CD487C}"/>
    <hyperlink ref="A603" r:id="rId1042" xr:uid="{B4AB2F8C-A51E-B14B-888C-6AC3AA2A170B}"/>
    <hyperlink ref="B603" r:id="rId1043" xr:uid="{396680DC-9D72-1548-962F-BBA2FC9B72D6}"/>
    <hyperlink ref="B604" r:id="rId1044" xr:uid="{A5CD46A6-81FA-B144-A745-43E78719B59B}"/>
    <hyperlink ref="A605" r:id="rId1045" xr:uid="{C2469EBB-8166-FC4C-8A57-F4E75AC706B6}"/>
    <hyperlink ref="B605" r:id="rId1046" xr:uid="{1F1CFE46-3C1F-5F4B-AA4D-6555BD0F96B7}"/>
    <hyperlink ref="A606" r:id="rId1047" xr:uid="{FCA45B93-E96B-9A44-B070-97D4A4D49EFE}"/>
    <hyperlink ref="B606" r:id="rId1048" xr:uid="{736F185D-A2C4-ED4F-ACFB-3365FE9ED7A4}"/>
    <hyperlink ref="B607" r:id="rId1049" xr:uid="{C011C699-9E25-6A46-B21D-3E919DBAA5F1}"/>
    <hyperlink ref="A608" r:id="rId1050" xr:uid="{11AF3770-0846-0747-B816-ECCA6B3566F2}"/>
    <hyperlink ref="B608" r:id="rId1051" xr:uid="{E11305F0-2D3E-3F43-9F51-2B2E420B92D1}"/>
    <hyperlink ref="B609" r:id="rId1052" xr:uid="{4C783E69-2DC6-F246-8E7A-6BA7575F7CF1}"/>
    <hyperlink ref="A610" r:id="rId1053" xr:uid="{B4B3C4C6-15CB-2E4E-96DB-2A3D71251543}"/>
    <hyperlink ref="B610" r:id="rId1054" xr:uid="{5571CA70-42C5-0D47-9F4A-09C40A2F6B88}"/>
    <hyperlink ref="A611" r:id="rId1055" xr:uid="{AE3A5CC2-F01F-C040-AE63-7BB903D1AAAD}"/>
    <hyperlink ref="B611" r:id="rId1056" xr:uid="{22B702E7-5CB1-C942-937F-3C503A04537F}"/>
    <hyperlink ref="B612" r:id="rId1057" xr:uid="{0905175B-A2C1-4348-B44F-714F3789FBA0}"/>
    <hyperlink ref="A613" r:id="rId1058" xr:uid="{B62F8648-EDF4-E046-927B-4FA0085C3DB9}"/>
    <hyperlink ref="B613" r:id="rId1059" xr:uid="{193B9B1D-3D8C-F247-AD29-638D04AEE10F}"/>
    <hyperlink ref="A614" r:id="rId1060" xr:uid="{B56BCE89-79F4-4B4E-8686-6F372B1A502A}"/>
    <hyperlink ref="B614" r:id="rId1061" xr:uid="{D483E9E8-39A6-954B-98DB-EC4F0658CDC2}"/>
    <hyperlink ref="A615" r:id="rId1062" xr:uid="{6E437D89-A5DB-A049-8AA4-FDCE4AD2CCFD}"/>
    <hyperlink ref="B615" r:id="rId1063" xr:uid="{9874A620-FAD8-CE4D-B3AE-5BAF5846D6A8}"/>
    <hyperlink ref="A616" r:id="rId1064" xr:uid="{0EEF37A2-577C-074C-91E3-7E93E3F7F964}"/>
    <hyperlink ref="B616" r:id="rId1065" xr:uid="{83BA4364-D7FF-9A46-985E-F56681686325}"/>
    <hyperlink ref="A617" r:id="rId1066" xr:uid="{494020DA-1865-F042-B9AA-6A526427C90C}"/>
    <hyperlink ref="B617" r:id="rId1067" xr:uid="{FE9E3FA5-F2F9-2A47-A0C9-24242582FB20}"/>
    <hyperlink ref="A618" r:id="rId1068" xr:uid="{EBD06A2D-B57D-3348-B49D-748809E909D4}"/>
    <hyperlink ref="B618" r:id="rId1069" xr:uid="{2459B838-FC4C-A641-A997-23CCED0DEF1E}"/>
    <hyperlink ref="A619" r:id="rId1070" xr:uid="{8A563811-7857-594B-905F-ED0FB59F49EE}"/>
    <hyperlink ref="B619" r:id="rId1071" xr:uid="{19E59E33-BD7F-7643-90D3-B9D11B333DFA}"/>
    <hyperlink ref="A620" r:id="rId1072" xr:uid="{FCAFD535-72D0-DD45-947C-4264FC89820B}"/>
    <hyperlink ref="B620" r:id="rId1073" xr:uid="{5CB486A2-86E4-054D-AB90-64338B949C2F}"/>
    <hyperlink ref="B621" r:id="rId1074" xr:uid="{D29727D2-60DE-444D-BFD8-9E9918B39E78}"/>
    <hyperlink ref="A622" r:id="rId1075" xr:uid="{9AEA9C64-A3F6-4148-A32E-87F70497F31D}"/>
    <hyperlink ref="B622" r:id="rId1076" xr:uid="{110BF08D-2F3D-DF4A-949C-D40E5E7D81EE}"/>
    <hyperlink ref="A623" r:id="rId1077" xr:uid="{3BE13C1E-773F-094A-818C-F126E4DB2CE4}"/>
    <hyperlink ref="B623" r:id="rId1078" xr:uid="{518AA908-0627-8D48-95B1-A05BC2583D2D}"/>
    <hyperlink ref="B624" r:id="rId1079" xr:uid="{A1E58BFC-C8B7-FA42-A1C1-C4EE2C996C3E}"/>
    <hyperlink ref="A625" r:id="rId1080" xr:uid="{4C95D273-4844-1645-AE75-5C10A1252DE3}"/>
    <hyperlink ref="B625" r:id="rId1081" xr:uid="{75CE6C6E-118B-E649-B6BB-713B4F6FF0AD}"/>
    <hyperlink ref="A626" r:id="rId1082" xr:uid="{2086A38E-8A57-D24F-BCEF-A7BF4870CDFF}"/>
    <hyperlink ref="B626" r:id="rId1083" xr:uid="{74A1B907-E92A-E441-A745-E2F8FCBF5013}"/>
    <hyperlink ref="A627" r:id="rId1084" xr:uid="{2FEC75CB-D931-B248-927A-6D5C9F887CD7}"/>
    <hyperlink ref="B627" r:id="rId1085" xr:uid="{7D6E32FD-CB5D-634B-8EE5-5FE7A64B6610}"/>
    <hyperlink ref="A628" r:id="rId1086" xr:uid="{1C90CD69-03E5-2145-85BC-F1F77A68A344}"/>
    <hyperlink ref="B628" r:id="rId1087" xr:uid="{8C60B00C-8B37-1E47-BBA2-2FE7B5A1AE96}"/>
    <hyperlink ref="A629" r:id="rId1088" xr:uid="{756D5D00-34EA-574E-A462-55404E001D33}"/>
    <hyperlink ref="B629" r:id="rId1089" xr:uid="{557CF4A1-E3F4-704A-A88E-B26D29A43A53}"/>
    <hyperlink ref="A630" r:id="rId1090" xr:uid="{00F6DE3D-9222-0444-AF15-577905C73EDA}"/>
    <hyperlink ref="B630" r:id="rId1091" xr:uid="{32B586A5-4F6B-A144-A345-D3C5468499F9}"/>
    <hyperlink ref="A631" r:id="rId1092" xr:uid="{D0511B46-7000-A244-916A-CBC913902E7A}"/>
    <hyperlink ref="B631" r:id="rId1093" xr:uid="{967C905E-0B16-3740-ABC7-BCEE50DF3688}"/>
    <hyperlink ref="A632" r:id="rId1094" xr:uid="{E537D3DC-FDFD-E14F-A0B0-85CA57D98C7F}"/>
    <hyperlink ref="B632" r:id="rId1095" xr:uid="{F2A84E82-8C83-D04B-8D48-8DF495E38391}"/>
    <hyperlink ref="A633" r:id="rId1096" xr:uid="{3156CA7D-CF96-FC4B-B50B-FCDA081CF60B}"/>
    <hyperlink ref="B633" r:id="rId1097" xr:uid="{279202A1-1A3F-FC4E-AE3E-20CECF7A8148}"/>
    <hyperlink ref="A634" r:id="rId1098" xr:uid="{387B820F-0884-DB4B-BCF1-77A382D0EE6A}"/>
    <hyperlink ref="B634" r:id="rId1099" xr:uid="{0AD7A304-F76E-194B-88BD-A1027D4424DA}"/>
    <hyperlink ref="A635" r:id="rId1100" xr:uid="{FF869A8B-0236-A243-AD71-D81D431C0EEB}"/>
    <hyperlink ref="B635" r:id="rId1101" xr:uid="{B28BFDD5-B86A-0C46-AB20-2A8613516D1C}"/>
    <hyperlink ref="A636" r:id="rId1102" xr:uid="{97D4A143-87BE-F141-98B7-9E0E290DD99E}"/>
    <hyperlink ref="B636" r:id="rId1103" xr:uid="{63FB2C26-70F2-7948-9D1B-1E76A86FD9D3}"/>
    <hyperlink ref="A637" r:id="rId1104" xr:uid="{D806E065-6005-DE4B-8A74-86235C98BB86}"/>
    <hyperlink ref="B637" r:id="rId1105" xr:uid="{01ED6C81-E132-9549-9DF9-5834892D06A8}"/>
    <hyperlink ref="A638" r:id="rId1106" xr:uid="{86A7E42F-5E5B-B445-85C3-667AA420066B}"/>
    <hyperlink ref="B638" r:id="rId1107" xr:uid="{3C477C6D-AD43-C546-AC62-64403BCECB59}"/>
    <hyperlink ref="A639" r:id="rId1108" xr:uid="{A410956D-8875-6142-9C07-A5EF1897FDF7}"/>
    <hyperlink ref="B639" r:id="rId1109" xr:uid="{07BE870A-CE75-1343-9FA3-4A6D864EC5C2}"/>
    <hyperlink ref="A640" r:id="rId1110" xr:uid="{812E8A89-DB69-7E40-8CCC-4D74BCB9C699}"/>
    <hyperlink ref="B640" r:id="rId1111" xr:uid="{E3949ACA-1426-CD4A-9B76-1F7A7971EA72}"/>
    <hyperlink ref="A641" r:id="rId1112" xr:uid="{A5ACC50E-F65B-174F-922E-F9AAB18394BA}"/>
    <hyperlink ref="B641" r:id="rId1113" xr:uid="{A2FB450C-E5AF-7041-BB73-C4DF7973061C}"/>
    <hyperlink ref="A642" r:id="rId1114" xr:uid="{B094AF03-1A71-7A48-9E20-0874B0F2F409}"/>
    <hyperlink ref="B642" r:id="rId1115" xr:uid="{93550210-4D89-7A44-A4C6-8D82A92F1C64}"/>
    <hyperlink ref="A643" r:id="rId1116" xr:uid="{06E6783D-C3AC-454C-9F1B-E3571352EF7E}"/>
    <hyperlink ref="B643" r:id="rId1117" xr:uid="{0A6D451F-43A7-6A45-A630-D2AD2D8E087F}"/>
    <hyperlink ref="A644" r:id="rId1118" xr:uid="{FC52D40E-A71C-5148-9373-DECBB929F518}"/>
    <hyperlink ref="B644" r:id="rId1119" xr:uid="{3858140B-5EDC-6C46-BC96-C539B7B0FA4B}"/>
    <hyperlink ref="A645" r:id="rId1120" xr:uid="{43116B6F-303C-1741-B1E2-291938BC8A83}"/>
    <hyperlink ref="B645" r:id="rId1121" xr:uid="{E8106DA8-3BFC-1B4A-854F-107CD7D997D6}"/>
    <hyperlink ref="A646" r:id="rId1122" xr:uid="{17D4050D-B481-FE4D-BC69-7BEE9AD9AD6B}"/>
    <hyperlink ref="B646" r:id="rId1123" xr:uid="{DCE7CEA6-FDE1-ED49-AD62-1791AD3D1A6A}"/>
    <hyperlink ref="A647" r:id="rId1124" xr:uid="{2E9552F4-7B72-6941-8FAC-B0448A08468A}"/>
    <hyperlink ref="B647" r:id="rId1125" xr:uid="{28A6B904-40EC-2F48-A11D-BCA21474911B}"/>
    <hyperlink ref="A648" r:id="rId1126" xr:uid="{159D36BD-B69D-3F41-B1AF-E23456DCA251}"/>
    <hyperlink ref="B648" r:id="rId1127" xr:uid="{77251557-D008-0C4D-8474-A2EDD4A94616}"/>
    <hyperlink ref="A649" r:id="rId1128" xr:uid="{98F6FCF8-D168-A64B-9318-8BAAE6B2848B}"/>
    <hyperlink ref="B649" r:id="rId1129" xr:uid="{35F269EC-D632-6D42-BF1C-F90B0F3CB434}"/>
    <hyperlink ref="A650" r:id="rId1130" xr:uid="{9328D240-D823-B142-B822-D19568D4DA90}"/>
    <hyperlink ref="B650" r:id="rId1131" xr:uid="{D02FF097-27BE-1941-963B-EE92E8AE1DD8}"/>
    <hyperlink ref="A651" r:id="rId1132" xr:uid="{3E4EA809-AC5B-7246-8C98-C0F77F6C5F62}"/>
    <hyperlink ref="B651" r:id="rId1133" xr:uid="{C37A452B-9798-CD4D-9AF9-6FCE25C497CD}"/>
    <hyperlink ref="A652" r:id="rId1134" xr:uid="{03B741E2-5E69-A146-B15A-24D8CFFE3097}"/>
    <hyperlink ref="B652" r:id="rId1135" xr:uid="{F907D387-C05F-8B44-8956-C9B2C4F98A7B}"/>
    <hyperlink ref="A653" r:id="rId1136" xr:uid="{F3B8CEAC-DF49-674A-B1F5-275861688335}"/>
    <hyperlink ref="B653" r:id="rId1137" xr:uid="{1ACFE189-0915-294F-A216-A5761F71DC80}"/>
    <hyperlink ref="B654" r:id="rId1138" xr:uid="{A83294EA-D922-6A47-9F42-DFE96E800490}"/>
    <hyperlink ref="A655" r:id="rId1139" xr:uid="{06005DB3-2C26-6443-9FD7-7A0FA742806A}"/>
    <hyperlink ref="B655" r:id="rId1140" xr:uid="{D5D53ED9-FC2A-6A48-B4E7-5C60A90CC323}"/>
    <hyperlink ref="A656" r:id="rId1141" xr:uid="{B5163E95-80B9-344C-B054-AE57ACE6A700}"/>
    <hyperlink ref="B656" r:id="rId1142" xr:uid="{E23B39DD-8BBB-324B-8EA1-D080F44061CD}"/>
    <hyperlink ref="A657" r:id="rId1143" xr:uid="{9CFDDEA5-980B-D648-9205-7E4FCC187003}"/>
    <hyperlink ref="B657" r:id="rId1144" xr:uid="{127F8DD9-983A-AD4D-8E4F-B9257B8B6B7D}"/>
    <hyperlink ref="A658" r:id="rId1145" xr:uid="{7ACBC20B-AA07-AB4E-88BA-9DECA163D7CA}"/>
    <hyperlink ref="B658" r:id="rId1146" xr:uid="{3852C52E-BF8A-5742-9C94-68A7A704F0BC}"/>
    <hyperlink ref="B659" r:id="rId1147" xr:uid="{E6732EA4-1052-B745-AF1D-5497DDFBDC90}"/>
    <hyperlink ref="A660" r:id="rId1148" xr:uid="{FC726D25-59D3-384B-80E9-BAAAFBDAE481}"/>
    <hyperlink ref="B660" r:id="rId1149" xr:uid="{C842D4BF-2747-C748-B006-17B9779E5D39}"/>
    <hyperlink ref="A661" r:id="rId1150" xr:uid="{F4582927-77ED-7348-8AB4-79485F249FEA}"/>
    <hyperlink ref="B661" r:id="rId1151" xr:uid="{45EAE190-8C59-1944-B677-BF5441301B46}"/>
    <hyperlink ref="B662" r:id="rId1152" xr:uid="{4773058A-7F5B-1D44-B67F-6C71AF973B21}"/>
    <hyperlink ref="A663" r:id="rId1153" xr:uid="{A77FAACB-7361-C348-A5EF-1B436954672D}"/>
    <hyperlink ref="B663" r:id="rId1154" xr:uid="{0AF5985A-2E28-BE48-84FC-6FFB06FA80B0}"/>
    <hyperlink ref="A664" r:id="rId1155" xr:uid="{5D90F317-CCD5-3844-B110-C8EE81BD2491}"/>
    <hyperlink ref="B664" r:id="rId1156" xr:uid="{26806D01-1EBF-1D45-9384-7DA3BC68860A}"/>
    <hyperlink ref="A665" r:id="rId1157" xr:uid="{DFDE58BE-3242-8241-9D87-003CCE699F6E}"/>
    <hyperlink ref="B665" r:id="rId1158" xr:uid="{327285AD-72D3-C34D-970E-77334D24A6FB}"/>
    <hyperlink ref="A666" r:id="rId1159" xr:uid="{E474149A-A84A-584E-96DA-B34E1A5DB778}"/>
    <hyperlink ref="B666" r:id="rId1160" xr:uid="{5475A97E-48D7-EC49-B48E-0244ABB3473C}"/>
    <hyperlink ref="A667" r:id="rId1161" xr:uid="{2A498CB6-A664-4A42-AF87-C862849302F2}"/>
    <hyperlink ref="B667" r:id="rId1162" xr:uid="{C3A0FB26-C5D2-4545-95F0-6EE8C4BE40E7}"/>
    <hyperlink ref="B668" r:id="rId1163" xr:uid="{3F3D8CC7-FFE2-DD46-9319-3F92A1529F28}"/>
    <hyperlink ref="A669" r:id="rId1164" xr:uid="{C8A7CD07-4B91-A04F-ABF1-76DACB8962F8}"/>
    <hyperlink ref="B669" r:id="rId1165" xr:uid="{7D19530A-10A6-9A4D-BA86-7A22859C2DD5}"/>
    <hyperlink ref="A670" r:id="rId1166" xr:uid="{A6F4C998-5334-1F4D-A8BA-ACCB04D7AD6A}"/>
    <hyperlink ref="B670" r:id="rId1167" xr:uid="{6555F742-F141-2848-8646-FC73C232CAB8}"/>
    <hyperlink ref="A671" r:id="rId1168" xr:uid="{72BDB120-0721-CB40-8DBA-FD54A4F34C45}"/>
    <hyperlink ref="B671" r:id="rId1169" xr:uid="{E8CCC376-882D-BA45-93A5-E6F62A30380A}"/>
    <hyperlink ref="A672" r:id="rId1170" xr:uid="{42AC2BC0-88AB-8B4F-8CE1-F1BEB59F6227}"/>
    <hyperlink ref="B672" r:id="rId1171" xr:uid="{50D32D36-3D9B-2343-9417-20967EEEB81B}"/>
    <hyperlink ref="B673" r:id="rId1172" xr:uid="{F54696FC-7214-6643-A213-E3EC591ADBC9}"/>
    <hyperlink ref="B674" r:id="rId1173" xr:uid="{57229546-BFAB-ED46-B489-E343CC211786}"/>
    <hyperlink ref="A675" r:id="rId1174" xr:uid="{0F0B7F1E-D7E7-8C4F-AFBD-7384411DD635}"/>
    <hyperlink ref="B675" r:id="rId1175" xr:uid="{E1573A10-9E4E-014C-ABC2-5A3DABD17F97}"/>
    <hyperlink ref="B676" r:id="rId1176" xr:uid="{220A66E8-50DA-FE4D-A437-7EC725664C12}"/>
    <hyperlink ref="A677" r:id="rId1177" xr:uid="{2BE133A0-A26F-3949-9304-C37004ECCD47}"/>
    <hyperlink ref="B677" r:id="rId1178" xr:uid="{D80BB5C9-54DE-3A4D-BB31-BB76015B2595}"/>
    <hyperlink ref="B678" r:id="rId1179" xr:uid="{390BE6EE-62BE-9746-8E52-0CB6E06EC612}"/>
    <hyperlink ref="A679" r:id="rId1180" xr:uid="{411FFB75-6497-3D42-83BA-F3C285F135AF}"/>
    <hyperlink ref="B679" r:id="rId1181" xr:uid="{A75FD0B3-33F3-0F4C-A5B2-B24F20EF43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C6C8-2F2E-9B43-9C09-214777BAEC62}">
  <dimension ref="A1:AI1463"/>
  <sheetViews>
    <sheetView showGridLines="0" topLeftCell="A26" zoomScaleNormal="100" workbookViewId="0">
      <selection activeCell="F6" sqref="F6:F27"/>
    </sheetView>
  </sheetViews>
  <sheetFormatPr baseColWidth="10" defaultColWidth="14.5" defaultRowHeight="12" x14ac:dyDescent="0.15"/>
  <cols>
    <col min="1" max="1" width="22.33203125" style="65" customWidth="1"/>
    <col min="2" max="2" width="14.5" style="65"/>
    <col min="3" max="3" width="74.33203125" style="65" customWidth="1"/>
    <col min="4" max="4" width="11.1640625" style="120" customWidth="1"/>
    <col min="5" max="5" width="16.5" style="103" customWidth="1"/>
    <col min="6" max="6" width="11" style="101" customWidth="1"/>
    <col min="7" max="7" width="13.6640625" style="57" customWidth="1"/>
    <col min="8" max="8" width="8.5" style="103" customWidth="1"/>
    <col min="9" max="9" width="11" style="65" customWidth="1"/>
    <col min="10" max="10" width="10.33203125" style="65" bestFit="1" customWidth="1"/>
    <col min="11" max="11" width="15.33203125" style="65" customWidth="1"/>
    <col min="12" max="12" width="8.83203125" style="65" customWidth="1"/>
    <col min="13" max="16384" width="14.5" style="65"/>
  </cols>
  <sheetData>
    <row r="1" spans="1:35" x14ac:dyDescent="0.15">
      <c r="A1" s="58" t="s">
        <v>43</v>
      </c>
      <c r="B1" s="59" t="s">
        <v>48</v>
      </c>
      <c r="C1" s="60"/>
      <c r="D1" s="107"/>
      <c r="E1" s="68"/>
      <c r="F1" s="62"/>
      <c r="G1" s="50"/>
      <c r="H1" s="63"/>
      <c r="I1" s="58"/>
      <c r="J1" s="58"/>
      <c r="K1" s="58"/>
      <c r="L1" s="58"/>
      <c r="M1" s="64"/>
      <c r="N1" s="64"/>
      <c r="O1" s="64"/>
      <c r="P1" s="64"/>
      <c r="Q1" s="64"/>
      <c r="R1" s="64"/>
      <c r="S1" s="64"/>
      <c r="T1" s="64"/>
      <c r="U1" s="64"/>
      <c r="V1" s="64"/>
      <c r="W1" s="64"/>
      <c r="X1" s="64"/>
      <c r="Y1" s="64"/>
      <c r="Z1" s="64"/>
      <c r="AA1" s="64"/>
      <c r="AB1" s="64"/>
      <c r="AC1" s="64"/>
      <c r="AD1" s="64"/>
      <c r="AE1" s="64"/>
      <c r="AF1" s="64"/>
      <c r="AG1" s="64"/>
      <c r="AH1" s="64"/>
      <c r="AI1" s="64"/>
    </row>
    <row r="2" spans="1:35" x14ac:dyDescent="0.15">
      <c r="A2" s="58" t="s">
        <v>1</v>
      </c>
      <c r="B2" s="66">
        <v>45748</v>
      </c>
      <c r="C2" s="59"/>
      <c r="D2" s="107"/>
      <c r="E2" s="68"/>
      <c r="F2" s="62"/>
      <c r="G2" s="50"/>
      <c r="H2" s="63"/>
      <c r="I2" s="58"/>
      <c r="J2" s="58"/>
      <c r="K2" s="58"/>
      <c r="L2" s="58"/>
      <c r="M2" s="64"/>
      <c r="N2" s="64"/>
      <c r="O2" s="64"/>
      <c r="P2" s="64"/>
      <c r="Q2" s="64"/>
      <c r="R2" s="64"/>
      <c r="S2" s="64"/>
      <c r="T2" s="64"/>
      <c r="U2" s="64"/>
      <c r="V2" s="64"/>
      <c r="W2" s="64"/>
      <c r="X2" s="64"/>
      <c r="Y2" s="64"/>
      <c r="Z2" s="64"/>
      <c r="AA2" s="64"/>
      <c r="AB2" s="64"/>
      <c r="AC2" s="64"/>
      <c r="AD2" s="64"/>
      <c r="AE2" s="64"/>
      <c r="AF2" s="64"/>
      <c r="AG2" s="64"/>
      <c r="AH2" s="64"/>
      <c r="AI2" s="64"/>
    </row>
    <row r="3" spans="1:35" ht="13" x14ac:dyDescent="0.15">
      <c r="A3" s="58" t="s">
        <v>17</v>
      </c>
      <c r="B3" s="59" t="s">
        <v>1816</v>
      </c>
      <c r="C3" s="59"/>
      <c r="D3" s="107"/>
      <c r="E3" s="68"/>
      <c r="F3" s="62"/>
      <c r="G3" s="50"/>
      <c r="H3" s="63"/>
      <c r="I3" s="67" t="s">
        <v>12</v>
      </c>
      <c r="J3" s="61" t="s">
        <v>10</v>
      </c>
      <c r="K3" s="61" t="s">
        <v>11</v>
      </c>
      <c r="L3" s="67" t="s">
        <v>2</v>
      </c>
      <c r="M3" s="64"/>
      <c r="N3" s="64"/>
      <c r="O3" s="64"/>
      <c r="P3" s="64"/>
      <c r="Q3" s="64"/>
      <c r="R3" s="64"/>
      <c r="S3" s="64"/>
      <c r="T3" s="64"/>
      <c r="U3" s="64"/>
      <c r="V3" s="64"/>
      <c r="W3" s="64"/>
      <c r="X3" s="64"/>
      <c r="Y3" s="64"/>
      <c r="Z3" s="64"/>
      <c r="AA3" s="64"/>
      <c r="AB3" s="64"/>
      <c r="AC3" s="64"/>
      <c r="AD3" s="64"/>
      <c r="AE3" s="64"/>
      <c r="AF3" s="64"/>
      <c r="AG3" s="64"/>
      <c r="AH3" s="64"/>
      <c r="AI3" s="64"/>
    </row>
    <row r="4" spans="1:35" ht="30.75" customHeight="1" x14ac:dyDescent="0.15">
      <c r="A4" s="58" t="s">
        <v>3</v>
      </c>
      <c r="B4" s="68" t="s">
        <v>4</v>
      </c>
      <c r="C4" s="58" t="s">
        <v>5</v>
      </c>
      <c r="D4" s="68" t="s">
        <v>6</v>
      </c>
      <c r="E4" s="68" t="s">
        <v>7</v>
      </c>
      <c r="F4" s="68" t="s">
        <v>35</v>
      </c>
      <c r="G4" s="68" t="s">
        <v>8</v>
      </c>
      <c r="H4" s="63" t="s">
        <v>9</v>
      </c>
      <c r="I4" s="69">
        <v>22</v>
      </c>
      <c r="J4" s="69">
        <v>650</v>
      </c>
      <c r="K4" s="69"/>
      <c r="L4" s="69">
        <f>SUM(I4:K4)</f>
        <v>672</v>
      </c>
      <c r="M4" s="64"/>
      <c r="N4" s="64"/>
      <c r="O4" s="64"/>
      <c r="P4" s="64"/>
      <c r="Q4" s="64"/>
      <c r="R4" s="64"/>
      <c r="S4" s="64"/>
      <c r="T4" s="64"/>
      <c r="U4" s="64"/>
      <c r="V4" s="64"/>
      <c r="W4" s="64"/>
      <c r="X4" s="64"/>
      <c r="Y4" s="64"/>
      <c r="Z4" s="64"/>
      <c r="AA4" s="64"/>
      <c r="AB4" s="64"/>
      <c r="AC4" s="64"/>
      <c r="AD4" s="64"/>
      <c r="AE4" s="64"/>
      <c r="AF4" s="64"/>
      <c r="AG4" s="64"/>
      <c r="AH4" s="64"/>
      <c r="AI4" s="64"/>
    </row>
    <row r="5" spans="1:35" ht="18" customHeight="1" x14ac:dyDescent="0.15">
      <c r="A5" s="70" t="s">
        <v>0</v>
      </c>
      <c r="B5" s="71"/>
      <c r="C5" s="71"/>
      <c r="D5" s="108"/>
      <c r="E5" s="77"/>
      <c r="F5" s="72"/>
      <c r="G5" s="51"/>
      <c r="H5" s="73"/>
      <c r="I5" s="74"/>
      <c r="J5" s="74"/>
      <c r="K5" s="74"/>
      <c r="L5" s="74"/>
      <c r="M5" s="64"/>
      <c r="N5" s="64"/>
      <c r="O5" s="64"/>
      <c r="P5" s="64"/>
      <c r="Q5" s="64"/>
      <c r="R5" s="64"/>
      <c r="S5" s="64"/>
      <c r="T5" s="64"/>
      <c r="U5" s="64"/>
      <c r="V5" s="64"/>
      <c r="W5" s="64"/>
      <c r="X5" s="64"/>
      <c r="Y5" s="64"/>
      <c r="Z5" s="64"/>
      <c r="AA5" s="64"/>
      <c r="AB5" s="64"/>
      <c r="AC5" s="64"/>
      <c r="AD5" s="64"/>
      <c r="AE5" s="64"/>
      <c r="AF5" s="64"/>
      <c r="AG5" s="64"/>
      <c r="AH5" s="64"/>
      <c r="AI5" s="64"/>
    </row>
    <row r="6" spans="1:35" ht="13" customHeight="1" x14ac:dyDescent="0.15">
      <c r="A6" s="143" t="s">
        <v>62</v>
      </c>
      <c r="B6" s="143" t="s">
        <v>3638</v>
      </c>
      <c r="C6" s="144" t="s">
        <v>3639</v>
      </c>
      <c r="D6" s="145">
        <v>45757</v>
      </c>
      <c r="E6" s="144" t="s">
        <v>3640</v>
      </c>
      <c r="F6" s="170" t="s">
        <v>45</v>
      </c>
      <c r="G6" s="147"/>
      <c r="H6" s="147" t="s">
        <v>15</v>
      </c>
      <c r="M6" s="64"/>
      <c r="N6" s="64"/>
      <c r="O6" s="64"/>
      <c r="P6" s="64"/>
      <c r="Q6" s="64"/>
      <c r="R6" s="64"/>
      <c r="S6" s="64"/>
      <c r="T6" s="64"/>
      <c r="U6" s="64"/>
      <c r="V6" s="64"/>
      <c r="W6" s="64"/>
      <c r="X6" s="64"/>
      <c r="Y6" s="64"/>
      <c r="Z6" s="64"/>
      <c r="AA6" s="64"/>
      <c r="AB6" s="64"/>
      <c r="AC6" s="64"/>
      <c r="AD6" s="64"/>
      <c r="AE6" s="64"/>
      <c r="AF6" s="64"/>
      <c r="AG6" s="64"/>
      <c r="AH6" s="64"/>
      <c r="AI6" s="64"/>
    </row>
    <row r="7" spans="1:35" ht="13" customHeight="1" x14ac:dyDescent="0.15">
      <c r="A7" s="143"/>
      <c r="B7" s="143" t="s">
        <v>3641</v>
      </c>
      <c r="C7" s="144" t="s">
        <v>3642</v>
      </c>
      <c r="D7" s="145">
        <v>45762</v>
      </c>
      <c r="E7" s="144" t="s">
        <v>3643</v>
      </c>
      <c r="F7" s="170" t="s">
        <v>45</v>
      </c>
      <c r="G7" s="147"/>
      <c r="H7" s="147" t="s">
        <v>15</v>
      </c>
      <c r="M7" s="64"/>
      <c r="N7" s="64"/>
      <c r="O7" s="64"/>
      <c r="P7" s="64"/>
      <c r="Q7" s="64"/>
      <c r="R7" s="64"/>
      <c r="S7" s="64"/>
      <c r="T7" s="64"/>
      <c r="U7" s="64"/>
      <c r="V7" s="64"/>
      <c r="W7" s="64"/>
      <c r="X7" s="64"/>
      <c r="Y7" s="64"/>
      <c r="Z7" s="64"/>
      <c r="AA7" s="64"/>
      <c r="AB7" s="64"/>
      <c r="AC7" s="64"/>
      <c r="AD7" s="64"/>
      <c r="AE7" s="64"/>
      <c r="AF7" s="64"/>
      <c r="AG7" s="64"/>
      <c r="AH7" s="64"/>
      <c r="AI7" s="64"/>
    </row>
    <row r="8" spans="1:35" ht="13" customHeight="1" x14ac:dyDescent="0.15">
      <c r="A8" s="143" t="s">
        <v>30</v>
      </c>
      <c r="B8" s="143" t="s">
        <v>3644</v>
      </c>
      <c r="C8" s="144" t="s">
        <v>3645</v>
      </c>
      <c r="D8" s="145">
        <v>45751</v>
      </c>
      <c r="E8" s="144" t="s">
        <v>3646</v>
      </c>
      <c r="F8" s="170" t="s">
        <v>45</v>
      </c>
      <c r="G8" s="147"/>
      <c r="H8" s="147" t="s">
        <v>15</v>
      </c>
      <c r="M8" s="64"/>
      <c r="N8" s="64"/>
      <c r="O8" s="64"/>
      <c r="P8" s="64"/>
      <c r="Q8" s="64"/>
      <c r="R8" s="64"/>
      <c r="S8" s="64"/>
      <c r="T8" s="64"/>
      <c r="U8" s="64"/>
      <c r="V8" s="64"/>
      <c r="W8" s="64"/>
      <c r="X8" s="64"/>
      <c r="Y8" s="64"/>
      <c r="Z8" s="64"/>
      <c r="AA8" s="64"/>
      <c r="AB8" s="64"/>
      <c r="AC8" s="64"/>
      <c r="AD8" s="64"/>
      <c r="AE8" s="64"/>
      <c r="AF8" s="64"/>
      <c r="AG8" s="64"/>
      <c r="AH8" s="64"/>
      <c r="AI8" s="64"/>
    </row>
    <row r="9" spans="1:35" ht="13" customHeight="1" x14ac:dyDescent="0.15">
      <c r="A9" s="143"/>
      <c r="B9" s="143" t="s">
        <v>3647</v>
      </c>
      <c r="C9" s="144" t="s">
        <v>3648</v>
      </c>
      <c r="D9" s="145">
        <v>45756</v>
      </c>
      <c r="E9" s="144" t="s">
        <v>3649</v>
      </c>
      <c r="F9" s="170" t="s">
        <v>45</v>
      </c>
      <c r="G9" s="147"/>
      <c r="H9" s="147" t="s">
        <v>15</v>
      </c>
      <c r="M9" s="64"/>
      <c r="N9" s="64"/>
      <c r="O9" s="64"/>
      <c r="P9" s="64"/>
      <c r="Q9" s="64"/>
      <c r="R9" s="64"/>
      <c r="S9" s="64"/>
      <c r="T9" s="64"/>
      <c r="U9" s="64"/>
      <c r="V9" s="64"/>
      <c r="W9" s="64"/>
      <c r="X9" s="64"/>
      <c r="Y9" s="64"/>
      <c r="Z9" s="64"/>
      <c r="AA9" s="64"/>
      <c r="AB9" s="64"/>
      <c r="AC9" s="64"/>
      <c r="AD9" s="64"/>
      <c r="AE9" s="64"/>
      <c r="AF9" s="64"/>
      <c r="AG9" s="64"/>
      <c r="AH9" s="64"/>
      <c r="AI9" s="64"/>
    </row>
    <row r="10" spans="1:35" ht="13" customHeight="1" x14ac:dyDescent="0.15">
      <c r="A10" s="143" t="s">
        <v>59</v>
      </c>
      <c r="B10" s="143" t="s">
        <v>3650</v>
      </c>
      <c r="C10" s="144" t="s">
        <v>3651</v>
      </c>
      <c r="D10" s="145">
        <v>45750</v>
      </c>
      <c r="E10" s="144" t="s">
        <v>3652</v>
      </c>
      <c r="F10" s="170" t="s">
        <v>45</v>
      </c>
      <c r="G10" s="147"/>
      <c r="H10" s="147" t="s">
        <v>15</v>
      </c>
      <c r="M10" s="64"/>
      <c r="N10" s="64"/>
      <c r="O10" s="64"/>
      <c r="P10" s="64"/>
      <c r="Q10" s="64"/>
      <c r="R10" s="64"/>
      <c r="S10" s="64"/>
      <c r="T10" s="64"/>
      <c r="U10" s="64"/>
      <c r="V10" s="64"/>
      <c r="W10" s="64"/>
      <c r="X10" s="64"/>
      <c r="Y10" s="64"/>
      <c r="Z10" s="64"/>
      <c r="AA10" s="64"/>
      <c r="AB10" s="64"/>
      <c r="AC10" s="64"/>
      <c r="AD10" s="64"/>
      <c r="AE10" s="64"/>
      <c r="AF10" s="64"/>
      <c r="AG10" s="64"/>
      <c r="AH10" s="64"/>
      <c r="AI10" s="64"/>
    </row>
    <row r="11" spans="1:35" ht="13" customHeight="1" x14ac:dyDescent="0.15">
      <c r="A11" s="143" t="s">
        <v>81</v>
      </c>
      <c r="B11" s="143" t="s">
        <v>3653</v>
      </c>
      <c r="C11" s="144" t="s">
        <v>3654</v>
      </c>
      <c r="D11" s="145">
        <v>45749</v>
      </c>
      <c r="E11" s="144" t="s">
        <v>3655</v>
      </c>
      <c r="F11" s="170" t="s">
        <v>45</v>
      </c>
      <c r="G11" s="147"/>
      <c r="H11" s="147" t="s">
        <v>15</v>
      </c>
      <c r="M11" s="64"/>
      <c r="N11" s="64"/>
      <c r="O11" s="64"/>
      <c r="P11" s="64"/>
      <c r="Q11" s="64"/>
      <c r="R11" s="64"/>
      <c r="S11" s="64"/>
      <c r="T11" s="64"/>
      <c r="U11" s="64"/>
      <c r="V11" s="64"/>
      <c r="W11" s="64"/>
      <c r="X11" s="64"/>
      <c r="Y11" s="64"/>
      <c r="Z11" s="64"/>
      <c r="AA11" s="64"/>
      <c r="AB11" s="64"/>
      <c r="AC11" s="64"/>
      <c r="AD11" s="64"/>
      <c r="AE11" s="64"/>
      <c r="AF11" s="64"/>
      <c r="AG11" s="64"/>
      <c r="AH11" s="64"/>
      <c r="AI11" s="64"/>
    </row>
    <row r="12" spans="1:35" ht="13" customHeight="1" x14ac:dyDescent="0.15">
      <c r="A12" s="143"/>
      <c r="B12" s="143" t="s">
        <v>3656</v>
      </c>
      <c r="C12" s="144" t="s">
        <v>3657</v>
      </c>
      <c r="D12" s="145">
        <v>45757</v>
      </c>
      <c r="E12" s="144" t="s">
        <v>3658</v>
      </c>
      <c r="F12" s="170" t="s">
        <v>45</v>
      </c>
      <c r="G12" s="147"/>
      <c r="H12" s="147" t="s">
        <v>15</v>
      </c>
      <c r="M12" s="64"/>
      <c r="N12" s="64"/>
      <c r="O12" s="64"/>
      <c r="P12" s="64"/>
      <c r="Q12" s="64"/>
      <c r="R12" s="64"/>
      <c r="S12" s="64"/>
      <c r="T12" s="64"/>
      <c r="U12" s="64"/>
      <c r="V12" s="64"/>
      <c r="W12" s="64"/>
      <c r="X12" s="64"/>
      <c r="Y12" s="64"/>
      <c r="Z12" s="64"/>
      <c r="AA12" s="64"/>
      <c r="AB12" s="64"/>
      <c r="AC12" s="64"/>
      <c r="AD12" s="64"/>
      <c r="AE12" s="64"/>
      <c r="AF12" s="64"/>
      <c r="AG12" s="64"/>
      <c r="AH12" s="64"/>
      <c r="AI12" s="64"/>
    </row>
    <row r="13" spans="1:35" ht="13" customHeight="1" x14ac:dyDescent="0.15">
      <c r="A13" s="143" t="s">
        <v>63</v>
      </c>
      <c r="B13" s="143" t="s">
        <v>3659</v>
      </c>
      <c r="C13" s="146" t="s">
        <v>3660</v>
      </c>
      <c r="D13" s="145">
        <v>45750</v>
      </c>
      <c r="E13" s="144" t="s">
        <v>1783</v>
      </c>
      <c r="F13" s="170" t="s">
        <v>45</v>
      </c>
      <c r="G13" s="147"/>
      <c r="H13" s="147" t="s">
        <v>15</v>
      </c>
      <c r="M13" s="64"/>
      <c r="N13" s="64"/>
      <c r="O13" s="64"/>
      <c r="P13" s="64"/>
      <c r="Q13" s="64"/>
      <c r="R13" s="64"/>
      <c r="S13" s="64"/>
      <c r="T13" s="64"/>
      <c r="U13" s="64"/>
      <c r="V13" s="64"/>
      <c r="W13" s="64"/>
      <c r="X13" s="64"/>
      <c r="Y13" s="64"/>
      <c r="Z13" s="64"/>
      <c r="AA13" s="64"/>
      <c r="AB13" s="64"/>
      <c r="AC13" s="64"/>
      <c r="AD13" s="64"/>
      <c r="AE13" s="64"/>
      <c r="AF13" s="64"/>
      <c r="AG13" s="64"/>
      <c r="AH13" s="64"/>
      <c r="AI13" s="64"/>
    </row>
    <row r="14" spans="1:35" ht="13" customHeight="1" x14ac:dyDescent="0.15">
      <c r="A14" s="143" t="s">
        <v>57</v>
      </c>
      <c r="B14" s="143" t="s">
        <v>3661</v>
      </c>
      <c r="C14" s="144" t="s">
        <v>3662</v>
      </c>
      <c r="D14" s="145">
        <v>45758</v>
      </c>
      <c r="E14" s="144" t="s">
        <v>3663</v>
      </c>
      <c r="F14" s="170" t="s">
        <v>45</v>
      </c>
      <c r="G14" s="147"/>
      <c r="H14" s="147" t="s">
        <v>15</v>
      </c>
      <c r="M14" s="64"/>
      <c r="N14" s="64"/>
      <c r="O14" s="64"/>
      <c r="P14" s="64"/>
      <c r="Q14" s="64"/>
      <c r="R14" s="64"/>
      <c r="S14" s="64"/>
      <c r="T14" s="64"/>
      <c r="U14" s="64"/>
      <c r="V14" s="64"/>
      <c r="W14" s="64"/>
      <c r="X14" s="64"/>
      <c r="Y14" s="64"/>
      <c r="Z14" s="64"/>
      <c r="AA14" s="64"/>
      <c r="AB14" s="64"/>
      <c r="AC14" s="64"/>
      <c r="AD14" s="64"/>
      <c r="AE14" s="64"/>
      <c r="AF14" s="64"/>
      <c r="AG14" s="64"/>
      <c r="AH14" s="64"/>
      <c r="AI14" s="64"/>
    </row>
    <row r="15" spans="1:35" ht="13" customHeight="1" x14ac:dyDescent="0.15">
      <c r="A15" s="143" t="s">
        <v>90</v>
      </c>
      <c r="B15" s="143" t="s">
        <v>90</v>
      </c>
      <c r="C15" s="144" t="s">
        <v>3664</v>
      </c>
      <c r="D15" s="145">
        <v>45749</v>
      </c>
      <c r="E15" s="144" t="s">
        <v>1843</v>
      </c>
      <c r="F15" s="170" t="s">
        <v>45</v>
      </c>
      <c r="G15" s="147"/>
      <c r="H15" s="147" t="s">
        <v>15</v>
      </c>
      <c r="M15" s="64"/>
      <c r="N15" s="64"/>
      <c r="O15" s="64"/>
      <c r="P15" s="64"/>
      <c r="Q15" s="64"/>
      <c r="R15" s="64"/>
      <c r="S15" s="64"/>
      <c r="T15" s="64"/>
      <c r="U15" s="64"/>
      <c r="V15" s="64"/>
      <c r="W15" s="64"/>
      <c r="X15" s="64"/>
      <c r="Y15" s="64"/>
      <c r="Z15" s="64"/>
      <c r="AA15" s="64"/>
      <c r="AB15" s="64"/>
      <c r="AC15" s="64"/>
      <c r="AD15" s="64"/>
      <c r="AE15" s="64"/>
      <c r="AF15" s="64"/>
      <c r="AG15" s="64"/>
      <c r="AH15" s="64"/>
      <c r="AI15" s="64"/>
    </row>
    <row r="16" spans="1:35" ht="13" customHeight="1" x14ac:dyDescent="0.15">
      <c r="A16" s="143"/>
      <c r="B16" s="143" t="s">
        <v>90</v>
      </c>
      <c r="C16" s="144" t="s">
        <v>3665</v>
      </c>
      <c r="D16" s="145">
        <v>45763</v>
      </c>
      <c r="E16" s="144" t="s">
        <v>53</v>
      </c>
      <c r="F16" s="170" t="s">
        <v>45</v>
      </c>
      <c r="G16" s="147"/>
      <c r="H16" s="147" t="s">
        <v>15</v>
      </c>
      <c r="M16" s="64"/>
      <c r="N16" s="64"/>
      <c r="O16" s="64"/>
      <c r="P16" s="64"/>
      <c r="Q16" s="64"/>
      <c r="R16" s="64"/>
      <c r="S16" s="64"/>
      <c r="T16" s="64"/>
      <c r="U16" s="64"/>
      <c r="V16" s="64"/>
      <c r="W16" s="64"/>
      <c r="X16" s="64"/>
      <c r="Y16" s="64"/>
      <c r="Z16" s="64"/>
      <c r="AA16" s="64"/>
      <c r="AB16" s="64"/>
      <c r="AC16" s="64"/>
      <c r="AD16" s="64"/>
      <c r="AE16" s="64"/>
      <c r="AF16" s="64"/>
      <c r="AG16" s="64"/>
      <c r="AH16" s="64"/>
      <c r="AI16" s="64"/>
    </row>
    <row r="17" spans="1:35" ht="13" customHeight="1" x14ac:dyDescent="0.15">
      <c r="A17" s="143" t="s">
        <v>93</v>
      </c>
      <c r="B17" s="143" t="s">
        <v>93</v>
      </c>
      <c r="C17" s="144" t="s">
        <v>3666</v>
      </c>
      <c r="D17" s="145">
        <v>45750</v>
      </c>
      <c r="E17" s="144" t="s">
        <v>53</v>
      </c>
      <c r="F17" s="170" t="s">
        <v>45</v>
      </c>
      <c r="G17" s="147"/>
      <c r="H17" s="147" t="s">
        <v>15</v>
      </c>
      <c r="M17" s="64"/>
      <c r="N17" s="64"/>
      <c r="O17" s="64"/>
      <c r="P17" s="64"/>
      <c r="Q17" s="64"/>
      <c r="R17" s="64"/>
      <c r="S17" s="64"/>
      <c r="T17" s="64"/>
      <c r="U17" s="64"/>
      <c r="V17" s="64"/>
      <c r="W17" s="64"/>
      <c r="X17" s="64"/>
      <c r="Y17" s="64"/>
      <c r="Z17" s="64"/>
      <c r="AA17" s="64"/>
      <c r="AB17" s="64"/>
      <c r="AC17" s="64"/>
      <c r="AD17" s="64"/>
      <c r="AE17" s="64"/>
      <c r="AF17" s="64"/>
      <c r="AG17" s="64"/>
      <c r="AH17" s="64"/>
      <c r="AI17" s="64"/>
    </row>
    <row r="18" spans="1:35" ht="13" customHeight="1" x14ac:dyDescent="0.15">
      <c r="A18" s="143" t="s">
        <v>95</v>
      </c>
      <c r="B18" s="143" t="s">
        <v>3667</v>
      </c>
      <c r="C18" s="144" t="s">
        <v>3668</v>
      </c>
      <c r="D18" s="145">
        <v>45758</v>
      </c>
      <c r="E18" s="144" t="s">
        <v>3669</v>
      </c>
      <c r="F18" s="170" t="s">
        <v>45</v>
      </c>
      <c r="G18" s="147"/>
      <c r="H18" s="147" t="s">
        <v>15</v>
      </c>
      <c r="M18" s="64"/>
      <c r="N18" s="64"/>
      <c r="O18" s="64"/>
      <c r="P18" s="64"/>
      <c r="Q18" s="64"/>
      <c r="R18" s="64"/>
      <c r="S18" s="64"/>
      <c r="T18" s="64"/>
      <c r="U18" s="64"/>
      <c r="V18" s="64"/>
      <c r="W18" s="64"/>
      <c r="X18" s="64"/>
      <c r="Y18" s="64"/>
      <c r="Z18" s="64"/>
      <c r="AA18" s="64"/>
      <c r="AB18" s="64"/>
      <c r="AC18" s="64"/>
      <c r="AD18" s="64"/>
      <c r="AE18" s="64"/>
      <c r="AF18" s="64"/>
      <c r="AG18" s="64"/>
      <c r="AH18" s="64"/>
      <c r="AI18" s="64"/>
    </row>
    <row r="19" spans="1:35" ht="13" customHeight="1" x14ac:dyDescent="0.15">
      <c r="A19" s="143"/>
      <c r="B19" s="143" t="s">
        <v>3670</v>
      </c>
      <c r="C19" s="144" t="s">
        <v>3671</v>
      </c>
      <c r="D19" s="145">
        <v>45765</v>
      </c>
      <c r="E19" s="144" t="s">
        <v>3672</v>
      </c>
      <c r="F19" s="170" t="s">
        <v>45</v>
      </c>
      <c r="G19" s="147"/>
      <c r="H19" s="147" t="s">
        <v>15</v>
      </c>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5" ht="13" customHeight="1" x14ac:dyDescent="0.15">
      <c r="A20" s="143" t="s">
        <v>3673</v>
      </c>
      <c r="B20" s="143" t="s">
        <v>3674</v>
      </c>
      <c r="C20" s="144" t="s">
        <v>3675</v>
      </c>
      <c r="D20" s="145">
        <v>45758</v>
      </c>
      <c r="E20" s="144" t="s">
        <v>3676</v>
      </c>
      <c r="F20" s="170" t="s">
        <v>45</v>
      </c>
      <c r="G20" s="147"/>
      <c r="H20" s="147" t="s">
        <v>15</v>
      </c>
      <c r="M20" s="64"/>
      <c r="N20" s="64"/>
      <c r="O20" s="64"/>
      <c r="P20" s="64"/>
      <c r="Q20" s="64"/>
      <c r="R20" s="64"/>
      <c r="S20" s="64"/>
      <c r="T20" s="64"/>
      <c r="U20" s="64"/>
      <c r="V20" s="64"/>
      <c r="W20" s="64"/>
      <c r="X20" s="64"/>
      <c r="Y20" s="64"/>
      <c r="Z20" s="64"/>
      <c r="AA20" s="64"/>
      <c r="AB20" s="64"/>
      <c r="AC20" s="64"/>
      <c r="AD20" s="64"/>
      <c r="AE20" s="64"/>
      <c r="AF20" s="64"/>
      <c r="AG20" s="64"/>
      <c r="AH20" s="64"/>
      <c r="AI20" s="64"/>
    </row>
    <row r="21" spans="1:35" ht="13" customHeight="1" x14ac:dyDescent="0.15">
      <c r="A21" s="143" t="s">
        <v>3677</v>
      </c>
      <c r="B21" s="143" t="s">
        <v>3677</v>
      </c>
      <c r="C21" s="144" t="s">
        <v>3678</v>
      </c>
      <c r="D21" s="145">
        <v>45775</v>
      </c>
      <c r="E21" s="144" t="s">
        <v>3679</v>
      </c>
      <c r="F21" s="170" t="s">
        <v>45</v>
      </c>
      <c r="G21" s="147"/>
      <c r="H21" s="147" t="s">
        <v>15</v>
      </c>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5" ht="13" customHeight="1" x14ac:dyDescent="0.15">
      <c r="A22" s="143" t="s">
        <v>105</v>
      </c>
      <c r="B22" s="143" t="s">
        <v>105</v>
      </c>
      <c r="C22" s="144" t="s">
        <v>3680</v>
      </c>
      <c r="D22" s="145">
        <v>45777</v>
      </c>
      <c r="E22" s="144" t="s">
        <v>3681</v>
      </c>
      <c r="F22" s="170" t="s">
        <v>45</v>
      </c>
      <c r="G22" s="147"/>
      <c r="H22" s="147" t="s">
        <v>15</v>
      </c>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5" ht="13" customHeight="1" x14ac:dyDescent="0.15">
      <c r="A23" s="143" t="s">
        <v>88</v>
      </c>
      <c r="B23" s="143" t="s">
        <v>88</v>
      </c>
      <c r="C23" s="144" t="s">
        <v>3682</v>
      </c>
      <c r="D23" s="145">
        <v>45749</v>
      </c>
      <c r="E23" s="144" t="s">
        <v>3683</v>
      </c>
      <c r="F23" s="170" t="s">
        <v>45</v>
      </c>
      <c r="G23" s="147"/>
      <c r="H23" s="147" t="s">
        <v>15</v>
      </c>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5" ht="13" customHeight="1" x14ac:dyDescent="0.15">
      <c r="A24" s="143"/>
      <c r="B24" s="143" t="s">
        <v>3684</v>
      </c>
      <c r="C24" s="144" t="s">
        <v>3685</v>
      </c>
      <c r="D24" s="145">
        <v>45748</v>
      </c>
      <c r="E24" s="144" t="s">
        <v>1750</v>
      </c>
      <c r="F24" s="170" t="s">
        <v>45</v>
      </c>
      <c r="G24" s="147"/>
      <c r="H24" s="147" t="s">
        <v>15</v>
      </c>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5" ht="13" customHeight="1" x14ac:dyDescent="0.15">
      <c r="A25" s="143" t="s">
        <v>1860</v>
      </c>
      <c r="B25" s="143" t="s">
        <v>1860</v>
      </c>
      <c r="C25" s="144" t="s">
        <v>3686</v>
      </c>
      <c r="D25" s="145">
        <v>45763</v>
      </c>
      <c r="E25" s="144" t="s">
        <v>116</v>
      </c>
      <c r="F25" s="170" t="s">
        <v>45</v>
      </c>
      <c r="G25" s="147"/>
      <c r="H25" s="147" t="s">
        <v>15</v>
      </c>
      <c r="M25" s="64"/>
      <c r="N25" s="64"/>
      <c r="O25" s="64"/>
      <c r="P25" s="64"/>
      <c r="Q25" s="64"/>
      <c r="R25" s="64"/>
      <c r="S25" s="64"/>
      <c r="T25" s="64"/>
      <c r="U25" s="64"/>
      <c r="V25" s="64"/>
      <c r="W25" s="64"/>
      <c r="X25" s="64"/>
      <c r="Y25" s="64"/>
      <c r="Z25" s="64"/>
      <c r="AA25" s="64"/>
      <c r="AB25" s="64"/>
      <c r="AC25" s="64"/>
      <c r="AD25" s="64"/>
      <c r="AE25" s="64"/>
      <c r="AF25" s="64"/>
      <c r="AG25" s="64"/>
      <c r="AH25" s="64"/>
      <c r="AI25" s="64"/>
    </row>
    <row r="26" spans="1:35" ht="13" customHeight="1" x14ac:dyDescent="0.15">
      <c r="A26" s="143" t="s">
        <v>3687</v>
      </c>
      <c r="B26" s="143" t="s">
        <v>3688</v>
      </c>
      <c r="C26" s="144" t="s">
        <v>3689</v>
      </c>
      <c r="D26" s="145">
        <v>45751</v>
      </c>
      <c r="E26" s="144" t="s">
        <v>31</v>
      </c>
      <c r="F26" s="170" t="s">
        <v>45</v>
      </c>
      <c r="G26" s="147"/>
      <c r="H26" s="147" t="s">
        <v>15</v>
      </c>
      <c r="M26" s="64"/>
      <c r="N26" s="64"/>
      <c r="O26" s="64"/>
      <c r="P26" s="64"/>
      <c r="Q26" s="64"/>
      <c r="R26" s="64"/>
      <c r="S26" s="64"/>
      <c r="T26" s="64"/>
      <c r="U26" s="64"/>
      <c r="V26" s="64"/>
      <c r="W26" s="64"/>
      <c r="X26" s="64"/>
      <c r="Y26" s="64"/>
      <c r="Z26" s="64"/>
      <c r="AA26" s="64"/>
      <c r="AB26" s="64"/>
      <c r="AC26" s="64"/>
      <c r="AD26" s="64"/>
      <c r="AE26" s="64"/>
      <c r="AF26" s="64"/>
      <c r="AG26" s="64"/>
      <c r="AH26" s="64"/>
      <c r="AI26" s="64"/>
    </row>
    <row r="27" spans="1:35" ht="13" customHeight="1" x14ac:dyDescent="0.15">
      <c r="A27" s="143" t="s">
        <v>3690</v>
      </c>
      <c r="B27" s="143" t="s">
        <v>3690</v>
      </c>
      <c r="C27" s="144" t="s">
        <v>3691</v>
      </c>
      <c r="D27" s="145">
        <v>45762</v>
      </c>
      <c r="E27" s="144" t="s">
        <v>3692</v>
      </c>
      <c r="F27" s="170" t="s">
        <v>45</v>
      </c>
      <c r="G27" s="147"/>
      <c r="H27" s="147" t="s">
        <v>15</v>
      </c>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5" ht="13" customHeight="1" x14ac:dyDescent="0.15">
      <c r="A28" s="70" t="s">
        <v>52</v>
      </c>
      <c r="B28" s="71"/>
      <c r="C28" s="71"/>
      <c r="D28" s="108"/>
      <c r="E28" s="77"/>
      <c r="F28" s="72"/>
      <c r="G28" s="51"/>
      <c r="H28" s="73"/>
      <c r="I28" s="74"/>
      <c r="J28" s="74"/>
      <c r="K28" s="74"/>
      <c r="L28" s="74"/>
      <c r="M28" s="64"/>
      <c r="N28" s="64"/>
      <c r="O28" s="64"/>
      <c r="P28" s="64"/>
      <c r="Q28" s="64"/>
      <c r="R28" s="64"/>
      <c r="S28" s="64"/>
      <c r="T28" s="64"/>
      <c r="U28" s="64"/>
      <c r="V28" s="64"/>
      <c r="W28" s="64"/>
      <c r="X28" s="64"/>
      <c r="Y28" s="64"/>
      <c r="Z28" s="64"/>
      <c r="AA28" s="64"/>
      <c r="AB28" s="64"/>
      <c r="AC28" s="64"/>
      <c r="AD28" s="64"/>
      <c r="AE28" s="64"/>
      <c r="AF28" s="64"/>
      <c r="AG28" s="64"/>
      <c r="AH28" s="64"/>
      <c r="AI28" s="64"/>
    </row>
    <row r="29" spans="1:35" ht="13" customHeight="1" x14ac:dyDescent="0.15">
      <c r="A29" s="143" t="s">
        <v>3693</v>
      </c>
      <c r="B29" s="143" t="s">
        <v>3694</v>
      </c>
      <c r="C29" s="144" t="s">
        <v>3695</v>
      </c>
      <c r="D29" s="145">
        <v>45748</v>
      </c>
      <c r="E29" s="144" t="s">
        <v>3696</v>
      </c>
      <c r="F29" s="147">
        <v>650</v>
      </c>
      <c r="G29" s="147"/>
      <c r="H29" s="147" t="s">
        <v>16</v>
      </c>
      <c r="M29" s="64"/>
      <c r="N29" s="64"/>
      <c r="O29" s="64"/>
      <c r="P29" s="64"/>
      <c r="Q29" s="64"/>
      <c r="R29" s="64"/>
      <c r="S29" s="64"/>
      <c r="T29" s="64"/>
      <c r="U29" s="64"/>
      <c r="V29" s="64"/>
      <c r="W29" s="64"/>
      <c r="X29" s="64"/>
      <c r="Y29" s="64"/>
      <c r="Z29" s="64"/>
      <c r="AA29" s="64"/>
      <c r="AB29" s="64"/>
      <c r="AC29" s="64"/>
      <c r="AD29" s="64"/>
      <c r="AE29" s="64"/>
      <c r="AF29" s="64"/>
      <c r="AG29" s="64"/>
      <c r="AH29" s="64"/>
      <c r="AI29" s="64"/>
    </row>
    <row r="30" spans="1:35" ht="13" customHeight="1" x14ac:dyDescent="0.15">
      <c r="A30" s="143" t="s">
        <v>3697</v>
      </c>
      <c r="B30" s="143" t="s">
        <v>3698</v>
      </c>
      <c r="C30" s="144" t="s">
        <v>3699</v>
      </c>
      <c r="D30" s="145">
        <v>45748</v>
      </c>
      <c r="E30" s="144" t="s">
        <v>3280</v>
      </c>
      <c r="F30" s="106" t="s">
        <v>45</v>
      </c>
      <c r="G30" s="147"/>
      <c r="H30" s="147" t="s">
        <v>16</v>
      </c>
      <c r="M30" s="64"/>
      <c r="N30" s="64"/>
      <c r="O30" s="64"/>
      <c r="P30" s="64"/>
      <c r="Q30" s="64"/>
      <c r="R30" s="64"/>
      <c r="S30" s="64"/>
      <c r="T30" s="64"/>
      <c r="U30" s="64"/>
      <c r="V30" s="64"/>
      <c r="W30" s="64"/>
      <c r="X30" s="64"/>
      <c r="Y30" s="64"/>
      <c r="Z30" s="64"/>
      <c r="AA30" s="64"/>
      <c r="AB30" s="64"/>
      <c r="AC30" s="64"/>
      <c r="AD30" s="64"/>
      <c r="AE30" s="64"/>
      <c r="AF30" s="64"/>
      <c r="AG30" s="64"/>
      <c r="AH30" s="64"/>
      <c r="AI30" s="64"/>
    </row>
    <row r="31" spans="1:35" ht="13" customHeight="1" x14ac:dyDescent="0.15">
      <c r="A31" s="143" t="s">
        <v>3700</v>
      </c>
      <c r="B31" s="143" t="s">
        <v>3701</v>
      </c>
      <c r="C31" s="144" t="s">
        <v>3702</v>
      </c>
      <c r="D31" s="145">
        <v>45748</v>
      </c>
      <c r="E31" s="144" t="s">
        <v>2800</v>
      </c>
      <c r="F31" s="106" t="s">
        <v>45</v>
      </c>
      <c r="G31" s="147"/>
      <c r="H31" s="147" t="s">
        <v>16</v>
      </c>
      <c r="M31" s="64"/>
      <c r="N31" s="64"/>
      <c r="O31" s="64"/>
      <c r="P31" s="64"/>
      <c r="Q31" s="64"/>
      <c r="R31" s="64"/>
      <c r="S31" s="64"/>
      <c r="T31" s="64"/>
      <c r="U31" s="64"/>
      <c r="V31" s="64"/>
      <c r="W31" s="64"/>
      <c r="X31" s="64"/>
      <c r="Y31" s="64"/>
      <c r="Z31" s="64"/>
      <c r="AA31" s="64"/>
      <c r="AB31" s="64"/>
      <c r="AC31" s="64"/>
      <c r="AD31" s="64"/>
      <c r="AE31" s="64"/>
      <c r="AF31" s="64"/>
      <c r="AG31" s="64"/>
      <c r="AH31" s="64"/>
      <c r="AI31" s="64"/>
    </row>
    <row r="32" spans="1:35" ht="13" customHeight="1" x14ac:dyDescent="0.15">
      <c r="A32" s="143" t="s">
        <v>3703</v>
      </c>
      <c r="B32" s="143" t="s">
        <v>3704</v>
      </c>
      <c r="C32" s="144" t="s">
        <v>3705</v>
      </c>
      <c r="D32" s="145">
        <v>45748</v>
      </c>
      <c r="E32" s="144" t="s">
        <v>3706</v>
      </c>
      <c r="F32" s="106" t="s">
        <v>45</v>
      </c>
      <c r="G32" s="147"/>
      <c r="H32" s="147" t="s">
        <v>16</v>
      </c>
      <c r="M32" s="64"/>
      <c r="N32" s="64"/>
      <c r="O32" s="64"/>
      <c r="P32" s="64"/>
      <c r="Q32" s="64"/>
      <c r="R32" s="64"/>
      <c r="S32" s="64"/>
      <c r="T32" s="64"/>
      <c r="U32" s="64"/>
      <c r="V32" s="64"/>
      <c r="W32" s="64"/>
      <c r="X32" s="64"/>
      <c r="Y32" s="64"/>
      <c r="Z32" s="64"/>
      <c r="AA32" s="64"/>
      <c r="AB32" s="64"/>
      <c r="AC32" s="64"/>
      <c r="AD32" s="64"/>
      <c r="AE32" s="64"/>
      <c r="AF32" s="64"/>
      <c r="AG32" s="64"/>
      <c r="AH32" s="64"/>
      <c r="AI32" s="64"/>
    </row>
    <row r="33" spans="1:35" ht="13" customHeight="1" x14ac:dyDescent="0.15">
      <c r="A33" s="143" t="s">
        <v>3707</v>
      </c>
      <c r="B33" s="143" t="s">
        <v>3708</v>
      </c>
      <c r="C33" s="144" t="s">
        <v>3709</v>
      </c>
      <c r="D33" s="145">
        <v>45748</v>
      </c>
      <c r="E33" s="144" t="s">
        <v>174</v>
      </c>
      <c r="F33" s="147">
        <v>203</v>
      </c>
      <c r="G33" s="147"/>
      <c r="H33" s="147" t="s">
        <v>16</v>
      </c>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ht="13" customHeight="1" x14ac:dyDescent="0.15">
      <c r="A34" s="143" t="s">
        <v>3710</v>
      </c>
      <c r="B34" s="143" t="s">
        <v>3710</v>
      </c>
      <c r="C34" s="144" t="s">
        <v>3711</v>
      </c>
      <c r="D34" s="145">
        <v>45749</v>
      </c>
      <c r="E34" s="144" t="s">
        <v>5421</v>
      </c>
      <c r="F34" s="147">
        <v>5</v>
      </c>
      <c r="G34" s="147"/>
      <c r="H34" s="147" t="s">
        <v>16</v>
      </c>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35" ht="13" customHeight="1" x14ac:dyDescent="0.15">
      <c r="A35" s="143" t="s">
        <v>3712</v>
      </c>
      <c r="B35" s="143" t="s">
        <v>3713</v>
      </c>
      <c r="C35" s="144" t="s">
        <v>3714</v>
      </c>
      <c r="D35" s="145">
        <v>45749</v>
      </c>
      <c r="E35" s="144" t="s">
        <v>2270</v>
      </c>
      <c r="F35" s="147">
        <v>7769</v>
      </c>
      <c r="G35" s="147"/>
      <c r="H35" s="147" t="s">
        <v>16</v>
      </c>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35" ht="13" customHeight="1" x14ac:dyDescent="0.15">
      <c r="A36" s="157"/>
      <c r="B36" s="143" t="s">
        <v>3715</v>
      </c>
      <c r="C36" s="144" t="s">
        <v>3716</v>
      </c>
      <c r="D36" s="145">
        <v>45749</v>
      </c>
      <c r="E36" s="144" t="s">
        <v>3717</v>
      </c>
      <c r="F36" s="147">
        <v>7769</v>
      </c>
      <c r="G36" s="147"/>
      <c r="H36" s="147" t="s">
        <v>16</v>
      </c>
      <c r="M36" s="64"/>
      <c r="N36" s="64"/>
      <c r="O36" s="64"/>
      <c r="P36" s="64"/>
      <c r="Q36" s="64"/>
      <c r="R36" s="64"/>
      <c r="S36" s="64"/>
      <c r="T36" s="64"/>
      <c r="U36" s="64"/>
      <c r="V36" s="64"/>
      <c r="W36" s="64"/>
      <c r="X36" s="64"/>
      <c r="Y36" s="64"/>
      <c r="Z36" s="64"/>
      <c r="AA36" s="64"/>
      <c r="AB36" s="64"/>
      <c r="AC36" s="64"/>
      <c r="AD36" s="64"/>
      <c r="AE36" s="64"/>
      <c r="AF36" s="64"/>
      <c r="AG36" s="64"/>
      <c r="AH36" s="64"/>
      <c r="AI36" s="64"/>
    </row>
    <row r="37" spans="1:35" ht="13" customHeight="1" x14ac:dyDescent="0.15">
      <c r="A37" s="143" t="s">
        <v>3718</v>
      </c>
      <c r="B37" s="143" t="s">
        <v>3718</v>
      </c>
      <c r="C37" s="144" t="s">
        <v>3719</v>
      </c>
      <c r="D37" s="145">
        <v>45749</v>
      </c>
      <c r="E37" s="144" t="s">
        <v>1786</v>
      </c>
      <c r="F37" s="147">
        <v>28</v>
      </c>
      <c r="G37" s="147"/>
      <c r="H37" s="147" t="s">
        <v>16</v>
      </c>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ht="13" customHeight="1" x14ac:dyDescent="0.15">
      <c r="A38" s="143" t="s">
        <v>3720</v>
      </c>
      <c r="B38" s="143" t="s">
        <v>3720</v>
      </c>
      <c r="C38" s="144" t="s">
        <v>3721</v>
      </c>
      <c r="D38" s="145">
        <v>45749</v>
      </c>
      <c r="E38" s="144" t="s">
        <v>1883</v>
      </c>
      <c r="F38" s="106" t="s">
        <v>45</v>
      </c>
      <c r="G38" s="147"/>
      <c r="H38" s="147" t="s">
        <v>16</v>
      </c>
      <c r="M38" s="64"/>
      <c r="N38" s="64"/>
      <c r="O38" s="64"/>
      <c r="P38" s="64"/>
      <c r="Q38" s="64"/>
      <c r="R38" s="64"/>
      <c r="S38" s="64"/>
      <c r="T38" s="64"/>
      <c r="U38" s="64"/>
      <c r="V38" s="64"/>
      <c r="W38" s="64"/>
      <c r="X38" s="64"/>
      <c r="Y38" s="64"/>
      <c r="Z38" s="64"/>
      <c r="AA38" s="64"/>
      <c r="AB38" s="64"/>
      <c r="AC38" s="64"/>
      <c r="AD38" s="64"/>
      <c r="AE38" s="64"/>
      <c r="AF38" s="64"/>
      <c r="AG38" s="64"/>
      <c r="AH38" s="64"/>
      <c r="AI38" s="64"/>
    </row>
    <row r="39" spans="1:35" ht="13" customHeight="1" x14ac:dyDescent="0.15">
      <c r="A39" s="143" t="s">
        <v>3722</v>
      </c>
      <c r="B39" s="143" t="s">
        <v>3722</v>
      </c>
      <c r="C39" s="144" t="s">
        <v>3723</v>
      </c>
      <c r="D39" s="145">
        <v>45750</v>
      </c>
      <c r="E39" s="144" t="s">
        <v>3724</v>
      </c>
      <c r="F39" s="147">
        <v>950</v>
      </c>
      <c r="G39" s="147"/>
      <c r="H39" s="147" t="s">
        <v>16</v>
      </c>
      <c r="M39" s="64"/>
      <c r="N39" s="64"/>
      <c r="O39" s="64"/>
      <c r="P39" s="64"/>
      <c r="Q39" s="64"/>
      <c r="R39" s="64"/>
      <c r="S39" s="64"/>
      <c r="T39" s="64"/>
      <c r="U39" s="64"/>
      <c r="V39" s="64"/>
      <c r="W39" s="64"/>
      <c r="X39" s="64"/>
      <c r="Y39" s="64"/>
      <c r="Z39" s="64"/>
      <c r="AA39" s="64"/>
      <c r="AB39" s="64"/>
      <c r="AC39" s="64"/>
      <c r="AD39" s="64"/>
      <c r="AE39" s="64"/>
      <c r="AF39" s="64"/>
      <c r="AG39" s="64"/>
      <c r="AH39" s="64"/>
      <c r="AI39" s="64"/>
    </row>
    <row r="40" spans="1:35" ht="13" customHeight="1" x14ac:dyDescent="0.15">
      <c r="A40" s="143" t="s">
        <v>3725</v>
      </c>
      <c r="B40" s="143" t="s">
        <v>3725</v>
      </c>
      <c r="C40" s="144" t="s">
        <v>3726</v>
      </c>
      <c r="D40" s="145">
        <v>45750</v>
      </c>
      <c r="E40" s="144" t="s">
        <v>1721</v>
      </c>
      <c r="F40" s="147">
        <v>385</v>
      </c>
      <c r="G40" s="147"/>
      <c r="H40" s="147" t="s">
        <v>16</v>
      </c>
      <c r="M40" s="64"/>
      <c r="N40" s="64"/>
      <c r="O40" s="64"/>
      <c r="P40" s="64"/>
      <c r="Q40" s="64"/>
      <c r="R40" s="64"/>
      <c r="S40" s="64"/>
      <c r="T40" s="64"/>
      <c r="U40" s="64"/>
      <c r="V40" s="64"/>
      <c r="W40" s="64"/>
      <c r="X40" s="64"/>
      <c r="Y40" s="64"/>
      <c r="Z40" s="64"/>
      <c r="AA40" s="64"/>
      <c r="AB40" s="64"/>
      <c r="AC40" s="64"/>
      <c r="AD40" s="64"/>
      <c r="AE40" s="64"/>
      <c r="AF40" s="64"/>
      <c r="AG40" s="64"/>
      <c r="AH40" s="64"/>
      <c r="AI40" s="64"/>
    </row>
    <row r="41" spans="1:35" ht="13" customHeight="1" x14ac:dyDescent="0.15">
      <c r="A41" s="143" t="s">
        <v>3727</v>
      </c>
      <c r="B41" s="143" t="s">
        <v>3728</v>
      </c>
      <c r="C41" s="144" t="s">
        <v>3729</v>
      </c>
      <c r="D41" s="145">
        <v>45750</v>
      </c>
      <c r="E41" s="144" t="s">
        <v>3730</v>
      </c>
      <c r="F41" s="106" t="s">
        <v>45</v>
      </c>
      <c r="G41" s="147"/>
      <c r="H41" s="147" t="s">
        <v>16</v>
      </c>
      <c r="M41" s="64"/>
      <c r="N41" s="64"/>
      <c r="O41" s="64"/>
      <c r="P41" s="64"/>
      <c r="Q41" s="64"/>
      <c r="R41" s="64"/>
      <c r="S41" s="64"/>
      <c r="T41" s="64"/>
      <c r="U41" s="64"/>
      <c r="V41" s="64"/>
      <c r="W41" s="64"/>
      <c r="X41" s="64"/>
      <c r="Y41" s="64"/>
      <c r="Z41" s="64"/>
      <c r="AA41" s="64"/>
      <c r="AB41" s="64"/>
      <c r="AC41" s="64"/>
      <c r="AD41" s="64"/>
      <c r="AE41" s="64"/>
      <c r="AF41" s="64"/>
      <c r="AG41" s="64"/>
      <c r="AH41" s="64"/>
      <c r="AI41" s="64"/>
    </row>
    <row r="42" spans="1:35" ht="13" customHeight="1" x14ac:dyDescent="0.15">
      <c r="A42" s="143" t="s">
        <v>3731</v>
      </c>
      <c r="B42" s="143" t="s">
        <v>3731</v>
      </c>
      <c r="C42" s="144" t="s">
        <v>3732</v>
      </c>
      <c r="D42" s="145">
        <v>45750</v>
      </c>
      <c r="E42" s="144" t="s">
        <v>1883</v>
      </c>
      <c r="F42" s="147">
        <v>11</v>
      </c>
      <c r="G42" s="147"/>
      <c r="H42" s="147" t="s">
        <v>16</v>
      </c>
      <c r="M42" s="64"/>
      <c r="N42" s="64"/>
      <c r="O42" s="64"/>
      <c r="P42" s="64"/>
      <c r="Q42" s="64"/>
      <c r="R42" s="64"/>
      <c r="S42" s="64"/>
      <c r="T42" s="64"/>
      <c r="U42" s="64"/>
      <c r="V42" s="64"/>
      <c r="W42" s="64"/>
      <c r="X42" s="64"/>
      <c r="Y42" s="64"/>
      <c r="Z42" s="64"/>
      <c r="AA42" s="64"/>
      <c r="AB42" s="64"/>
      <c r="AC42" s="64"/>
      <c r="AD42" s="64"/>
      <c r="AE42" s="64"/>
      <c r="AF42" s="64"/>
      <c r="AG42" s="64"/>
      <c r="AH42" s="64"/>
      <c r="AI42" s="64"/>
    </row>
    <row r="43" spans="1:35" ht="13" customHeight="1" x14ac:dyDescent="0.15">
      <c r="A43" s="143" t="s">
        <v>3733</v>
      </c>
      <c r="B43" s="143" t="s">
        <v>3733</v>
      </c>
      <c r="C43" s="144" t="s">
        <v>3734</v>
      </c>
      <c r="D43" s="145">
        <v>45750</v>
      </c>
      <c r="E43" s="144" t="s">
        <v>3724</v>
      </c>
      <c r="F43" s="147">
        <v>8</v>
      </c>
      <c r="G43" s="147"/>
      <c r="H43" s="147" t="s">
        <v>16</v>
      </c>
      <c r="M43" s="64"/>
      <c r="N43" s="64"/>
      <c r="O43" s="64"/>
      <c r="P43" s="64"/>
      <c r="Q43" s="64"/>
      <c r="R43" s="64"/>
      <c r="S43" s="64"/>
      <c r="T43" s="64"/>
      <c r="U43" s="64"/>
      <c r="V43" s="64"/>
      <c r="W43" s="64"/>
      <c r="X43" s="64"/>
      <c r="Y43" s="64"/>
      <c r="Z43" s="64"/>
      <c r="AA43" s="64"/>
      <c r="AB43" s="64"/>
      <c r="AC43" s="64"/>
      <c r="AD43" s="64"/>
      <c r="AE43" s="64"/>
      <c r="AF43" s="64"/>
      <c r="AG43" s="64"/>
      <c r="AH43" s="64"/>
      <c r="AI43" s="64"/>
    </row>
    <row r="44" spans="1:35" ht="13" customHeight="1" x14ac:dyDescent="0.15">
      <c r="A44" s="143" t="s">
        <v>3735</v>
      </c>
      <c r="B44" s="143" t="s">
        <v>3735</v>
      </c>
      <c r="C44" s="144" t="s">
        <v>3736</v>
      </c>
      <c r="D44" s="145">
        <v>45750</v>
      </c>
      <c r="E44" s="144" t="s">
        <v>177</v>
      </c>
      <c r="F44" s="147">
        <v>12</v>
      </c>
      <c r="G44" s="147"/>
      <c r="H44" s="147" t="s">
        <v>16</v>
      </c>
      <c r="M44" s="64"/>
      <c r="N44" s="64"/>
      <c r="O44" s="64"/>
      <c r="P44" s="64"/>
      <c r="Q44" s="64"/>
      <c r="R44" s="64"/>
      <c r="S44" s="64"/>
      <c r="T44" s="64"/>
      <c r="U44" s="64"/>
      <c r="V44" s="64"/>
      <c r="W44" s="64"/>
      <c r="X44" s="64"/>
      <c r="Y44" s="64"/>
      <c r="Z44" s="64"/>
      <c r="AA44" s="64"/>
      <c r="AB44" s="64"/>
      <c r="AC44" s="64"/>
      <c r="AD44" s="64"/>
      <c r="AE44" s="64"/>
      <c r="AF44" s="64"/>
      <c r="AG44" s="64"/>
      <c r="AH44" s="64"/>
      <c r="AI44" s="64"/>
    </row>
    <row r="45" spans="1:35" ht="13" customHeight="1" x14ac:dyDescent="0.15">
      <c r="A45" s="143" t="s">
        <v>3737</v>
      </c>
      <c r="B45" s="143" t="s">
        <v>3738</v>
      </c>
      <c r="C45" s="144" t="s">
        <v>3739</v>
      </c>
      <c r="D45" s="145">
        <v>45750</v>
      </c>
      <c r="E45" s="144" t="s">
        <v>180</v>
      </c>
      <c r="F45" s="147">
        <v>74</v>
      </c>
      <c r="G45" s="147"/>
      <c r="H45" s="147" t="s">
        <v>16</v>
      </c>
      <c r="M45" s="64"/>
      <c r="N45" s="64"/>
      <c r="O45" s="64"/>
      <c r="P45" s="64"/>
      <c r="Q45" s="64"/>
      <c r="R45" s="64"/>
      <c r="S45" s="64"/>
      <c r="T45" s="64"/>
      <c r="U45" s="64"/>
      <c r="V45" s="64"/>
      <c r="W45" s="64"/>
      <c r="X45" s="64"/>
      <c r="Y45" s="64"/>
      <c r="Z45" s="64"/>
      <c r="AA45" s="64"/>
      <c r="AB45" s="64"/>
      <c r="AC45" s="64"/>
      <c r="AD45" s="64"/>
      <c r="AE45" s="64"/>
      <c r="AF45" s="64"/>
      <c r="AG45" s="64"/>
      <c r="AH45" s="64"/>
      <c r="AI45" s="64"/>
    </row>
    <row r="46" spans="1:35" ht="13" customHeight="1" x14ac:dyDescent="0.15">
      <c r="A46" s="143" t="s">
        <v>3740</v>
      </c>
      <c r="B46" s="143" t="s">
        <v>3740</v>
      </c>
      <c r="C46" s="144" t="s">
        <v>3741</v>
      </c>
      <c r="D46" s="145">
        <v>45750</v>
      </c>
      <c r="E46" s="144" t="s">
        <v>177</v>
      </c>
      <c r="F46" s="106" t="s">
        <v>45</v>
      </c>
      <c r="G46" s="147"/>
      <c r="H46" s="147" t="s">
        <v>16</v>
      </c>
      <c r="M46" s="64"/>
      <c r="N46" s="64"/>
      <c r="O46" s="64"/>
      <c r="P46" s="64"/>
      <c r="Q46" s="64"/>
      <c r="R46" s="64"/>
      <c r="S46" s="64"/>
      <c r="T46" s="64"/>
      <c r="U46" s="64"/>
      <c r="V46" s="64"/>
      <c r="W46" s="64"/>
      <c r="X46" s="64"/>
      <c r="Y46" s="64"/>
      <c r="Z46" s="64"/>
      <c r="AA46" s="64"/>
      <c r="AB46" s="64"/>
      <c r="AC46" s="64"/>
      <c r="AD46" s="64"/>
      <c r="AE46" s="64"/>
      <c r="AF46" s="64"/>
      <c r="AG46" s="64"/>
      <c r="AH46" s="64"/>
      <c r="AI46" s="64"/>
    </row>
    <row r="47" spans="1:35" x14ac:dyDescent="0.15">
      <c r="A47" s="143" t="s">
        <v>3742</v>
      </c>
      <c r="B47" s="143" t="s">
        <v>3742</v>
      </c>
      <c r="C47" s="144" t="s">
        <v>3743</v>
      </c>
      <c r="D47" s="145">
        <v>45750</v>
      </c>
      <c r="E47" s="144" t="s">
        <v>3724</v>
      </c>
      <c r="F47" s="147">
        <v>20</v>
      </c>
      <c r="G47" s="147"/>
      <c r="H47" s="147" t="s">
        <v>16</v>
      </c>
    </row>
    <row r="48" spans="1:35" ht="13" customHeight="1" x14ac:dyDescent="0.15">
      <c r="A48" s="143" t="s">
        <v>3744</v>
      </c>
      <c r="B48" s="143" t="s">
        <v>3745</v>
      </c>
      <c r="C48" s="144" t="s">
        <v>3746</v>
      </c>
      <c r="D48" s="145">
        <v>45757</v>
      </c>
      <c r="E48" s="144" t="s">
        <v>3747</v>
      </c>
      <c r="F48" s="106" t="s">
        <v>45</v>
      </c>
      <c r="G48" s="147"/>
      <c r="H48" s="147" t="s">
        <v>16</v>
      </c>
      <c r="M48" s="64"/>
      <c r="N48" s="64"/>
      <c r="O48" s="64"/>
      <c r="P48" s="64"/>
      <c r="Q48" s="64"/>
      <c r="R48" s="64"/>
      <c r="S48" s="64"/>
      <c r="T48" s="64"/>
      <c r="U48" s="64"/>
      <c r="V48" s="64"/>
      <c r="W48" s="64"/>
      <c r="X48" s="64"/>
      <c r="Y48" s="64"/>
      <c r="Z48" s="64"/>
      <c r="AA48" s="64"/>
      <c r="AB48" s="64"/>
      <c r="AC48" s="64"/>
      <c r="AD48" s="64"/>
      <c r="AE48" s="64"/>
      <c r="AF48" s="64"/>
      <c r="AG48" s="64"/>
      <c r="AH48" s="64"/>
      <c r="AI48" s="64"/>
    </row>
    <row r="49" spans="1:35" s="80" customFormat="1" x14ac:dyDescent="0.15">
      <c r="A49" s="70" t="s">
        <v>44</v>
      </c>
      <c r="B49" s="71"/>
      <c r="C49" s="71"/>
      <c r="D49" s="108"/>
      <c r="E49" s="77"/>
      <c r="F49" s="72"/>
      <c r="G49" s="51"/>
      <c r="H49" s="73"/>
      <c r="I49" s="71"/>
      <c r="J49" s="78"/>
      <c r="K49" s="71"/>
      <c r="L49" s="78"/>
      <c r="M49" s="79"/>
      <c r="N49" s="79"/>
      <c r="O49" s="79"/>
      <c r="P49" s="79"/>
      <c r="Q49" s="79"/>
      <c r="R49" s="79"/>
      <c r="S49" s="79"/>
      <c r="T49" s="79"/>
      <c r="U49" s="79"/>
      <c r="V49" s="79"/>
      <c r="W49" s="79"/>
      <c r="X49" s="79"/>
      <c r="Y49" s="79"/>
      <c r="Z49" s="79"/>
      <c r="AA49" s="79"/>
      <c r="AB49" s="79"/>
      <c r="AC49" s="79"/>
      <c r="AD49" s="79"/>
      <c r="AE49" s="79"/>
      <c r="AF49" s="79"/>
      <c r="AG49" s="79"/>
      <c r="AH49" s="79"/>
      <c r="AI49" s="79"/>
    </row>
    <row r="50" spans="1:35" s="81" customFormat="1" x14ac:dyDescent="0.15">
      <c r="A50" s="143" t="s">
        <v>3748</v>
      </c>
      <c r="B50" s="143" t="s">
        <v>3749</v>
      </c>
      <c r="C50" s="144" t="s">
        <v>3750</v>
      </c>
      <c r="D50" s="145">
        <v>45748</v>
      </c>
      <c r="E50" s="144" t="s">
        <v>3751</v>
      </c>
      <c r="F50" s="170" t="s">
        <v>45</v>
      </c>
      <c r="G50" s="147"/>
      <c r="H50" s="147" t="s">
        <v>16</v>
      </c>
      <c r="I50" s="46"/>
      <c r="J50" s="46"/>
      <c r="L50" s="82"/>
    </row>
    <row r="51" spans="1:35" s="81" customFormat="1" x14ac:dyDescent="0.15">
      <c r="A51" s="143" t="s">
        <v>3752</v>
      </c>
      <c r="B51" s="143" t="s">
        <v>3752</v>
      </c>
      <c r="C51" s="144" t="s">
        <v>3753</v>
      </c>
      <c r="D51" s="145">
        <v>45748</v>
      </c>
      <c r="E51" s="144" t="s">
        <v>2127</v>
      </c>
      <c r="F51" s="170" t="s">
        <v>45</v>
      </c>
      <c r="G51" s="147"/>
      <c r="H51" s="147" t="s">
        <v>16</v>
      </c>
      <c r="I51" s="46"/>
      <c r="J51" s="46"/>
      <c r="L51" s="82"/>
    </row>
    <row r="52" spans="1:35" s="81" customFormat="1" x14ac:dyDescent="0.15">
      <c r="A52" s="143" t="s">
        <v>3754</v>
      </c>
      <c r="B52" s="143" t="s">
        <v>3755</v>
      </c>
      <c r="C52" s="144" t="s">
        <v>3756</v>
      </c>
      <c r="D52" s="145">
        <v>45748</v>
      </c>
      <c r="E52" s="144" t="s">
        <v>2106</v>
      </c>
      <c r="F52" s="147">
        <v>1400</v>
      </c>
      <c r="G52" s="147" t="s">
        <v>29</v>
      </c>
      <c r="H52" s="147" t="s">
        <v>16</v>
      </c>
      <c r="I52" s="46"/>
      <c r="J52" s="46"/>
      <c r="L52" s="82"/>
    </row>
    <row r="53" spans="1:35" s="81" customFormat="1" x14ac:dyDescent="0.15">
      <c r="A53" s="164"/>
      <c r="B53" s="143" t="s">
        <v>3757</v>
      </c>
      <c r="C53" s="144" t="s">
        <v>3758</v>
      </c>
      <c r="D53" s="145">
        <v>45748</v>
      </c>
      <c r="E53" s="144" t="s">
        <v>1966</v>
      </c>
      <c r="F53" s="147">
        <v>1700</v>
      </c>
      <c r="G53" s="147"/>
      <c r="H53" s="147" t="s">
        <v>16</v>
      </c>
      <c r="I53" s="46"/>
      <c r="J53" s="46"/>
      <c r="L53" s="82"/>
    </row>
    <row r="54" spans="1:35" s="81" customFormat="1" x14ac:dyDescent="0.15">
      <c r="A54" s="143" t="s">
        <v>3759</v>
      </c>
      <c r="B54" s="143" t="s">
        <v>3760</v>
      </c>
      <c r="C54" s="144" t="s">
        <v>3761</v>
      </c>
      <c r="D54" s="145">
        <v>45748</v>
      </c>
      <c r="E54" s="144" t="s">
        <v>1732</v>
      </c>
      <c r="F54" s="147">
        <v>1200</v>
      </c>
      <c r="G54" s="147"/>
      <c r="H54" s="147" t="s">
        <v>16</v>
      </c>
      <c r="I54" s="46"/>
      <c r="J54" s="46"/>
      <c r="L54" s="82"/>
    </row>
    <row r="55" spans="1:35" s="81" customFormat="1" x14ac:dyDescent="0.15">
      <c r="A55" s="143" t="s">
        <v>3762</v>
      </c>
      <c r="B55" s="143" t="s">
        <v>3763</v>
      </c>
      <c r="C55" s="144" t="s">
        <v>3764</v>
      </c>
      <c r="D55" s="145">
        <v>45748</v>
      </c>
      <c r="E55" s="144" t="s">
        <v>1987</v>
      </c>
      <c r="F55" s="147">
        <v>750</v>
      </c>
      <c r="G55" s="147"/>
      <c r="H55" s="147" t="s">
        <v>16</v>
      </c>
      <c r="I55" s="46"/>
      <c r="J55" s="46"/>
      <c r="L55" s="82"/>
    </row>
    <row r="56" spans="1:35" s="81" customFormat="1" x14ac:dyDescent="0.15">
      <c r="A56" s="143" t="s">
        <v>3765</v>
      </c>
      <c r="B56" s="143" t="s">
        <v>3766</v>
      </c>
      <c r="C56" s="144" t="s">
        <v>3767</v>
      </c>
      <c r="D56" s="145">
        <v>45748</v>
      </c>
      <c r="E56" s="144" t="s">
        <v>1878</v>
      </c>
      <c r="F56" s="147">
        <v>700</v>
      </c>
      <c r="G56" s="147"/>
      <c r="H56" s="147" t="s">
        <v>16</v>
      </c>
      <c r="I56" s="46"/>
      <c r="J56" s="46"/>
      <c r="L56" s="82"/>
    </row>
    <row r="57" spans="1:35" s="81" customFormat="1" x14ac:dyDescent="0.15">
      <c r="A57" s="164"/>
      <c r="B57" s="143" t="s">
        <v>3768</v>
      </c>
      <c r="C57" s="144" t="s">
        <v>3769</v>
      </c>
      <c r="D57" s="145">
        <v>45748</v>
      </c>
      <c r="E57" s="144" t="s">
        <v>1721</v>
      </c>
      <c r="F57" s="147">
        <v>800</v>
      </c>
      <c r="G57" s="147" t="s">
        <v>29</v>
      </c>
      <c r="H57" s="147" t="s">
        <v>16</v>
      </c>
      <c r="I57" s="46"/>
      <c r="J57" s="46"/>
      <c r="L57" s="82"/>
    </row>
    <row r="58" spans="1:35" s="81" customFormat="1" x14ac:dyDescent="0.15">
      <c r="A58" s="143" t="s">
        <v>3770</v>
      </c>
      <c r="B58" s="143" t="s">
        <v>3771</v>
      </c>
      <c r="C58" s="144" t="s">
        <v>3772</v>
      </c>
      <c r="D58" s="145">
        <v>45748</v>
      </c>
      <c r="E58" s="144" t="s">
        <v>1809</v>
      </c>
      <c r="F58" s="147">
        <v>39000</v>
      </c>
      <c r="G58" s="147"/>
      <c r="H58" s="147" t="s">
        <v>16</v>
      </c>
      <c r="I58" s="46"/>
      <c r="J58" s="46"/>
      <c r="L58" s="82"/>
    </row>
    <row r="59" spans="1:35" s="81" customFormat="1" x14ac:dyDescent="0.15">
      <c r="A59" s="157"/>
      <c r="B59" s="143" t="s">
        <v>3773</v>
      </c>
      <c r="C59" s="144" t="s">
        <v>3774</v>
      </c>
      <c r="D59" s="145">
        <v>45748</v>
      </c>
      <c r="E59" s="144" t="s">
        <v>2010</v>
      </c>
      <c r="F59" s="147">
        <v>30000</v>
      </c>
      <c r="G59" s="147"/>
      <c r="H59" s="147" t="s">
        <v>16</v>
      </c>
      <c r="I59" s="46"/>
      <c r="J59" s="46"/>
      <c r="L59" s="82"/>
    </row>
    <row r="60" spans="1:35" s="81" customFormat="1" x14ac:dyDescent="0.15">
      <c r="A60" s="157"/>
      <c r="B60" s="143" t="s">
        <v>3775</v>
      </c>
      <c r="C60" s="144" t="s">
        <v>3776</v>
      </c>
      <c r="D60" s="145">
        <v>45748</v>
      </c>
      <c r="E60" s="144" t="s">
        <v>1878</v>
      </c>
      <c r="F60" s="147">
        <v>17600</v>
      </c>
      <c r="G60" s="147" t="s">
        <v>29</v>
      </c>
      <c r="H60" s="147" t="s">
        <v>16</v>
      </c>
      <c r="I60" s="46"/>
      <c r="J60" s="46"/>
      <c r="L60" s="82"/>
    </row>
    <row r="61" spans="1:35" s="81" customFormat="1" x14ac:dyDescent="0.15">
      <c r="A61" s="143" t="s">
        <v>3777</v>
      </c>
      <c r="B61" s="143" t="s">
        <v>3778</v>
      </c>
      <c r="C61" s="144" t="s">
        <v>3779</v>
      </c>
      <c r="D61" s="145">
        <v>45748</v>
      </c>
      <c r="E61" s="144" t="s">
        <v>1806</v>
      </c>
      <c r="F61" s="147">
        <v>900</v>
      </c>
      <c r="G61" s="147"/>
      <c r="H61" s="147" t="s">
        <v>16</v>
      </c>
      <c r="I61" s="46"/>
      <c r="J61" s="46"/>
      <c r="L61" s="82"/>
    </row>
    <row r="62" spans="1:35" s="81" customFormat="1" x14ac:dyDescent="0.15">
      <c r="A62" s="157"/>
      <c r="B62" s="143" t="s">
        <v>3780</v>
      </c>
      <c r="C62" s="144" t="s">
        <v>3781</v>
      </c>
      <c r="D62" s="145">
        <v>45748</v>
      </c>
      <c r="E62" s="144" t="s">
        <v>1748</v>
      </c>
      <c r="F62" s="147">
        <v>900</v>
      </c>
      <c r="G62" s="147" t="s">
        <v>29</v>
      </c>
      <c r="H62" s="147" t="s">
        <v>16</v>
      </c>
      <c r="I62" s="46"/>
      <c r="J62" s="46"/>
      <c r="L62" s="82"/>
    </row>
    <row r="63" spans="1:35" s="81" customFormat="1" x14ac:dyDescent="0.15">
      <c r="A63" s="143" t="s">
        <v>3782</v>
      </c>
      <c r="B63" s="143" t="s">
        <v>3783</v>
      </c>
      <c r="C63" s="144" t="s">
        <v>3784</v>
      </c>
      <c r="D63" s="145">
        <v>45748</v>
      </c>
      <c r="E63" s="144" t="s">
        <v>1974</v>
      </c>
      <c r="F63" s="147">
        <v>15100</v>
      </c>
      <c r="G63" s="147" t="s">
        <v>29</v>
      </c>
      <c r="H63" s="147" t="s">
        <v>16</v>
      </c>
      <c r="I63" s="46"/>
      <c r="J63" s="46"/>
      <c r="L63" s="82"/>
    </row>
    <row r="64" spans="1:35" s="81" customFormat="1" x14ac:dyDescent="0.15">
      <c r="A64" s="143" t="s">
        <v>3785</v>
      </c>
      <c r="B64" s="143" t="s">
        <v>3786</v>
      </c>
      <c r="C64" s="144" t="s">
        <v>3787</v>
      </c>
      <c r="D64" s="145">
        <v>45748</v>
      </c>
      <c r="E64" s="144" t="s">
        <v>2025</v>
      </c>
      <c r="F64" s="147">
        <v>400</v>
      </c>
      <c r="G64" s="147"/>
      <c r="H64" s="147" t="s">
        <v>16</v>
      </c>
      <c r="I64" s="46"/>
      <c r="J64" s="46"/>
      <c r="L64" s="82"/>
    </row>
    <row r="65" spans="1:12" s="81" customFormat="1" x14ac:dyDescent="0.15">
      <c r="A65" s="143"/>
      <c r="B65" s="143" t="s">
        <v>3788</v>
      </c>
      <c r="C65" s="144" t="s">
        <v>3789</v>
      </c>
      <c r="D65" s="145">
        <v>45748</v>
      </c>
      <c r="E65" s="144" t="s">
        <v>1801</v>
      </c>
      <c r="F65" s="147">
        <v>500</v>
      </c>
      <c r="G65" s="147"/>
      <c r="H65" s="147" t="s">
        <v>16</v>
      </c>
      <c r="I65" s="46"/>
      <c r="J65" s="46"/>
      <c r="L65" s="82"/>
    </row>
    <row r="66" spans="1:12" s="81" customFormat="1" x14ac:dyDescent="0.15">
      <c r="A66" s="143" t="s">
        <v>3627</v>
      </c>
      <c r="B66" s="143" t="s">
        <v>3790</v>
      </c>
      <c r="C66" s="144" t="s">
        <v>3791</v>
      </c>
      <c r="D66" s="145">
        <v>45748</v>
      </c>
      <c r="E66" s="144" t="s">
        <v>1805</v>
      </c>
      <c r="F66" s="147">
        <v>1600</v>
      </c>
      <c r="G66" s="147" t="s">
        <v>29</v>
      </c>
      <c r="H66" s="147" t="s">
        <v>16</v>
      </c>
      <c r="I66" s="46"/>
      <c r="J66" s="46"/>
      <c r="L66" s="82"/>
    </row>
    <row r="67" spans="1:12" s="81" customFormat="1" x14ac:dyDescent="0.15">
      <c r="A67" s="143"/>
      <c r="B67" s="143" t="s">
        <v>3792</v>
      </c>
      <c r="C67" s="144" t="s">
        <v>3793</v>
      </c>
      <c r="D67" s="145">
        <v>45748</v>
      </c>
      <c r="E67" s="158" t="s">
        <v>1959</v>
      </c>
      <c r="F67" s="147">
        <v>1700</v>
      </c>
      <c r="G67" s="147"/>
      <c r="H67" s="147" t="s">
        <v>16</v>
      </c>
      <c r="I67" s="46"/>
      <c r="J67" s="46"/>
      <c r="L67" s="82"/>
    </row>
    <row r="68" spans="1:12" s="81" customFormat="1" x14ac:dyDescent="0.15">
      <c r="A68" s="143" t="s">
        <v>3794</v>
      </c>
      <c r="B68" s="143" t="s">
        <v>3795</v>
      </c>
      <c r="C68" s="144" t="s">
        <v>3796</v>
      </c>
      <c r="D68" s="145">
        <v>45748</v>
      </c>
      <c r="E68" s="144" t="s">
        <v>2106</v>
      </c>
      <c r="F68" s="147">
        <v>219</v>
      </c>
      <c r="G68" s="147"/>
      <c r="H68" s="147" t="s">
        <v>16</v>
      </c>
      <c r="I68" s="46"/>
      <c r="J68" s="46"/>
      <c r="L68" s="82"/>
    </row>
    <row r="69" spans="1:12" s="81" customFormat="1" x14ac:dyDescent="0.15">
      <c r="A69" s="143" t="s">
        <v>3797</v>
      </c>
      <c r="B69" s="143" t="s">
        <v>3798</v>
      </c>
      <c r="C69" s="144" t="s">
        <v>3799</v>
      </c>
      <c r="D69" s="145">
        <v>45748</v>
      </c>
      <c r="E69" s="144" t="s">
        <v>1723</v>
      </c>
      <c r="F69" s="147">
        <v>200</v>
      </c>
      <c r="G69" s="147"/>
      <c r="H69" s="147" t="s">
        <v>16</v>
      </c>
      <c r="I69" s="46"/>
      <c r="J69" s="46"/>
      <c r="L69" s="82"/>
    </row>
    <row r="70" spans="1:12" s="81" customFormat="1" x14ac:dyDescent="0.15">
      <c r="A70" s="143" t="s">
        <v>3800</v>
      </c>
      <c r="B70" s="143" t="s">
        <v>3801</v>
      </c>
      <c r="C70" s="144" t="s">
        <v>3802</v>
      </c>
      <c r="D70" s="145">
        <v>45748</v>
      </c>
      <c r="E70" s="144" t="s">
        <v>1749</v>
      </c>
      <c r="F70" s="147">
        <v>600</v>
      </c>
      <c r="G70" s="147"/>
      <c r="H70" s="147" t="s">
        <v>16</v>
      </c>
      <c r="I70" s="46"/>
      <c r="J70" s="46"/>
      <c r="L70" s="82"/>
    </row>
    <row r="71" spans="1:12" s="81" customFormat="1" x14ac:dyDescent="0.15">
      <c r="A71" s="143" t="s">
        <v>3803</v>
      </c>
      <c r="B71" s="143" t="s">
        <v>3804</v>
      </c>
      <c r="C71" s="144" t="s">
        <v>3805</v>
      </c>
      <c r="D71" s="145">
        <v>45748</v>
      </c>
      <c r="E71" s="144" t="s">
        <v>2069</v>
      </c>
      <c r="F71" s="147">
        <v>2400</v>
      </c>
      <c r="G71" s="147" t="s">
        <v>29</v>
      </c>
      <c r="H71" s="147" t="s">
        <v>16</v>
      </c>
      <c r="I71" s="46"/>
      <c r="J71" s="46"/>
      <c r="L71" s="82"/>
    </row>
    <row r="72" spans="1:12" s="81" customFormat="1" x14ac:dyDescent="0.15">
      <c r="A72" s="143" t="s">
        <v>3806</v>
      </c>
      <c r="B72" s="143" t="s">
        <v>3807</v>
      </c>
      <c r="C72" s="144" t="s">
        <v>3808</v>
      </c>
      <c r="D72" s="145">
        <v>45748</v>
      </c>
      <c r="E72" s="144" t="s">
        <v>2174</v>
      </c>
      <c r="F72" s="170" t="s">
        <v>45</v>
      </c>
      <c r="G72" s="147"/>
      <c r="H72" s="147" t="s">
        <v>16</v>
      </c>
      <c r="I72" s="46"/>
      <c r="J72" s="46"/>
      <c r="L72" s="82"/>
    </row>
    <row r="73" spans="1:12" s="81" customFormat="1" x14ac:dyDescent="0.15">
      <c r="A73" s="143" t="s">
        <v>3809</v>
      </c>
      <c r="B73" s="143" t="s">
        <v>3810</v>
      </c>
      <c r="C73" s="144" t="s">
        <v>3811</v>
      </c>
      <c r="D73" s="145">
        <v>45748</v>
      </c>
      <c r="E73" s="144" t="s">
        <v>1776</v>
      </c>
      <c r="F73" s="170" t="s">
        <v>45</v>
      </c>
      <c r="G73" s="147"/>
      <c r="H73" s="147" t="s">
        <v>16</v>
      </c>
      <c r="I73" s="46"/>
      <c r="J73" s="46"/>
      <c r="L73" s="82"/>
    </row>
    <row r="74" spans="1:12" s="81" customFormat="1" x14ac:dyDescent="0.15">
      <c r="A74" s="143" t="s">
        <v>3812</v>
      </c>
      <c r="B74" s="143" t="s">
        <v>3813</v>
      </c>
      <c r="C74" s="144" t="s">
        <v>3814</v>
      </c>
      <c r="D74" s="145">
        <v>45748</v>
      </c>
      <c r="E74" s="144" t="s">
        <v>1735</v>
      </c>
      <c r="F74" s="147">
        <v>2200</v>
      </c>
      <c r="G74" s="147"/>
      <c r="H74" s="147" t="s">
        <v>16</v>
      </c>
      <c r="I74" s="46"/>
      <c r="J74" s="46"/>
      <c r="L74" s="82"/>
    </row>
    <row r="75" spans="1:12" s="81" customFormat="1" x14ac:dyDescent="0.15">
      <c r="A75" s="157"/>
      <c r="B75" s="143" t="s">
        <v>3815</v>
      </c>
      <c r="C75" s="144" t="s">
        <v>3816</v>
      </c>
      <c r="D75" s="145">
        <v>45748</v>
      </c>
      <c r="E75" s="144" t="s">
        <v>1987</v>
      </c>
      <c r="F75" s="147">
        <v>3300</v>
      </c>
      <c r="G75" s="147"/>
      <c r="H75" s="147" t="s">
        <v>16</v>
      </c>
      <c r="I75" s="46"/>
      <c r="J75" s="46"/>
      <c r="L75" s="82"/>
    </row>
    <row r="76" spans="1:12" s="81" customFormat="1" x14ac:dyDescent="0.15">
      <c r="A76" s="143" t="s">
        <v>3817</v>
      </c>
      <c r="B76" s="143" t="s">
        <v>3818</v>
      </c>
      <c r="C76" s="144" t="s">
        <v>3819</v>
      </c>
      <c r="D76" s="145">
        <v>45748</v>
      </c>
      <c r="E76" s="144" t="s">
        <v>2907</v>
      </c>
      <c r="F76" s="147">
        <v>11700</v>
      </c>
      <c r="G76" s="147" t="s">
        <v>29</v>
      </c>
      <c r="H76" s="147" t="s">
        <v>16</v>
      </c>
      <c r="I76" s="46"/>
      <c r="J76" s="46"/>
      <c r="L76" s="82"/>
    </row>
    <row r="77" spans="1:12" s="81" customFormat="1" x14ac:dyDescent="0.15">
      <c r="A77" s="157"/>
      <c r="B77" s="143" t="s">
        <v>3820</v>
      </c>
      <c r="C77" s="144" t="s">
        <v>3821</v>
      </c>
      <c r="D77" s="145">
        <v>45748</v>
      </c>
      <c r="E77" s="144" t="s">
        <v>1766</v>
      </c>
      <c r="F77" s="147">
        <v>15600</v>
      </c>
      <c r="G77" s="147"/>
      <c r="H77" s="147" t="s">
        <v>16</v>
      </c>
      <c r="I77" s="46"/>
      <c r="J77" s="46"/>
      <c r="L77" s="82"/>
    </row>
    <row r="78" spans="1:12" s="81" customFormat="1" x14ac:dyDescent="0.15">
      <c r="A78" s="143" t="s">
        <v>3822</v>
      </c>
      <c r="B78" s="143" t="s">
        <v>3823</v>
      </c>
      <c r="C78" s="144" t="s">
        <v>3824</v>
      </c>
      <c r="D78" s="145">
        <v>45748</v>
      </c>
      <c r="E78" s="144" t="s">
        <v>3825</v>
      </c>
      <c r="F78" s="147">
        <v>10400</v>
      </c>
      <c r="G78" s="147" t="s">
        <v>29</v>
      </c>
      <c r="H78" s="147" t="s">
        <v>16</v>
      </c>
      <c r="I78" s="46"/>
      <c r="J78" s="46"/>
      <c r="L78" s="82"/>
    </row>
    <row r="79" spans="1:12" s="81" customFormat="1" x14ac:dyDescent="0.15">
      <c r="A79" s="143" t="s">
        <v>3826</v>
      </c>
      <c r="B79" s="143" t="s">
        <v>3827</v>
      </c>
      <c r="C79" s="144" t="s">
        <v>3828</v>
      </c>
      <c r="D79" s="145">
        <v>45748</v>
      </c>
      <c r="E79" s="144" t="s">
        <v>2010</v>
      </c>
      <c r="F79" s="147">
        <v>3000</v>
      </c>
      <c r="G79" s="147"/>
      <c r="H79" s="147" t="s">
        <v>16</v>
      </c>
      <c r="I79" s="46"/>
      <c r="J79" s="46"/>
      <c r="L79" s="82"/>
    </row>
    <row r="80" spans="1:12" s="81" customFormat="1" x14ac:dyDescent="0.15">
      <c r="A80" s="157"/>
      <c r="B80" s="143" t="s">
        <v>3829</v>
      </c>
      <c r="C80" s="144" t="s">
        <v>3830</v>
      </c>
      <c r="D80" s="145">
        <v>45748</v>
      </c>
      <c r="E80" s="144" t="s">
        <v>2025</v>
      </c>
      <c r="F80" s="147">
        <v>3000</v>
      </c>
      <c r="G80" s="147"/>
      <c r="H80" s="147" t="s">
        <v>16</v>
      </c>
      <c r="I80" s="46"/>
      <c r="J80" s="46"/>
      <c r="L80" s="82"/>
    </row>
    <row r="81" spans="1:12" s="81" customFormat="1" x14ac:dyDescent="0.15">
      <c r="A81" s="157"/>
      <c r="B81" s="143" t="s">
        <v>3831</v>
      </c>
      <c r="C81" s="144" t="s">
        <v>3832</v>
      </c>
      <c r="D81" s="145">
        <v>45748</v>
      </c>
      <c r="E81" s="144" t="s">
        <v>1765</v>
      </c>
      <c r="F81" s="147">
        <v>3100</v>
      </c>
      <c r="G81" s="147" t="s">
        <v>29</v>
      </c>
      <c r="H81" s="147" t="s">
        <v>16</v>
      </c>
      <c r="I81" s="46"/>
      <c r="J81" s="46"/>
      <c r="L81" s="82"/>
    </row>
    <row r="82" spans="1:12" s="81" customFormat="1" x14ac:dyDescent="0.15">
      <c r="A82" s="143" t="s">
        <v>3833</v>
      </c>
      <c r="B82" s="143" t="s">
        <v>3834</v>
      </c>
      <c r="C82" s="144" t="s">
        <v>3835</v>
      </c>
      <c r="D82" s="145">
        <v>45748</v>
      </c>
      <c r="E82" s="144" t="s">
        <v>3836</v>
      </c>
      <c r="F82" s="147">
        <v>600</v>
      </c>
      <c r="G82" s="147"/>
      <c r="H82" s="147" t="s">
        <v>16</v>
      </c>
      <c r="I82" s="46"/>
      <c r="J82" s="46"/>
      <c r="L82" s="82"/>
    </row>
    <row r="83" spans="1:12" s="81" customFormat="1" x14ac:dyDescent="0.15">
      <c r="A83" s="143" t="s">
        <v>3837</v>
      </c>
      <c r="B83" s="143" t="s">
        <v>3838</v>
      </c>
      <c r="C83" s="144" t="s">
        <v>3839</v>
      </c>
      <c r="D83" s="145">
        <v>45748</v>
      </c>
      <c r="E83" s="144" t="s">
        <v>1974</v>
      </c>
      <c r="F83" s="147">
        <v>3300</v>
      </c>
      <c r="G83" s="147"/>
      <c r="H83" s="147" t="s">
        <v>16</v>
      </c>
      <c r="I83" s="46"/>
      <c r="J83" s="46"/>
      <c r="L83" s="82"/>
    </row>
    <row r="84" spans="1:12" s="81" customFormat="1" x14ac:dyDescent="0.15">
      <c r="A84" s="143" t="s">
        <v>3840</v>
      </c>
      <c r="B84" s="143" t="s">
        <v>3841</v>
      </c>
      <c r="C84" s="144" t="s">
        <v>3842</v>
      </c>
      <c r="D84" s="145">
        <v>45748</v>
      </c>
      <c r="E84" s="144" t="s">
        <v>1878</v>
      </c>
      <c r="F84" s="147">
        <v>500</v>
      </c>
      <c r="G84" s="147"/>
      <c r="H84" s="147" t="s">
        <v>16</v>
      </c>
      <c r="I84" s="46"/>
      <c r="J84" s="46"/>
      <c r="L84" s="82"/>
    </row>
    <row r="85" spans="1:12" s="81" customFormat="1" x14ac:dyDescent="0.15">
      <c r="A85" s="143" t="s">
        <v>3843</v>
      </c>
      <c r="B85" s="143" t="s">
        <v>3843</v>
      </c>
      <c r="C85" s="144" t="s">
        <v>3844</v>
      </c>
      <c r="D85" s="145">
        <v>45748</v>
      </c>
      <c r="E85" s="144" t="s">
        <v>1754</v>
      </c>
      <c r="F85" s="170" t="s">
        <v>45</v>
      </c>
      <c r="G85" s="147"/>
      <c r="H85" s="147" t="s">
        <v>16</v>
      </c>
      <c r="I85" s="46"/>
      <c r="J85" s="46"/>
      <c r="L85" s="82"/>
    </row>
    <row r="86" spans="1:12" s="81" customFormat="1" x14ac:dyDescent="0.15">
      <c r="A86" s="143" t="s">
        <v>3845</v>
      </c>
      <c r="B86" s="143" t="s">
        <v>3845</v>
      </c>
      <c r="C86" s="144" t="s">
        <v>3846</v>
      </c>
      <c r="D86" s="145">
        <v>45748</v>
      </c>
      <c r="E86" s="144" t="s">
        <v>1753</v>
      </c>
      <c r="F86" s="170" t="s">
        <v>45</v>
      </c>
      <c r="G86" s="147"/>
      <c r="H86" s="147" t="s">
        <v>16</v>
      </c>
      <c r="I86" s="46"/>
      <c r="J86" s="46"/>
      <c r="L86" s="82"/>
    </row>
    <row r="87" spans="1:12" s="81" customFormat="1" x14ac:dyDescent="0.15">
      <c r="A87" s="143" t="s">
        <v>3847</v>
      </c>
      <c r="B87" s="143" t="s">
        <v>3847</v>
      </c>
      <c r="C87" s="144" t="s">
        <v>3848</v>
      </c>
      <c r="D87" s="145">
        <v>45748</v>
      </c>
      <c r="E87" s="144" t="s">
        <v>2385</v>
      </c>
      <c r="F87" s="170" t="s">
        <v>45</v>
      </c>
      <c r="G87" s="147"/>
      <c r="H87" s="147" t="s">
        <v>16</v>
      </c>
      <c r="I87" s="46"/>
      <c r="J87" s="46"/>
      <c r="L87" s="82"/>
    </row>
    <row r="88" spans="1:12" s="81" customFormat="1" x14ac:dyDescent="0.15">
      <c r="A88" s="143" t="s">
        <v>3849</v>
      </c>
      <c r="B88" s="143" t="s">
        <v>3849</v>
      </c>
      <c r="C88" s="144" t="s">
        <v>3850</v>
      </c>
      <c r="D88" s="145">
        <v>45748</v>
      </c>
      <c r="E88" s="144" t="s">
        <v>2377</v>
      </c>
      <c r="F88" s="170" t="s">
        <v>45</v>
      </c>
      <c r="G88" s="147"/>
      <c r="H88" s="147" t="s">
        <v>16</v>
      </c>
      <c r="I88" s="46"/>
      <c r="J88" s="46"/>
      <c r="L88" s="82"/>
    </row>
    <row r="89" spans="1:12" s="81" customFormat="1" x14ac:dyDescent="0.15">
      <c r="A89" s="143" t="s">
        <v>3851</v>
      </c>
      <c r="B89" s="143" t="s">
        <v>3851</v>
      </c>
      <c r="C89" s="144" t="s">
        <v>3852</v>
      </c>
      <c r="D89" s="145">
        <v>45748</v>
      </c>
      <c r="E89" s="144" t="s">
        <v>177</v>
      </c>
      <c r="F89" s="147">
        <v>1</v>
      </c>
      <c r="G89" s="147"/>
      <c r="H89" s="147" t="s">
        <v>16</v>
      </c>
      <c r="I89" s="46"/>
      <c r="J89" s="46"/>
      <c r="L89" s="82"/>
    </row>
    <row r="90" spans="1:12" s="81" customFormat="1" x14ac:dyDescent="0.15">
      <c r="A90" s="143" t="s">
        <v>3853</v>
      </c>
      <c r="B90" s="143" t="s">
        <v>3853</v>
      </c>
      <c r="C90" s="144" t="s">
        <v>3854</v>
      </c>
      <c r="D90" s="145">
        <v>45748</v>
      </c>
      <c r="E90" s="144" t="s">
        <v>1786</v>
      </c>
      <c r="F90" s="147">
        <v>0</v>
      </c>
      <c r="G90" s="147"/>
      <c r="H90" s="147" t="s">
        <v>16</v>
      </c>
      <c r="I90" s="46"/>
      <c r="J90" s="46"/>
      <c r="L90" s="82"/>
    </row>
    <row r="91" spans="1:12" s="81" customFormat="1" x14ac:dyDescent="0.15">
      <c r="A91" s="143" t="s">
        <v>3855</v>
      </c>
      <c r="B91" s="143" t="s">
        <v>3856</v>
      </c>
      <c r="C91" s="144" t="s">
        <v>3857</v>
      </c>
      <c r="D91" s="145">
        <v>45748</v>
      </c>
      <c r="E91" s="144" t="s">
        <v>2069</v>
      </c>
      <c r="F91" s="147">
        <v>1600</v>
      </c>
      <c r="G91" s="147"/>
      <c r="H91" s="147" t="s">
        <v>16</v>
      </c>
      <c r="I91" s="46"/>
      <c r="J91" s="46"/>
      <c r="L91" s="82"/>
    </row>
    <row r="92" spans="1:12" s="81" customFormat="1" x14ac:dyDescent="0.15">
      <c r="A92" s="164"/>
      <c r="B92" s="143" t="s">
        <v>3858</v>
      </c>
      <c r="C92" s="144" t="s">
        <v>3859</v>
      </c>
      <c r="D92" s="145">
        <v>45748</v>
      </c>
      <c r="E92" s="144" t="s">
        <v>2106</v>
      </c>
      <c r="F92" s="147">
        <v>1600</v>
      </c>
      <c r="G92" s="147" t="s">
        <v>29</v>
      </c>
      <c r="H92" s="147" t="s">
        <v>16</v>
      </c>
      <c r="I92" s="46"/>
      <c r="J92" s="46"/>
      <c r="L92" s="82"/>
    </row>
    <row r="93" spans="1:12" s="81" customFormat="1" x14ac:dyDescent="0.15">
      <c r="A93" s="143" t="s">
        <v>3860</v>
      </c>
      <c r="B93" s="143" t="s">
        <v>3861</v>
      </c>
      <c r="C93" s="144" t="s">
        <v>3862</v>
      </c>
      <c r="D93" s="145">
        <v>45749</v>
      </c>
      <c r="E93" s="144" t="s">
        <v>1726</v>
      </c>
      <c r="F93" s="147">
        <v>2100</v>
      </c>
      <c r="G93" s="147"/>
      <c r="H93" s="147" t="s">
        <v>16</v>
      </c>
      <c r="I93" s="46"/>
      <c r="J93" s="46"/>
      <c r="L93" s="82"/>
    </row>
    <row r="94" spans="1:12" s="81" customFormat="1" x14ac:dyDescent="0.15">
      <c r="A94" s="143" t="s">
        <v>3863</v>
      </c>
      <c r="B94" s="143" t="s">
        <v>3864</v>
      </c>
      <c r="C94" s="144" t="s">
        <v>3865</v>
      </c>
      <c r="D94" s="145">
        <v>45749</v>
      </c>
      <c r="E94" s="144" t="s">
        <v>1725</v>
      </c>
      <c r="F94" s="147">
        <v>68100</v>
      </c>
      <c r="G94" s="147" t="s">
        <v>29</v>
      </c>
      <c r="H94" s="147" t="s">
        <v>16</v>
      </c>
      <c r="I94" s="46"/>
      <c r="J94" s="46"/>
      <c r="L94" s="82"/>
    </row>
    <row r="95" spans="1:12" s="81" customFormat="1" x14ac:dyDescent="0.15">
      <c r="A95" s="143" t="s">
        <v>3866</v>
      </c>
      <c r="B95" s="143" t="s">
        <v>3867</v>
      </c>
      <c r="C95" s="144" t="s">
        <v>3868</v>
      </c>
      <c r="D95" s="145">
        <v>45749</v>
      </c>
      <c r="E95" s="144" t="s">
        <v>2907</v>
      </c>
      <c r="F95" s="147">
        <v>6000</v>
      </c>
      <c r="G95" s="147"/>
      <c r="H95" s="147" t="s">
        <v>16</v>
      </c>
      <c r="I95" s="46"/>
      <c r="J95" s="46"/>
      <c r="L95" s="82"/>
    </row>
    <row r="96" spans="1:12" s="81" customFormat="1" x14ac:dyDescent="0.15">
      <c r="A96" s="157"/>
      <c r="B96" s="143" t="s">
        <v>3869</v>
      </c>
      <c r="C96" s="144" t="s">
        <v>3870</v>
      </c>
      <c r="D96" s="145">
        <v>45749</v>
      </c>
      <c r="E96" s="144" t="s">
        <v>1801</v>
      </c>
      <c r="F96" s="147">
        <v>6600</v>
      </c>
      <c r="G96" s="147" t="s">
        <v>29</v>
      </c>
      <c r="H96" s="147" t="s">
        <v>16</v>
      </c>
      <c r="I96" s="46"/>
      <c r="J96" s="46"/>
      <c r="L96" s="82"/>
    </row>
    <row r="97" spans="1:12" s="81" customFormat="1" x14ac:dyDescent="0.15">
      <c r="A97" s="143" t="s">
        <v>3871</v>
      </c>
      <c r="B97" s="143" t="s">
        <v>3871</v>
      </c>
      <c r="C97" s="144" t="s">
        <v>3872</v>
      </c>
      <c r="D97" s="145">
        <v>45749</v>
      </c>
      <c r="E97" s="144" t="s">
        <v>1792</v>
      </c>
      <c r="F97" s="147">
        <v>5068</v>
      </c>
      <c r="G97" s="147"/>
      <c r="H97" s="147" t="s">
        <v>16</v>
      </c>
      <c r="I97" s="46"/>
      <c r="J97" s="46"/>
      <c r="L97" s="82"/>
    </row>
    <row r="98" spans="1:12" s="81" customFormat="1" x14ac:dyDescent="0.15">
      <c r="A98" s="143" t="s">
        <v>3873</v>
      </c>
      <c r="B98" s="143" t="s">
        <v>3874</v>
      </c>
      <c r="C98" s="144" t="s">
        <v>3875</v>
      </c>
      <c r="D98" s="145">
        <v>45749</v>
      </c>
      <c r="E98" s="144" t="s">
        <v>1974</v>
      </c>
      <c r="F98" s="147">
        <v>3300</v>
      </c>
      <c r="G98" s="147"/>
      <c r="H98" s="147" t="s">
        <v>16</v>
      </c>
      <c r="I98" s="46"/>
      <c r="J98" s="46"/>
      <c r="L98" s="82"/>
    </row>
    <row r="99" spans="1:12" s="81" customFormat="1" x14ac:dyDescent="0.15">
      <c r="A99" s="143" t="s">
        <v>3876</v>
      </c>
      <c r="B99" s="143" t="s">
        <v>3877</v>
      </c>
      <c r="C99" s="144" t="s">
        <v>3878</v>
      </c>
      <c r="D99" s="145">
        <v>45749</v>
      </c>
      <c r="E99" s="144" t="s">
        <v>2025</v>
      </c>
      <c r="F99" s="147">
        <v>1200</v>
      </c>
      <c r="G99" s="147"/>
      <c r="H99" s="147" t="s">
        <v>16</v>
      </c>
      <c r="I99" s="46"/>
      <c r="J99" s="46"/>
      <c r="L99" s="82"/>
    </row>
    <row r="100" spans="1:12" s="81" customFormat="1" x14ac:dyDescent="0.15">
      <c r="A100" s="157"/>
      <c r="B100" s="143" t="s">
        <v>3879</v>
      </c>
      <c r="C100" s="144" t="s">
        <v>3880</v>
      </c>
      <c r="D100" s="145">
        <v>45749</v>
      </c>
      <c r="E100" s="158" t="s">
        <v>1966</v>
      </c>
      <c r="F100" s="147">
        <v>1300</v>
      </c>
      <c r="G100" s="147"/>
      <c r="H100" s="147" t="s">
        <v>16</v>
      </c>
      <c r="I100" s="46"/>
      <c r="J100" s="46"/>
      <c r="L100" s="82"/>
    </row>
    <row r="101" spans="1:12" s="81" customFormat="1" x14ac:dyDescent="0.15">
      <c r="A101" s="143" t="s">
        <v>3881</v>
      </c>
      <c r="B101" s="143" t="s">
        <v>3882</v>
      </c>
      <c r="C101" s="144" t="s">
        <v>3883</v>
      </c>
      <c r="D101" s="145">
        <v>45749</v>
      </c>
      <c r="E101" s="144" t="s">
        <v>1735</v>
      </c>
      <c r="F101" s="147">
        <v>3000</v>
      </c>
      <c r="G101" s="147" t="s">
        <v>29</v>
      </c>
      <c r="H101" s="147" t="s">
        <v>16</v>
      </c>
      <c r="I101" s="46"/>
      <c r="J101" s="46"/>
      <c r="L101" s="82"/>
    </row>
    <row r="102" spans="1:12" s="81" customFormat="1" x14ac:dyDescent="0.15">
      <c r="A102" s="157"/>
      <c r="B102" s="143" t="s">
        <v>3884</v>
      </c>
      <c r="C102" s="144" t="s">
        <v>3885</v>
      </c>
      <c r="D102" s="145">
        <v>45749</v>
      </c>
      <c r="E102" s="144" t="s">
        <v>2010</v>
      </c>
      <c r="F102" s="147">
        <v>3000</v>
      </c>
      <c r="G102" s="147"/>
      <c r="H102" s="147" t="s">
        <v>16</v>
      </c>
      <c r="I102" s="46"/>
      <c r="J102" s="46"/>
      <c r="L102" s="82"/>
    </row>
    <row r="103" spans="1:12" s="81" customFormat="1" x14ac:dyDescent="0.15">
      <c r="A103" s="143" t="s">
        <v>3886</v>
      </c>
      <c r="B103" s="143" t="s">
        <v>3887</v>
      </c>
      <c r="C103" s="144" t="s">
        <v>3888</v>
      </c>
      <c r="D103" s="145">
        <v>45749</v>
      </c>
      <c r="E103" s="144" t="s">
        <v>2025</v>
      </c>
      <c r="F103" s="147">
        <v>2100</v>
      </c>
      <c r="G103" s="147"/>
      <c r="H103" s="147" t="s">
        <v>16</v>
      </c>
      <c r="I103" s="46"/>
      <c r="J103" s="46"/>
      <c r="L103" s="82"/>
    </row>
    <row r="104" spans="1:12" s="81" customFormat="1" x14ac:dyDescent="0.15">
      <c r="A104" s="157"/>
      <c r="B104" s="143" t="s">
        <v>3889</v>
      </c>
      <c r="C104" s="144" t="s">
        <v>3890</v>
      </c>
      <c r="D104" s="145">
        <v>45749</v>
      </c>
      <c r="E104" s="144" t="s">
        <v>1750</v>
      </c>
      <c r="F104" s="147">
        <v>2100</v>
      </c>
      <c r="G104" s="147"/>
      <c r="H104" s="147" t="s">
        <v>16</v>
      </c>
      <c r="I104" s="46"/>
      <c r="J104" s="46"/>
      <c r="L104" s="82"/>
    </row>
    <row r="105" spans="1:12" s="81" customFormat="1" x14ac:dyDescent="0.15">
      <c r="A105" s="143" t="s">
        <v>3891</v>
      </c>
      <c r="B105" s="143" t="s">
        <v>3892</v>
      </c>
      <c r="C105" s="144" t="s">
        <v>3893</v>
      </c>
      <c r="D105" s="145">
        <v>45749</v>
      </c>
      <c r="E105" s="144" t="s">
        <v>1749</v>
      </c>
      <c r="F105" s="147">
        <v>1100</v>
      </c>
      <c r="G105" s="147"/>
      <c r="H105" s="147" t="s">
        <v>16</v>
      </c>
      <c r="I105" s="46"/>
      <c r="J105" s="46"/>
      <c r="L105" s="82"/>
    </row>
    <row r="106" spans="1:12" s="81" customFormat="1" x14ac:dyDescent="0.15">
      <c r="A106" s="143" t="s">
        <v>3894</v>
      </c>
      <c r="B106" s="143" t="s">
        <v>3895</v>
      </c>
      <c r="C106" s="144" t="s">
        <v>3896</v>
      </c>
      <c r="D106" s="145">
        <v>45749</v>
      </c>
      <c r="E106" s="144" t="s">
        <v>2300</v>
      </c>
      <c r="F106" s="147">
        <v>12070</v>
      </c>
      <c r="G106" s="147"/>
      <c r="H106" s="147" t="s">
        <v>16</v>
      </c>
      <c r="I106" s="46"/>
      <c r="J106" s="46"/>
      <c r="L106" s="82"/>
    </row>
    <row r="107" spans="1:12" s="81" customFormat="1" x14ac:dyDescent="0.15">
      <c r="A107" s="157"/>
      <c r="B107" s="143" t="s">
        <v>3897</v>
      </c>
      <c r="C107" s="144" t="s">
        <v>3898</v>
      </c>
      <c r="D107" s="145">
        <v>45749</v>
      </c>
      <c r="E107" s="144" t="s">
        <v>1863</v>
      </c>
      <c r="F107" s="147">
        <v>12070</v>
      </c>
      <c r="G107" s="147"/>
      <c r="H107" s="147" t="s">
        <v>16</v>
      </c>
      <c r="I107" s="46"/>
      <c r="J107" s="46"/>
      <c r="L107" s="82"/>
    </row>
    <row r="108" spans="1:12" s="81" customFormat="1" x14ac:dyDescent="0.15">
      <c r="A108" s="143" t="s">
        <v>3899</v>
      </c>
      <c r="B108" s="143" t="s">
        <v>3899</v>
      </c>
      <c r="C108" s="144" t="s">
        <v>3900</v>
      </c>
      <c r="D108" s="145">
        <v>45749</v>
      </c>
      <c r="E108" s="144" t="s">
        <v>1793</v>
      </c>
      <c r="F108" s="147" t="s">
        <v>45</v>
      </c>
      <c r="G108" s="147"/>
      <c r="H108" s="147" t="s">
        <v>16</v>
      </c>
      <c r="I108" s="46"/>
      <c r="J108" s="46"/>
      <c r="L108" s="82"/>
    </row>
    <row r="109" spans="1:12" s="81" customFormat="1" x14ac:dyDescent="0.15">
      <c r="A109" s="143" t="s">
        <v>3901</v>
      </c>
      <c r="B109" s="143" t="s">
        <v>3902</v>
      </c>
      <c r="C109" s="144" t="s">
        <v>3903</v>
      </c>
      <c r="D109" s="145">
        <v>45749</v>
      </c>
      <c r="E109" s="144" t="s">
        <v>3904</v>
      </c>
      <c r="F109" s="147">
        <v>271</v>
      </c>
      <c r="G109" s="147"/>
      <c r="H109" s="147" t="s">
        <v>16</v>
      </c>
      <c r="I109" s="46"/>
      <c r="J109" s="46"/>
      <c r="L109" s="82"/>
    </row>
    <row r="110" spans="1:12" s="81" customFormat="1" x14ac:dyDescent="0.15">
      <c r="A110" s="157"/>
      <c r="B110" s="143" t="s">
        <v>3905</v>
      </c>
      <c r="C110" s="144" t="s">
        <v>3906</v>
      </c>
      <c r="D110" s="145">
        <v>45749</v>
      </c>
      <c r="E110" s="144" t="s">
        <v>2300</v>
      </c>
      <c r="F110" s="147">
        <v>269</v>
      </c>
      <c r="G110" s="147"/>
      <c r="H110" s="147" t="s">
        <v>16</v>
      </c>
      <c r="I110" s="46"/>
      <c r="J110" s="46"/>
      <c r="L110" s="82"/>
    </row>
    <row r="111" spans="1:12" s="81" customFormat="1" x14ac:dyDescent="0.15">
      <c r="A111" s="143" t="s">
        <v>3907</v>
      </c>
      <c r="B111" s="143" t="s">
        <v>3908</v>
      </c>
      <c r="C111" s="144" t="s">
        <v>3909</v>
      </c>
      <c r="D111" s="145">
        <v>45749</v>
      </c>
      <c r="E111" s="144" t="s">
        <v>2300</v>
      </c>
      <c r="F111" s="147">
        <v>980</v>
      </c>
      <c r="G111" s="147"/>
      <c r="H111" s="147" t="s">
        <v>16</v>
      </c>
      <c r="I111" s="46"/>
      <c r="J111" s="46"/>
      <c r="L111" s="82"/>
    </row>
    <row r="112" spans="1:12" s="81" customFormat="1" x14ac:dyDescent="0.15">
      <c r="A112" s="143" t="s">
        <v>3910</v>
      </c>
      <c r="B112" s="143" t="s">
        <v>3910</v>
      </c>
      <c r="C112" s="144" t="s">
        <v>3911</v>
      </c>
      <c r="D112" s="145">
        <v>45749</v>
      </c>
      <c r="E112" s="144" t="s">
        <v>1878</v>
      </c>
      <c r="F112" s="147" t="s">
        <v>45</v>
      </c>
      <c r="G112" s="147"/>
      <c r="H112" s="147" t="s">
        <v>16</v>
      </c>
      <c r="I112" s="46"/>
      <c r="J112" s="46"/>
      <c r="L112" s="82"/>
    </row>
    <row r="113" spans="1:12" s="81" customFormat="1" x14ac:dyDescent="0.15">
      <c r="A113" s="143" t="s">
        <v>3912</v>
      </c>
      <c r="B113" s="143" t="s">
        <v>3912</v>
      </c>
      <c r="C113" s="144" t="s">
        <v>3913</v>
      </c>
      <c r="D113" s="145">
        <v>45749</v>
      </c>
      <c r="E113" s="144" t="s">
        <v>1812</v>
      </c>
      <c r="F113" s="147" t="s">
        <v>45</v>
      </c>
      <c r="G113" s="147"/>
      <c r="H113" s="147" t="s">
        <v>16</v>
      </c>
      <c r="I113" s="46"/>
      <c r="J113" s="46"/>
      <c r="L113" s="82"/>
    </row>
    <row r="114" spans="1:12" s="81" customFormat="1" x14ac:dyDescent="0.15">
      <c r="A114" s="143" t="s">
        <v>3914</v>
      </c>
      <c r="B114" s="143" t="s">
        <v>3915</v>
      </c>
      <c r="C114" s="144" t="s">
        <v>3916</v>
      </c>
      <c r="D114" s="145">
        <v>45749</v>
      </c>
      <c r="E114" s="144" t="s">
        <v>2907</v>
      </c>
      <c r="F114" s="147">
        <v>800</v>
      </c>
      <c r="G114" s="147"/>
      <c r="H114" s="147" t="s">
        <v>16</v>
      </c>
      <c r="I114" s="46"/>
      <c r="J114" s="46"/>
      <c r="L114" s="82"/>
    </row>
    <row r="115" spans="1:12" s="81" customFormat="1" x14ac:dyDescent="0.15">
      <c r="A115" s="157"/>
      <c r="B115" s="143" t="s">
        <v>3917</v>
      </c>
      <c r="C115" s="144" t="s">
        <v>3918</v>
      </c>
      <c r="D115" s="145">
        <v>45749</v>
      </c>
      <c r="E115" s="144" t="s">
        <v>1739</v>
      </c>
      <c r="F115" s="147">
        <v>900</v>
      </c>
      <c r="G115" s="147"/>
      <c r="H115" s="147" t="s">
        <v>16</v>
      </c>
      <c r="I115" s="46"/>
      <c r="J115" s="46"/>
      <c r="L115" s="82"/>
    </row>
    <row r="116" spans="1:12" s="81" customFormat="1" x14ac:dyDescent="0.15">
      <c r="A116" s="143" t="s">
        <v>3919</v>
      </c>
      <c r="B116" s="143" t="s">
        <v>3920</v>
      </c>
      <c r="C116" s="144" t="s">
        <v>3921</v>
      </c>
      <c r="D116" s="145">
        <v>45749</v>
      </c>
      <c r="E116" s="144" t="s">
        <v>1805</v>
      </c>
      <c r="F116" s="147">
        <v>1200</v>
      </c>
      <c r="G116" s="147" t="s">
        <v>29</v>
      </c>
      <c r="H116" s="147" t="s">
        <v>16</v>
      </c>
      <c r="I116" s="46"/>
      <c r="J116" s="46"/>
      <c r="L116" s="82"/>
    </row>
    <row r="117" spans="1:12" s="81" customFormat="1" x14ac:dyDescent="0.15">
      <c r="A117" s="143" t="s">
        <v>3922</v>
      </c>
      <c r="B117" s="143" t="s">
        <v>3923</v>
      </c>
      <c r="C117" s="144" t="s">
        <v>3924</v>
      </c>
      <c r="D117" s="145">
        <v>45749</v>
      </c>
      <c r="E117" s="144" t="s">
        <v>2127</v>
      </c>
      <c r="F117" s="147" t="s">
        <v>45</v>
      </c>
      <c r="G117" s="147"/>
      <c r="H117" s="147" t="s">
        <v>16</v>
      </c>
      <c r="I117" s="46"/>
      <c r="J117" s="46"/>
      <c r="L117" s="82"/>
    </row>
    <row r="118" spans="1:12" s="81" customFormat="1" x14ac:dyDescent="0.15">
      <c r="A118" s="157"/>
      <c r="B118" s="143" t="s">
        <v>3925</v>
      </c>
      <c r="C118" s="144" t="s">
        <v>3926</v>
      </c>
      <c r="D118" s="145">
        <v>45749</v>
      </c>
      <c r="E118" s="144" t="s">
        <v>2174</v>
      </c>
      <c r="F118" s="147" t="s">
        <v>45</v>
      </c>
      <c r="G118" s="147"/>
      <c r="H118" s="147" t="s">
        <v>16</v>
      </c>
      <c r="I118" s="46"/>
      <c r="J118" s="46"/>
      <c r="L118" s="82"/>
    </row>
    <row r="119" spans="1:12" s="81" customFormat="1" x14ac:dyDescent="0.15">
      <c r="A119" s="143" t="s">
        <v>3927</v>
      </c>
      <c r="B119" s="143" t="s">
        <v>3928</v>
      </c>
      <c r="C119" s="144" t="s">
        <v>3929</v>
      </c>
      <c r="D119" s="145">
        <v>45749</v>
      </c>
      <c r="E119" s="144" t="s">
        <v>1776</v>
      </c>
      <c r="F119" s="147" t="s">
        <v>45</v>
      </c>
      <c r="G119" s="147"/>
      <c r="H119" s="147" t="s">
        <v>16</v>
      </c>
      <c r="I119" s="46"/>
      <c r="J119" s="46"/>
      <c r="L119" s="82"/>
    </row>
    <row r="120" spans="1:12" s="81" customFormat="1" x14ac:dyDescent="0.15">
      <c r="A120" s="143" t="s">
        <v>3930</v>
      </c>
      <c r="B120" s="143" t="s">
        <v>3931</v>
      </c>
      <c r="C120" s="144" t="s">
        <v>3932</v>
      </c>
      <c r="D120" s="145">
        <v>45749</v>
      </c>
      <c r="E120" s="144" t="s">
        <v>1782</v>
      </c>
      <c r="F120" s="147" t="s">
        <v>45</v>
      </c>
      <c r="G120" s="147"/>
      <c r="H120" s="147" t="s">
        <v>16</v>
      </c>
      <c r="I120" s="46"/>
      <c r="J120" s="46"/>
      <c r="L120" s="82"/>
    </row>
    <row r="121" spans="1:12" s="81" customFormat="1" x14ac:dyDescent="0.15">
      <c r="A121" s="143" t="s">
        <v>3933</v>
      </c>
      <c r="B121" s="143" t="s">
        <v>3934</v>
      </c>
      <c r="C121" s="144" t="s">
        <v>3935</v>
      </c>
      <c r="D121" s="145">
        <v>45749</v>
      </c>
      <c r="E121" s="144" t="s">
        <v>2010</v>
      </c>
      <c r="F121" s="147">
        <v>3750</v>
      </c>
      <c r="G121" s="147"/>
      <c r="H121" s="147" t="s">
        <v>16</v>
      </c>
      <c r="I121" s="46"/>
      <c r="J121" s="46"/>
      <c r="L121" s="82"/>
    </row>
    <row r="122" spans="1:12" s="81" customFormat="1" x14ac:dyDescent="0.15">
      <c r="A122" s="143" t="s">
        <v>3936</v>
      </c>
      <c r="B122" s="143" t="s">
        <v>3936</v>
      </c>
      <c r="C122" s="144" t="s">
        <v>3937</v>
      </c>
      <c r="D122" s="145">
        <v>45749</v>
      </c>
      <c r="E122" s="144" t="s">
        <v>2377</v>
      </c>
      <c r="F122" s="147" t="s">
        <v>45</v>
      </c>
      <c r="G122" s="147"/>
      <c r="H122" s="147" t="s">
        <v>16</v>
      </c>
      <c r="I122" s="46"/>
      <c r="J122" s="46"/>
      <c r="L122" s="82"/>
    </row>
    <row r="123" spans="1:12" s="81" customFormat="1" x14ac:dyDescent="0.15">
      <c r="A123" s="143" t="s">
        <v>3938</v>
      </c>
      <c r="B123" s="143" t="s">
        <v>3938</v>
      </c>
      <c r="C123" s="144" t="s">
        <v>3939</v>
      </c>
      <c r="D123" s="145">
        <v>45749</v>
      </c>
      <c r="E123" s="144" t="s">
        <v>1754</v>
      </c>
      <c r="F123" s="147" t="s">
        <v>45</v>
      </c>
      <c r="G123" s="147"/>
      <c r="H123" s="147" t="s">
        <v>16</v>
      </c>
      <c r="I123" s="46"/>
      <c r="J123" s="46"/>
      <c r="L123" s="82"/>
    </row>
    <row r="124" spans="1:12" s="81" customFormat="1" x14ac:dyDescent="0.15">
      <c r="A124" s="143" t="s">
        <v>3940</v>
      </c>
      <c r="B124" s="143" t="s">
        <v>3940</v>
      </c>
      <c r="C124" s="144" t="s">
        <v>3941</v>
      </c>
      <c r="D124" s="145">
        <v>45749</v>
      </c>
      <c r="E124" s="144" t="s">
        <v>1753</v>
      </c>
      <c r="F124" s="147" t="s">
        <v>45</v>
      </c>
      <c r="G124" s="147"/>
      <c r="H124" s="147" t="s">
        <v>16</v>
      </c>
      <c r="I124" s="46"/>
      <c r="J124" s="46"/>
      <c r="L124" s="82"/>
    </row>
    <row r="125" spans="1:12" s="81" customFormat="1" x14ac:dyDescent="0.15">
      <c r="A125" s="143" t="s">
        <v>3942</v>
      </c>
      <c r="B125" s="143" t="s">
        <v>3942</v>
      </c>
      <c r="C125" s="144" t="s">
        <v>3943</v>
      </c>
      <c r="D125" s="145">
        <v>45749</v>
      </c>
      <c r="E125" s="144" t="s">
        <v>2385</v>
      </c>
      <c r="F125" s="147" t="s">
        <v>45</v>
      </c>
      <c r="G125" s="147"/>
      <c r="H125" s="147" t="s">
        <v>16</v>
      </c>
      <c r="I125" s="46"/>
      <c r="J125" s="46"/>
      <c r="L125" s="82"/>
    </row>
    <row r="126" spans="1:12" s="81" customFormat="1" x14ac:dyDescent="0.15">
      <c r="A126" s="143" t="s">
        <v>3944</v>
      </c>
      <c r="B126" s="143" t="s">
        <v>3944</v>
      </c>
      <c r="C126" s="144" t="s">
        <v>3945</v>
      </c>
      <c r="D126" s="145">
        <v>45749</v>
      </c>
      <c r="E126" s="144" t="s">
        <v>2377</v>
      </c>
      <c r="F126" s="147" t="s">
        <v>45</v>
      </c>
      <c r="G126" s="147" t="s">
        <v>29</v>
      </c>
      <c r="H126" s="147" t="s">
        <v>16</v>
      </c>
      <c r="I126" s="46"/>
      <c r="J126" s="46"/>
      <c r="L126" s="82"/>
    </row>
    <row r="127" spans="1:12" s="81" customFormat="1" x14ac:dyDescent="0.15">
      <c r="A127" s="143" t="s">
        <v>3946</v>
      </c>
      <c r="B127" s="143" t="s">
        <v>3947</v>
      </c>
      <c r="C127" s="144" t="s">
        <v>3948</v>
      </c>
      <c r="D127" s="145">
        <v>45749</v>
      </c>
      <c r="E127" s="144" t="s">
        <v>1771</v>
      </c>
      <c r="F127" s="147">
        <v>2156</v>
      </c>
      <c r="G127" s="147"/>
      <c r="H127" s="147" t="s">
        <v>16</v>
      </c>
      <c r="I127" s="46"/>
      <c r="J127" s="46"/>
      <c r="L127" s="82"/>
    </row>
    <row r="128" spans="1:12" s="81" customFormat="1" x14ac:dyDescent="0.15">
      <c r="A128" s="143" t="s">
        <v>3949</v>
      </c>
      <c r="B128" s="143" t="s">
        <v>3950</v>
      </c>
      <c r="C128" s="144" t="s">
        <v>3951</v>
      </c>
      <c r="D128" s="145">
        <v>45749</v>
      </c>
      <c r="E128" s="144" t="s">
        <v>1748</v>
      </c>
      <c r="F128" s="147">
        <v>3077</v>
      </c>
      <c r="G128" s="147"/>
      <c r="H128" s="147" t="s">
        <v>16</v>
      </c>
      <c r="I128" s="46"/>
      <c r="J128" s="46"/>
      <c r="L128" s="82"/>
    </row>
    <row r="129" spans="1:12" s="81" customFormat="1" x14ac:dyDescent="0.15">
      <c r="A129" s="143" t="s">
        <v>3952</v>
      </c>
      <c r="B129" s="143" t="s">
        <v>3953</v>
      </c>
      <c r="C129" s="144" t="s">
        <v>3954</v>
      </c>
      <c r="D129" s="145">
        <v>45749</v>
      </c>
      <c r="E129" s="144" t="s">
        <v>2010</v>
      </c>
      <c r="F129" s="147">
        <v>626</v>
      </c>
      <c r="G129" s="147"/>
      <c r="H129" s="147" t="s">
        <v>16</v>
      </c>
      <c r="I129" s="46"/>
      <c r="J129" s="46"/>
      <c r="L129" s="82"/>
    </row>
    <row r="130" spans="1:12" s="81" customFormat="1" x14ac:dyDescent="0.15">
      <c r="A130" s="143" t="s">
        <v>3955</v>
      </c>
      <c r="B130" s="143" t="s">
        <v>3956</v>
      </c>
      <c r="C130" s="144" t="s">
        <v>3957</v>
      </c>
      <c r="D130" s="145">
        <v>45749</v>
      </c>
      <c r="E130" s="144" t="s">
        <v>1878</v>
      </c>
      <c r="F130" s="147">
        <v>2519</v>
      </c>
      <c r="G130" s="147"/>
      <c r="H130" s="147" t="s">
        <v>16</v>
      </c>
      <c r="I130" s="46"/>
      <c r="J130" s="46"/>
      <c r="L130" s="82"/>
    </row>
    <row r="131" spans="1:12" s="81" customFormat="1" x14ac:dyDescent="0.15">
      <c r="A131" s="143" t="s">
        <v>3958</v>
      </c>
      <c r="B131" s="143" t="s">
        <v>3959</v>
      </c>
      <c r="C131" s="144" t="s">
        <v>3960</v>
      </c>
      <c r="D131" s="145">
        <v>45749</v>
      </c>
      <c r="E131" s="144" t="s">
        <v>1736</v>
      </c>
      <c r="F131" s="147">
        <v>4000</v>
      </c>
      <c r="G131" s="147" t="s">
        <v>29</v>
      </c>
      <c r="H131" s="147" t="s">
        <v>16</v>
      </c>
      <c r="I131" s="46"/>
      <c r="J131" s="46"/>
      <c r="L131" s="82"/>
    </row>
    <row r="132" spans="1:12" s="81" customFormat="1" x14ac:dyDescent="0.15">
      <c r="A132" s="143" t="s">
        <v>3961</v>
      </c>
      <c r="B132" s="143" t="s">
        <v>3962</v>
      </c>
      <c r="C132" s="144" t="s">
        <v>3963</v>
      </c>
      <c r="D132" s="145">
        <v>45749</v>
      </c>
      <c r="E132" s="144" t="s">
        <v>1732</v>
      </c>
      <c r="F132" s="147">
        <v>452</v>
      </c>
      <c r="G132" s="147"/>
      <c r="H132" s="147" t="s">
        <v>16</v>
      </c>
      <c r="I132" s="46"/>
      <c r="J132" s="46"/>
      <c r="L132" s="82"/>
    </row>
    <row r="133" spans="1:12" s="81" customFormat="1" x14ac:dyDescent="0.15">
      <c r="A133" s="143" t="s">
        <v>3964</v>
      </c>
      <c r="B133" s="143" t="s">
        <v>3965</v>
      </c>
      <c r="C133" s="144" t="s">
        <v>3966</v>
      </c>
      <c r="D133" s="145">
        <v>45749</v>
      </c>
      <c r="E133" s="144" t="s">
        <v>2010</v>
      </c>
      <c r="F133" s="147">
        <v>2450</v>
      </c>
      <c r="G133" s="147"/>
      <c r="H133" s="147" t="s">
        <v>16</v>
      </c>
      <c r="I133" s="46"/>
      <c r="J133" s="46"/>
      <c r="L133" s="82"/>
    </row>
    <row r="134" spans="1:12" s="81" customFormat="1" x14ac:dyDescent="0.15">
      <c r="A134" s="143" t="s">
        <v>3329</v>
      </c>
      <c r="B134" s="143" t="s">
        <v>3967</v>
      </c>
      <c r="C134" s="144" t="s">
        <v>3968</v>
      </c>
      <c r="D134" s="145">
        <v>45749</v>
      </c>
      <c r="E134" s="144" t="s">
        <v>1987</v>
      </c>
      <c r="F134" s="147">
        <v>6400</v>
      </c>
      <c r="G134" s="147" t="s">
        <v>29</v>
      </c>
      <c r="H134" s="147" t="s">
        <v>16</v>
      </c>
      <c r="I134" s="46"/>
      <c r="J134" s="46"/>
      <c r="L134" s="82"/>
    </row>
    <row r="135" spans="1:12" s="81" customFormat="1" x14ac:dyDescent="0.15">
      <c r="A135" s="143" t="s">
        <v>2425</v>
      </c>
      <c r="B135" s="143" t="s">
        <v>3969</v>
      </c>
      <c r="C135" s="144" t="s">
        <v>3970</v>
      </c>
      <c r="D135" s="145">
        <v>45749</v>
      </c>
      <c r="E135" s="144" t="s">
        <v>1974</v>
      </c>
      <c r="F135" s="147">
        <v>4300</v>
      </c>
      <c r="G135" s="147"/>
      <c r="H135" s="147" t="s">
        <v>16</v>
      </c>
      <c r="I135" s="46"/>
      <c r="J135" s="46"/>
      <c r="L135" s="82"/>
    </row>
    <row r="136" spans="1:12" s="81" customFormat="1" x14ac:dyDescent="0.15">
      <c r="A136" s="143" t="s">
        <v>2146</v>
      </c>
      <c r="B136" s="143" t="s">
        <v>3971</v>
      </c>
      <c r="C136" s="144" t="s">
        <v>3972</v>
      </c>
      <c r="D136" s="145">
        <v>45749</v>
      </c>
      <c r="E136" s="144" t="s">
        <v>1974</v>
      </c>
      <c r="F136" s="147">
        <v>1100</v>
      </c>
      <c r="G136" s="147"/>
      <c r="H136" s="147" t="s">
        <v>16</v>
      </c>
      <c r="I136" s="46"/>
      <c r="J136" s="46"/>
      <c r="L136" s="82"/>
    </row>
    <row r="137" spans="1:12" s="81" customFormat="1" x14ac:dyDescent="0.15">
      <c r="A137" s="143" t="s">
        <v>3973</v>
      </c>
      <c r="B137" s="143" t="s">
        <v>3974</v>
      </c>
      <c r="C137" s="144" t="s">
        <v>3975</v>
      </c>
      <c r="D137" s="159">
        <v>45750</v>
      </c>
      <c r="E137" s="144" t="s">
        <v>1721</v>
      </c>
      <c r="F137" s="147">
        <v>1257</v>
      </c>
      <c r="G137" s="147"/>
      <c r="H137" s="147" t="s">
        <v>16</v>
      </c>
      <c r="I137" s="46"/>
      <c r="J137" s="46"/>
      <c r="L137" s="82"/>
    </row>
    <row r="138" spans="1:12" s="81" customFormat="1" x14ac:dyDescent="0.15">
      <c r="A138" s="143" t="s">
        <v>3976</v>
      </c>
      <c r="B138" s="143" t="s">
        <v>3977</v>
      </c>
      <c r="C138" s="144" t="s">
        <v>3978</v>
      </c>
      <c r="D138" s="159">
        <v>45750</v>
      </c>
      <c r="E138" s="144" t="s">
        <v>1788</v>
      </c>
      <c r="F138" s="147" t="s">
        <v>45</v>
      </c>
      <c r="G138" s="147"/>
      <c r="H138" s="147" t="s">
        <v>16</v>
      </c>
      <c r="I138" s="46"/>
      <c r="J138" s="46"/>
      <c r="L138" s="82"/>
    </row>
    <row r="139" spans="1:12" s="81" customFormat="1" x14ac:dyDescent="0.15">
      <c r="A139" s="143" t="s">
        <v>3979</v>
      </c>
      <c r="B139" s="143" t="s">
        <v>3980</v>
      </c>
      <c r="C139" s="144" t="s">
        <v>3981</v>
      </c>
      <c r="D139" s="159">
        <v>45750</v>
      </c>
      <c r="E139" s="144" t="s">
        <v>3280</v>
      </c>
      <c r="F139" s="147" t="s">
        <v>45</v>
      </c>
      <c r="G139" s="147"/>
      <c r="H139" s="147" t="s">
        <v>16</v>
      </c>
      <c r="I139" s="46"/>
      <c r="J139" s="46"/>
      <c r="L139" s="82"/>
    </row>
    <row r="140" spans="1:12" s="81" customFormat="1" x14ac:dyDescent="0.15">
      <c r="A140" s="164"/>
      <c r="B140" s="143" t="s">
        <v>3982</v>
      </c>
      <c r="C140" s="144" t="s">
        <v>3983</v>
      </c>
      <c r="D140" s="159">
        <v>45750</v>
      </c>
      <c r="E140" s="144" t="s">
        <v>3984</v>
      </c>
      <c r="F140" s="147" t="s">
        <v>45</v>
      </c>
      <c r="G140" s="147"/>
      <c r="H140" s="147" t="s">
        <v>16</v>
      </c>
      <c r="I140" s="46"/>
      <c r="J140" s="46"/>
      <c r="L140" s="82"/>
    </row>
    <row r="141" spans="1:12" s="81" customFormat="1" x14ac:dyDescent="0.15">
      <c r="A141" s="143" t="s">
        <v>3985</v>
      </c>
      <c r="B141" s="143" t="s">
        <v>3986</v>
      </c>
      <c r="C141" s="144" t="s">
        <v>3987</v>
      </c>
      <c r="D141" s="159">
        <v>45750</v>
      </c>
      <c r="E141" s="144" t="s">
        <v>3706</v>
      </c>
      <c r="F141" s="147" t="s">
        <v>45</v>
      </c>
      <c r="G141" s="147"/>
      <c r="H141" s="147" t="s">
        <v>16</v>
      </c>
      <c r="I141" s="46"/>
      <c r="J141" s="46"/>
      <c r="L141" s="82"/>
    </row>
    <row r="142" spans="1:12" s="81" customFormat="1" x14ac:dyDescent="0.15">
      <c r="A142" s="143" t="s">
        <v>3988</v>
      </c>
      <c r="B142" s="143" t="s">
        <v>3988</v>
      </c>
      <c r="C142" s="144" t="s">
        <v>3989</v>
      </c>
      <c r="D142" s="159">
        <v>45750</v>
      </c>
      <c r="E142" s="144" t="s">
        <v>1883</v>
      </c>
      <c r="F142" s="147">
        <v>104</v>
      </c>
      <c r="G142" s="147"/>
      <c r="H142" s="147" t="s">
        <v>16</v>
      </c>
      <c r="I142" s="46"/>
      <c r="J142" s="46"/>
      <c r="L142" s="82"/>
    </row>
    <row r="143" spans="1:12" s="81" customFormat="1" x14ac:dyDescent="0.15">
      <c r="A143" s="143" t="s">
        <v>3990</v>
      </c>
      <c r="B143" s="143" t="s">
        <v>3991</v>
      </c>
      <c r="C143" s="144" t="s">
        <v>3992</v>
      </c>
      <c r="D143" s="159">
        <v>45750</v>
      </c>
      <c r="E143" s="144" t="s">
        <v>1790</v>
      </c>
      <c r="F143" s="147">
        <v>37600</v>
      </c>
      <c r="G143" s="147" t="s">
        <v>29</v>
      </c>
      <c r="H143" s="147" t="s">
        <v>16</v>
      </c>
      <c r="I143" s="46"/>
      <c r="J143" s="46"/>
      <c r="L143" s="82"/>
    </row>
    <row r="144" spans="1:12" s="81" customFormat="1" x14ac:dyDescent="0.15">
      <c r="A144" s="143" t="s">
        <v>3993</v>
      </c>
      <c r="B144" s="143" t="s">
        <v>3994</v>
      </c>
      <c r="C144" s="144" t="s">
        <v>3995</v>
      </c>
      <c r="D144" s="159">
        <v>45750</v>
      </c>
      <c r="E144" s="144" t="s">
        <v>3996</v>
      </c>
      <c r="F144" s="147">
        <v>23450</v>
      </c>
      <c r="G144" s="147"/>
      <c r="H144" s="147" t="s">
        <v>16</v>
      </c>
      <c r="I144" s="46"/>
      <c r="J144" s="46"/>
      <c r="L144" s="82"/>
    </row>
    <row r="145" spans="1:12" s="81" customFormat="1" x14ac:dyDescent="0.15">
      <c r="A145" s="143" t="s">
        <v>3997</v>
      </c>
      <c r="B145" s="143" t="s">
        <v>3998</v>
      </c>
      <c r="C145" s="144" t="s">
        <v>3999</v>
      </c>
      <c r="D145" s="159">
        <v>45750</v>
      </c>
      <c r="E145" s="144" t="s">
        <v>2907</v>
      </c>
      <c r="F145" s="147">
        <v>486</v>
      </c>
      <c r="G145" s="147"/>
      <c r="H145" s="147" t="s">
        <v>16</v>
      </c>
      <c r="I145" s="46"/>
      <c r="J145" s="46"/>
      <c r="L145" s="82"/>
    </row>
    <row r="146" spans="1:12" s="81" customFormat="1" x14ac:dyDescent="0.15">
      <c r="A146" s="143" t="s">
        <v>4000</v>
      </c>
      <c r="B146" s="143" t="s">
        <v>4001</v>
      </c>
      <c r="C146" s="144" t="s">
        <v>4002</v>
      </c>
      <c r="D146" s="159">
        <v>45750</v>
      </c>
      <c r="E146" s="144" t="s">
        <v>1801</v>
      </c>
      <c r="F146" s="147">
        <v>1806</v>
      </c>
      <c r="G146" s="147"/>
      <c r="H146" s="147" t="s">
        <v>16</v>
      </c>
      <c r="I146" s="46"/>
      <c r="J146" s="46"/>
      <c r="L146" s="82"/>
    </row>
    <row r="147" spans="1:12" s="81" customFormat="1" x14ac:dyDescent="0.15">
      <c r="A147" s="143" t="s">
        <v>4003</v>
      </c>
      <c r="B147" s="143" t="s">
        <v>4004</v>
      </c>
      <c r="C147" s="144" t="s">
        <v>4005</v>
      </c>
      <c r="D147" s="159">
        <v>45750</v>
      </c>
      <c r="E147" s="144" t="s">
        <v>1809</v>
      </c>
      <c r="F147" s="147">
        <v>316</v>
      </c>
      <c r="G147" s="147"/>
      <c r="H147" s="147" t="s">
        <v>16</v>
      </c>
      <c r="I147" s="46"/>
      <c r="J147" s="46"/>
      <c r="L147" s="82"/>
    </row>
    <row r="148" spans="1:12" s="81" customFormat="1" x14ac:dyDescent="0.15">
      <c r="A148" s="143" t="s">
        <v>4006</v>
      </c>
      <c r="B148" s="143" t="s">
        <v>4007</v>
      </c>
      <c r="C148" s="144" t="s">
        <v>4008</v>
      </c>
      <c r="D148" s="159">
        <v>45750</v>
      </c>
      <c r="E148" s="144" t="s">
        <v>2069</v>
      </c>
      <c r="F148" s="147">
        <v>1350</v>
      </c>
      <c r="G148" s="147"/>
      <c r="H148" s="147" t="s">
        <v>16</v>
      </c>
      <c r="I148" s="46"/>
      <c r="J148" s="46"/>
      <c r="L148" s="82"/>
    </row>
    <row r="149" spans="1:12" s="81" customFormat="1" x14ac:dyDescent="0.15">
      <c r="A149" s="143" t="s">
        <v>4009</v>
      </c>
      <c r="B149" s="143" t="s">
        <v>4010</v>
      </c>
      <c r="C149" s="144" t="s">
        <v>4011</v>
      </c>
      <c r="D149" s="159">
        <v>45750</v>
      </c>
      <c r="E149" s="144" t="s">
        <v>1730</v>
      </c>
      <c r="F149" s="147">
        <v>127</v>
      </c>
      <c r="G149" s="147"/>
      <c r="H149" s="147" t="s">
        <v>16</v>
      </c>
      <c r="I149" s="46"/>
      <c r="J149" s="46"/>
      <c r="L149" s="82"/>
    </row>
    <row r="150" spans="1:12" s="81" customFormat="1" x14ac:dyDescent="0.15">
      <c r="A150" s="143" t="s">
        <v>4012</v>
      </c>
      <c r="B150" s="143" t="s">
        <v>4013</v>
      </c>
      <c r="C150" s="144" t="s">
        <v>4014</v>
      </c>
      <c r="D150" s="159">
        <v>45750</v>
      </c>
      <c r="E150" s="144" t="s">
        <v>2010</v>
      </c>
      <c r="F150" s="147">
        <v>328</v>
      </c>
      <c r="G150" s="147"/>
      <c r="H150" s="147" t="s">
        <v>16</v>
      </c>
      <c r="I150" s="46"/>
      <c r="J150" s="46"/>
      <c r="L150" s="82"/>
    </row>
    <row r="151" spans="1:12" s="81" customFormat="1" x14ac:dyDescent="0.15">
      <c r="A151" s="143" t="s">
        <v>4015</v>
      </c>
      <c r="B151" s="143" t="s">
        <v>4016</v>
      </c>
      <c r="C151" s="144" t="s">
        <v>4017</v>
      </c>
      <c r="D151" s="159">
        <v>45750</v>
      </c>
      <c r="E151" s="144" t="s">
        <v>2907</v>
      </c>
      <c r="F151" s="147">
        <v>1700</v>
      </c>
      <c r="G151" s="147"/>
      <c r="H151" s="147" t="s">
        <v>16</v>
      </c>
      <c r="I151" s="46"/>
      <c r="J151" s="46"/>
      <c r="L151" s="82"/>
    </row>
    <row r="152" spans="1:12" s="81" customFormat="1" x14ac:dyDescent="0.15">
      <c r="A152" s="157"/>
      <c r="B152" s="143" t="s">
        <v>4018</v>
      </c>
      <c r="C152" s="144" t="s">
        <v>4019</v>
      </c>
      <c r="D152" s="159">
        <v>45750</v>
      </c>
      <c r="E152" s="144" t="s">
        <v>1726</v>
      </c>
      <c r="F152" s="147">
        <v>1800</v>
      </c>
      <c r="G152" s="147"/>
      <c r="H152" s="147" t="s">
        <v>16</v>
      </c>
      <c r="I152" s="46"/>
      <c r="J152" s="46"/>
      <c r="L152" s="82"/>
    </row>
    <row r="153" spans="1:12" s="81" customFormat="1" x14ac:dyDescent="0.15">
      <c r="A153" s="143" t="s">
        <v>4020</v>
      </c>
      <c r="B153" s="143" t="s">
        <v>4021</v>
      </c>
      <c r="C153" s="144" t="s">
        <v>4022</v>
      </c>
      <c r="D153" s="159">
        <v>45750</v>
      </c>
      <c r="E153" s="144" t="s">
        <v>4023</v>
      </c>
      <c r="F153" s="147">
        <v>1410</v>
      </c>
      <c r="G153" s="147"/>
      <c r="H153" s="147" t="s">
        <v>16</v>
      </c>
      <c r="I153" s="46"/>
      <c r="J153" s="46"/>
      <c r="L153" s="82"/>
    </row>
    <row r="154" spans="1:12" s="81" customFormat="1" x14ac:dyDescent="0.15">
      <c r="A154" s="143" t="s">
        <v>4024</v>
      </c>
      <c r="B154" s="143" t="s">
        <v>4025</v>
      </c>
      <c r="C154" s="144" t="s">
        <v>4026</v>
      </c>
      <c r="D154" s="159">
        <v>45750</v>
      </c>
      <c r="E154" s="144" t="s">
        <v>2069</v>
      </c>
      <c r="F154" s="147">
        <v>1120</v>
      </c>
      <c r="G154" s="147"/>
      <c r="H154" s="147" t="s">
        <v>16</v>
      </c>
      <c r="I154" s="46"/>
      <c r="J154" s="46"/>
      <c r="L154" s="82"/>
    </row>
    <row r="155" spans="1:12" s="81" customFormat="1" x14ac:dyDescent="0.15">
      <c r="A155" s="143" t="s">
        <v>4027</v>
      </c>
      <c r="B155" s="143" t="s">
        <v>4028</v>
      </c>
      <c r="C155" s="144" t="s">
        <v>4029</v>
      </c>
      <c r="D155" s="159">
        <v>45750</v>
      </c>
      <c r="E155" s="144" t="s">
        <v>2907</v>
      </c>
      <c r="F155" s="147">
        <v>4300</v>
      </c>
      <c r="G155" s="147"/>
      <c r="H155" s="147" t="s">
        <v>16</v>
      </c>
      <c r="I155" s="46"/>
      <c r="J155" s="46"/>
      <c r="L155" s="82"/>
    </row>
    <row r="156" spans="1:12" s="81" customFormat="1" x14ac:dyDescent="0.15">
      <c r="A156" s="143" t="s">
        <v>4030</v>
      </c>
      <c r="B156" s="143" t="s">
        <v>4031</v>
      </c>
      <c r="C156" s="144" t="s">
        <v>4032</v>
      </c>
      <c r="D156" s="159">
        <v>45750</v>
      </c>
      <c r="E156" s="144" t="s">
        <v>1966</v>
      </c>
      <c r="F156" s="147">
        <v>571</v>
      </c>
      <c r="G156" s="147" t="s">
        <v>29</v>
      </c>
      <c r="H156" s="147" t="s">
        <v>16</v>
      </c>
      <c r="I156" s="46"/>
      <c r="J156" s="46"/>
      <c r="L156" s="82"/>
    </row>
    <row r="157" spans="1:12" s="81" customFormat="1" x14ac:dyDescent="0.15">
      <c r="A157" s="143" t="s">
        <v>4033</v>
      </c>
      <c r="B157" s="143" t="s">
        <v>4034</v>
      </c>
      <c r="C157" s="144" t="s">
        <v>4035</v>
      </c>
      <c r="D157" s="159">
        <v>45750</v>
      </c>
      <c r="E157" s="144" t="s">
        <v>4036</v>
      </c>
      <c r="F157" s="147">
        <v>2200</v>
      </c>
      <c r="G157" s="147" t="s">
        <v>29</v>
      </c>
      <c r="H157" s="147" t="s">
        <v>16</v>
      </c>
      <c r="I157" s="46"/>
      <c r="J157" s="46"/>
      <c r="L157" s="82"/>
    </row>
    <row r="158" spans="1:12" s="81" customFormat="1" x14ac:dyDescent="0.15">
      <c r="A158" s="143" t="s">
        <v>4037</v>
      </c>
      <c r="B158" s="143" t="s">
        <v>4038</v>
      </c>
      <c r="C158" s="144" t="s">
        <v>4039</v>
      </c>
      <c r="D158" s="159">
        <v>45750</v>
      </c>
      <c r="E158" s="144" t="s">
        <v>2010</v>
      </c>
      <c r="F158" s="147">
        <v>8500</v>
      </c>
      <c r="G158" s="147" t="s">
        <v>29</v>
      </c>
      <c r="H158" s="147" t="s">
        <v>16</v>
      </c>
      <c r="I158" s="46"/>
      <c r="J158" s="46"/>
      <c r="L158" s="82"/>
    </row>
    <row r="159" spans="1:12" s="81" customFormat="1" x14ac:dyDescent="0.15">
      <c r="A159" s="157"/>
      <c r="B159" s="143" t="s">
        <v>4040</v>
      </c>
      <c r="C159" s="144" t="s">
        <v>4041</v>
      </c>
      <c r="D159" s="159">
        <v>45750</v>
      </c>
      <c r="E159" s="144" t="s">
        <v>1878</v>
      </c>
      <c r="F159" s="147">
        <v>8500</v>
      </c>
      <c r="G159" s="147" t="s">
        <v>29</v>
      </c>
      <c r="H159" s="147" t="s">
        <v>16</v>
      </c>
      <c r="I159" s="46"/>
      <c r="J159" s="46"/>
      <c r="L159" s="82"/>
    </row>
    <row r="160" spans="1:12" s="81" customFormat="1" x14ac:dyDescent="0.15">
      <c r="A160" s="143" t="s">
        <v>4042</v>
      </c>
      <c r="B160" s="143" t="s">
        <v>4043</v>
      </c>
      <c r="C160" s="144" t="s">
        <v>4044</v>
      </c>
      <c r="D160" s="159">
        <v>45750</v>
      </c>
      <c r="E160" s="144" t="s">
        <v>1729</v>
      </c>
      <c r="F160" s="147">
        <v>1900</v>
      </c>
      <c r="G160" s="147" t="s">
        <v>29</v>
      </c>
      <c r="H160" s="147" t="s">
        <v>16</v>
      </c>
      <c r="I160" s="46"/>
      <c r="J160" s="46"/>
      <c r="L160" s="82"/>
    </row>
    <row r="161" spans="1:12" s="81" customFormat="1" x14ac:dyDescent="0.15">
      <c r="A161" s="157"/>
      <c r="B161" s="143" t="s">
        <v>4045</v>
      </c>
      <c r="C161" s="144" t="s">
        <v>4046</v>
      </c>
      <c r="D161" s="159">
        <v>45750</v>
      </c>
      <c r="E161" s="144" t="s">
        <v>1725</v>
      </c>
      <c r="F161" s="147">
        <v>1900</v>
      </c>
      <c r="G161" s="147" t="s">
        <v>29</v>
      </c>
      <c r="H161" s="147" t="s">
        <v>16</v>
      </c>
      <c r="I161" s="46"/>
      <c r="J161" s="46"/>
      <c r="L161" s="82"/>
    </row>
    <row r="162" spans="1:12" s="81" customFormat="1" x14ac:dyDescent="0.15">
      <c r="A162" s="143" t="s">
        <v>4047</v>
      </c>
      <c r="B162" s="143" t="s">
        <v>4047</v>
      </c>
      <c r="C162" s="144" t="s">
        <v>4048</v>
      </c>
      <c r="D162" s="159">
        <v>45750</v>
      </c>
      <c r="E162" s="144" t="s">
        <v>1754</v>
      </c>
      <c r="F162" s="147" t="s">
        <v>45</v>
      </c>
      <c r="G162" s="147"/>
      <c r="H162" s="147" t="s">
        <v>16</v>
      </c>
      <c r="I162" s="46"/>
      <c r="J162" s="46"/>
      <c r="L162" s="82"/>
    </row>
    <row r="163" spans="1:12" s="81" customFormat="1" x14ac:dyDescent="0.15">
      <c r="A163" s="143" t="s">
        <v>4049</v>
      </c>
      <c r="B163" s="143" t="s">
        <v>4049</v>
      </c>
      <c r="C163" s="144" t="s">
        <v>4050</v>
      </c>
      <c r="D163" s="159">
        <v>45750</v>
      </c>
      <c r="E163" s="144" t="s">
        <v>1756</v>
      </c>
      <c r="F163" s="147" t="s">
        <v>45</v>
      </c>
      <c r="G163" s="147"/>
      <c r="H163" s="147" t="s">
        <v>16</v>
      </c>
      <c r="I163" s="46"/>
      <c r="J163" s="46"/>
      <c r="L163" s="82"/>
    </row>
    <row r="164" spans="1:12" s="81" customFormat="1" x14ac:dyDescent="0.15">
      <c r="A164" s="143" t="s">
        <v>4051</v>
      </c>
      <c r="B164" s="143" t="s">
        <v>4051</v>
      </c>
      <c r="C164" s="144" t="s">
        <v>4052</v>
      </c>
      <c r="D164" s="159">
        <v>45750</v>
      </c>
      <c r="E164" s="144" t="s">
        <v>2377</v>
      </c>
      <c r="F164" s="147" t="s">
        <v>45</v>
      </c>
      <c r="G164" s="147"/>
      <c r="H164" s="147" t="s">
        <v>16</v>
      </c>
      <c r="I164" s="46"/>
      <c r="J164" s="46"/>
      <c r="L164" s="82"/>
    </row>
    <row r="165" spans="1:12" s="81" customFormat="1" x14ac:dyDescent="0.15">
      <c r="A165" s="143" t="s">
        <v>4053</v>
      </c>
      <c r="B165" s="143" t="s">
        <v>4053</v>
      </c>
      <c r="C165" s="144" t="s">
        <v>4054</v>
      </c>
      <c r="D165" s="159">
        <v>45750</v>
      </c>
      <c r="E165" s="144" t="s">
        <v>2377</v>
      </c>
      <c r="F165" s="147" t="s">
        <v>45</v>
      </c>
      <c r="G165" s="147"/>
      <c r="H165" s="147" t="s">
        <v>16</v>
      </c>
      <c r="I165" s="46"/>
      <c r="J165" s="46"/>
      <c r="L165" s="82"/>
    </row>
    <row r="166" spans="1:12" s="81" customFormat="1" x14ac:dyDescent="0.15">
      <c r="A166" s="143" t="s">
        <v>4055</v>
      </c>
      <c r="B166" s="143" t="s">
        <v>4055</v>
      </c>
      <c r="C166" s="144" t="s">
        <v>4056</v>
      </c>
      <c r="D166" s="159">
        <v>45750</v>
      </c>
      <c r="E166" s="144" t="s">
        <v>1754</v>
      </c>
      <c r="F166" s="147" t="s">
        <v>45</v>
      </c>
      <c r="G166" s="147"/>
      <c r="H166" s="147" t="s">
        <v>16</v>
      </c>
      <c r="I166" s="46"/>
      <c r="J166" s="46"/>
      <c r="L166" s="82"/>
    </row>
    <row r="167" spans="1:12" s="81" customFormat="1" x14ac:dyDescent="0.15">
      <c r="A167" s="143" t="s">
        <v>4057</v>
      </c>
      <c r="B167" s="143" t="s">
        <v>4057</v>
      </c>
      <c r="C167" s="144" t="s">
        <v>4058</v>
      </c>
      <c r="D167" s="159">
        <v>45750</v>
      </c>
      <c r="E167" s="144" t="s">
        <v>2377</v>
      </c>
      <c r="F167" s="147" t="s">
        <v>45</v>
      </c>
      <c r="G167" s="147"/>
      <c r="H167" s="147" t="s">
        <v>16</v>
      </c>
      <c r="I167" s="46"/>
      <c r="J167" s="46"/>
      <c r="L167" s="82"/>
    </row>
    <row r="168" spans="1:12" s="81" customFormat="1" x14ac:dyDescent="0.15">
      <c r="A168" s="143" t="s">
        <v>4059</v>
      </c>
      <c r="B168" s="143" t="s">
        <v>4059</v>
      </c>
      <c r="C168" s="144" t="s">
        <v>4060</v>
      </c>
      <c r="D168" s="159">
        <v>45750</v>
      </c>
      <c r="E168" s="144" t="s">
        <v>1754</v>
      </c>
      <c r="F168" s="147" t="s">
        <v>45</v>
      </c>
      <c r="G168" s="147"/>
      <c r="H168" s="147" t="s">
        <v>16</v>
      </c>
      <c r="I168" s="46"/>
      <c r="J168" s="46"/>
      <c r="L168" s="82"/>
    </row>
    <row r="169" spans="1:12" s="81" customFormat="1" x14ac:dyDescent="0.15">
      <c r="A169" s="143" t="s">
        <v>4061</v>
      </c>
      <c r="B169" s="143" t="s">
        <v>4061</v>
      </c>
      <c r="C169" s="144" t="s">
        <v>4062</v>
      </c>
      <c r="D169" s="159">
        <v>45750</v>
      </c>
      <c r="E169" s="144" t="s">
        <v>1753</v>
      </c>
      <c r="F169" s="147" t="s">
        <v>45</v>
      </c>
      <c r="G169" s="147"/>
      <c r="H169" s="147" t="s">
        <v>16</v>
      </c>
      <c r="I169" s="46"/>
      <c r="J169" s="46"/>
      <c r="L169" s="82"/>
    </row>
    <row r="170" spans="1:12" s="81" customFormat="1" x14ac:dyDescent="0.15">
      <c r="A170" s="143" t="s">
        <v>4063</v>
      </c>
      <c r="B170" s="143" t="s">
        <v>4063</v>
      </c>
      <c r="C170" s="144" t="s">
        <v>4064</v>
      </c>
      <c r="D170" s="159">
        <v>45750</v>
      </c>
      <c r="E170" s="144" t="s">
        <v>3724</v>
      </c>
      <c r="F170" s="147">
        <v>6029</v>
      </c>
      <c r="G170" s="147"/>
      <c r="H170" s="147" t="s">
        <v>16</v>
      </c>
      <c r="I170" s="46"/>
      <c r="J170" s="46"/>
      <c r="L170" s="82"/>
    </row>
    <row r="171" spans="1:12" s="81" customFormat="1" x14ac:dyDescent="0.15">
      <c r="A171" s="143" t="s">
        <v>4065</v>
      </c>
      <c r="B171" s="143" t="s">
        <v>4066</v>
      </c>
      <c r="C171" s="144" t="s">
        <v>4067</v>
      </c>
      <c r="D171" s="159">
        <v>45750</v>
      </c>
      <c r="E171" s="144" t="s">
        <v>1966</v>
      </c>
      <c r="F171" s="147">
        <v>48530</v>
      </c>
      <c r="G171" s="147"/>
      <c r="H171" s="147" t="s">
        <v>16</v>
      </c>
      <c r="I171" s="46"/>
      <c r="J171" s="46"/>
      <c r="L171" s="82"/>
    </row>
    <row r="172" spans="1:12" s="81" customFormat="1" x14ac:dyDescent="0.15">
      <c r="A172" s="143" t="s">
        <v>4068</v>
      </c>
      <c r="B172" s="143" t="s">
        <v>4069</v>
      </c>
      <c r="C172" s="144" t="s">
        <v>4070</v>
      </c>
      <c r="D172" s="159">
        <v>45751</v>
      </c>
      <c r="E172" s="144" t="s">
        <v>1863</v>
      </c>
      <c r="F172" s="147">
        <v>3676</v>
      </c>
      <c r="G172" s="147"/>
      <c r="H172" s="147" t="s">
        <v>16</v>
      </c>
      <c r="I172" s="46"/>
      <c r="J172" s="46"/>
      <c r="L172" s="82"/>
    </row>
    <row r="173" spans="1:12" s="81" customFormat="1" x14ac:dyDescent="0.15">
      <c r="A173" s="164"/>
      <c r="B173" s="143" t="s">
        <v>4071</v>
      </c>
      <c r="C173" s="144" t="s">
        <v>4072</v>
      </c>
      <c r="D173" s="159">
        <v>45751</v>
      </c>
      <c r="E173" s="144" t="s">
        <v>121</v>
      </c>
      <c r="F173" s="147">
        <v>3600</v>
      </c>
      <c r="G173" s="147"/>
      <c r="H173" s="147" t="s">
        <v>16</v>
      </c>
      <c r="I173" s="46"/>
      <c r="J173" s="46"/>
      <c r="L173" s="82"/>
    </row>
    <row r="174" spans="1:12" s="81" customFormat="1" x14ac:dyDescent="0.15">
      <c r="A174" s="143" t="s">
        <v>4073</v>
      </c>
      <c r="B174" s="143" t="s">
        <v>4074</v>
      </c>
      <c r="C174" s="144" t="s">
        <v>4075</v>
      </c>
      <c r="D174" s="159">
        <v>45751</v>
      </c>
      <c r="E174" s="144" t="s">
        <v>1722</v>
      </c>
      <c r="F174" s="147">
        <v>79900</v>
      </c>
      <c r="G174" s="147"/>
      <c r="H174" s="147" t="s">
        <v>16</v>
      </c>
      <c r="I174" s="46"/>
      <c r="J174" s="46"/>
      <c r="L174" s="82"/>
    </row>
    <row r="175" spans="1:12" s="81" customFormat="1" x14ac:dyDescent="0.15">
      <c r="A175" s="157"/>
      <c r="B175" s="143" t="s">
        <v>4076</v>
      </c>
      <c r="C175" s="144" t="s">
        <v>4077</v>
      </c>
      <c r="D175" s="159">
        <v>45751</v>
      </c>
      <c r="E175" s="144" t="s">
        <v>2300</v>
      </c>
      <c r="F175" s="147">
        <v>62700</v>
      </c>
      <c r="G175" s="147"/>
      <c r="H175" s="147" t="s">
        <v>16</v>
      </c>
      <c r="I175" s="46"/>
      <c r="J175" s="46"/>
      <c r="L175" s="82"/>
    </row>
    <row r="176" spans="1:12" s="81" customFormat="1" x14ac:dyDescent="0.15">
      <c r="A176" s="164"/>
      <c r="B176" s="143" t="s">
        <v>4078</v>
      </c>
      <c r="C176" s="144" t="s">
        <v>4079</v>
      </c>
      <c r="D176" s="159">
        <v>45751</v>
      </c>
      <c r="E176" s="144" t="s">
        <v>1863</v>
      </c>
      <c r="F176" s="147">
        <v>78700</v>
      </c>
      <c r="G176" s="147"/>
      <c r="H176" s="147" t="s">
        <v>16</v>
      </c>
      <c r="I176" s="46"/>
      <c r="J176" s="46"/>
      <c r="L176" s="82"/>
    </row>
    <row r="177" spans="1:12" s="81" customFormat="1" x14ac:dyDescent="0.15">
      <c r="A177" s="143" t="s">
        <v>4080</v>
      </c>
      <c r="B177" s="143" t="s">
        <v>4081</v>
      </c>
      <c r="C177" s="144" t="s">
        <v>4082</v>
      </c>
      <c r="D177" s="159">
        <v>45751</v>
      </c>
      <c r="E177" s="144" t="s">
        <v>1801</v>
      </c>
      <c r="F177" s="147">
        <v>2900</v>
      </c>
      <c r="G177" s="147" t="s">
        <v>29</v>
      </c>
      <c r="H177" s="147" t="s">
        <v>16</v>
      </c>
      <c r="I177" s="46"/>
      <c r="J177" s="46"/>
      <c r="L177" s="82"/>
    </row>
    <row r="178" spans="1:12" s="81" customFormat="1" x14ac:dyDescent="0.15">
      <c r="A178" s="164"/>
      <c r="B178" s="143" t="s">
        <v>4083</v>
      </c>
      <c r="C178" s="144" t="s">
        <v>4084</v>
      </c>
      <c r="D178" s="159">
        <v>45751</v>
      </c>
      <c r="E178" s="144" t="s">
        <v>1725</v>
      </c>
      <c r="F178" s="147">
        <v>5700</v>
      </c>
      <c r="G178" s="147" t="s">
        <v>29</v>
      </c>
      <c r="H178" s="147" t="s">
        <v>16</v>
      </c>
      <c r="I178" s="46"/>
      <c r="J178" s="46"/>
      <c r="L178" s="82"/>
    </row>
    <row r="179" spans="1:12" s="81" customFormat="1" x14ac:dyDescent="0.15">
      <c r="A179" s="143" t="s">
        <v>4085</v>
      </c>
      <c r="B179" s="143" t="s">
        <v>4086</v>
      </c>
      <c r="C179" s="144" t="s">
        <v>4087</v>
      </c>
      <c r="D179" s="159">
        <v>45751</v>
      </c>
      <c r="E179" s="144" t="s">
        <v>4088</v>
      </c>
      <c r="F179" s="147">
        <v>190</v>
      </c>
      <c r="G179" s="147"/>
      <c r="H179" s="147" t="s">
        <v>16</v>
      </c>
      <c r="I179" s="46"/>
      <c r="J179" s="46"/>
      <c r="L179" s="82"/>
    </row>
    <row r="180" spans="1:12" s="81" customFormat="1" x14ac:dyDescent="0.15">
      <c r="A180" s="143" t="s">
        <v>4089</v>
      </c>
      <c r="B180" s="143" t="s">
        <v>4090</v>
      </c>
      <c r="C180" s="144" t="s">
        <v>4091</v>
      </c>
      <c r="D180" s="159">
        <v>45751</v>
      </c>
      <c r="E180" s="144" t="s">
        <v>2025</v>
      </c>
      <c r="F180" s="147">
        <v>700</v>
      </c>
      <c r="G180" s="147" t="s">
        <v>29</v>
      </c>
      <c r="H180" s="147" t="s">
        <v>16</v>
      </c>
      <c r="I180" s="46"/>
      <c r="J180" s="46"/>
      <c r="L180" s="82"/>
    </row>
    <row r="181" spans="1:12" s="81" customFormat="1" x14ac:dyDescent="0.15">
      <c r="A181" s="143" t="s">
        <v>4092</v>
      </c>
      <c r="B181" s="143" t="s">
        <v>4093</v>
      </c>
      <c r="C181" s="144" t="s">
        <v>4094</v>
      </c>
      <c r="D181" s="159">
        <v>45751</v>
      </c>
      <c r="E181" s="144" t="s">
        <v>1750</v>
      </c>
      <c r="F181" s="147">
        <v>1700</v>
      </c>
      <c r="G181" s="147" t="s">
        <v>29</v>
      </c>
      <c r="H181" s="147" t="s">
        <v>16</v>
      </c>
      <c r="I181" s="46"/>
      <c r="J181" s="46"/>
      <c r="L181" s="82"/>
    </row>
    <row r="182" spans="1:12" s="81" customFormat="1" x14ac:dyDescent="0.15">
      <c r="A182" s="164"/>
      <c r="B182" s="143" t="s">
        <v>4095</v>
      </c>
      <c r="C182" s="144" t="s">
        <v>4096</v>
      </c>
      <c r="D182" s="159">
        <v>45751</v>
      </c>
      <c r="E182" s="144" t="s">
        <v>1732</v>
      </c>
      <c r="F182" s="147">
        <v>2300</v>
      </c>
      <c r="G182" s="147"/>
      <c r="H182" s="147" t="s">
        <v>16</v>
      </c>
      <c r="I182" s="46"/>
      <c r="J182" s="46"/>
      <c r="L182" s="82"/>
    </row>
    <row r="183" spans="1:12" s="81" customFormat="1" x14ac:dyDescent="0.15">
      <c r="A183" s="143" t="s">
        <v>4097</v>
      </c>
      <c r="B183" s="143" t="s">
        <v>4098</v>
      </c>
      <c r="C183" s="144" t="s">
        <v>4099</v>
      </c>
      <c r="D183" s="159">
        <v>45751</v>
      </c>
      <c r="E183" s="144" t="s">
        <v>1987</v>
      </c>
      <c r="F183" s="147">
        <v>8000</v>
      </c>
      <c r="G183" s="147" t="s">
        <v>29</v>
      </c>
      <c r="H183" s="147" t="s">
        <v>16</v>
      </c>
      <c r="I183" s="46"/>
      <c r="J183" s="46"/>
      <c r="L183" s="82"/>
    </row>
    <row r="184" spans="1:12" s="81" customFormat="1" x14ac:dyDescent="0.15">
      <c r="A184" s="157"/>
      <c r="B184" s="143" t="s">
        <v>4100</v>
      </c>
      <c r="C184" s="144" t="s">
        <v>4101</v>
      </c>
      <c r="D184" s="159">
        <v>45751</v>
      </c>
      <c r="E184" s="144" t="s">
        <v>2907</v>
      </c>
      <c r="F184" s="147">
        <v>6000</v>
      </c>
      <c r="G184" s="147" t="s">
        <v>29</v>
      </c>
      <c r="H184" s="147" t="s">
        <v>16</v>
      </c>
      <c r="I184" s="46"/>
      <c r="J184" s="46"/>
      <c r="L184" s="82"/>
    </row>
    <row r="185" spans="1:12" s="81" customFormat="1" x14ac:dyDescent="0.15">
      <c r="A185" s="143" t="s">
        <v>4102</v>
      </c>
      <c r="B185" s="143" t="s">
        <v>4103</v>
      </c>
      <c r="C185" s="144" t="s">
        <v>4104</v>
      </c>
      <c r="D185" s="159">
        <v>45751</v>
      </c>
      <c r="E185" s="144" t="s">
        <v>1721</v>
      </c>
      <c r="F185" s="147">
        <v>300</v>
      </c>
      <c r="G185" s="147"/>
      <c r="H185" s="147" t="s">
        <v>16</v>
      </c>
      <c r="I185" s="46"/>
      <c r="J185" s="46"/>
      <c r="L185" s="82"/>
    </row>
    <row r="186" spans="1:12" s="81" customFormat="1" x14ac:dyDescent="0.15">
      <c r="A186" s="143" t="s">
        <v>4105</v>
      </c>
      <c r="B186" s="143" t="s">
        <v>4106</v>
      </c>
      <c r="C186" s="144" t="s">
        <v>4107</v>
      </c>
      <c r="D186" s="159">
        <v>45751</v>
      </c>
      <c r="E186" s="144" t="s">
        <v>1748</v>
      </c>
      <c r="F186" s="147">
        <v>1200</v>
      </c>
      <c r="G186" s="147" t="s">
        <v>29</v>
      </c>
      <c r="H186" s="147" t="s">
        <v>16</v>
      </c>
      <c r="I186" s="46"/>
      <c r="J186" s="46"/>
      <c r="L186" s="82"/>
    </row>
    <row r="187" spans="1:12" s="81" customFormat="1" x14ac:dyDescent="0.15">
      <c r="A187" s="143" t="s">
        <v>4108</v>
      </c>
      <c r="B187" s="143" t="s">
        <v>4109</v>
      </c>
      <c r="C187" s="144" t="s">
        <v>4110</v>
      </c>
      <c r="D187" s="159">
        <v>45751</v>
      </c>
      <c r="E187" s="144" t="s">
        <v>2010</v>
      </c>
      <c r="F187" s="147">
        <v>2150</v>
      </c>
      <c r="G187" s="147"/>
      <c r="H187" s="147" t="s">
        <v>16</v>
      </c>
      <c r="I187" s="46"/>
      <c r="J187" s="46"/>
      <c r="L187" s="82"/>
    </row>
    <row r="188" spans="1:12" s="81" customFormat="1" x14ac:dyDescent="0.15">
      <c r="A188" s="143" t="s">
        <v>4111</v>
      </c>
      <c r="B188" s="143" t="s">
        <v>4112</v>
      </c>
      <c r="C188" s="144" t="s">
        <v>4113</v>
      </c>
      <c r="D188" s="159">
        <v>45751</v>
      </c>
      <c r="E188" s="144" t="s">
        <v>1878</v>
      </c>
      <c r="F188" s="147">
        <v>300</v>
      </c>
      <c r="G188" s="147"/>
      <c r="H188" s="147" t="s">
        <v>16</v>
      </c>
      <c r="I188" s="46"/>
      <c r="J188" s="46"/>
      <c r="L188" s="82"/>
    </row>
    <row r="189" spans="1:12" s="81" customFormat="1" x14ac:dyDescent="0.15">
      <c r="A189" s="143" t="s">
        <v>4114</v>
      </c>
      <c r="B189" s="143" t="s">
        <v>4115</v>
      </c>
      <c r="C189" s="144" t="s">
        <v>4116</v>
      </c>
      <c r="D189" s="159">
        <v>45751</v>
      </c>
      <c r="E189" s="144" t="s">
        <v>1729</v>
      </c>
      <c r="F189" s="147">
        <v>2600</v>
      </c>
      <c r="G189" s="147" t="s">
        <v>29</v>
      </c>
      <c r="H189" s="147" t="s">
        <v>16</v>
      </c>
      <c r="I189" s="46"/>
      <c r="J189" s="46"/>
      <c r="L189" s="82"/>
    </row>
    <row r="190" spans="1:12" s="81" customFormat="1" x14ac:dyDescent="0.15">
      <c r="A190" s="143" t="s">
        <v>4117</v>
      </c>
      <c r="B190" s="143" t="s">
        <v>4118</v>
      </c>
      <c r="C190" s="144" t="s">
        <v>4119</v>
      </c>
      <c r="D190" s="159">
        <v>45751</v>
      </c>
      <c r="E190" s="144" t="s">
        <v>1805</v>
      </c>
      <c r="F190" s="147">
        <v>1400</v>
      </c>
      <c r="G190" s="147"/>
      <c r="H190" s="147" t="s">
        <v>16</v>
      </c>
      <c r="I190" s="46"/>
      <c r="J190" s="46"/>
      <c r="L190" s="82"/>
    </row>
    <row r="191" spans="1:12" s="81" customFormat="1" x14ac:dyDescent="0.15">
      <c r="A191" s="143" t="s">
        <v>4120</v>
      </c>
      <c r="B191" s="143" t="s">
        <v>4121</v>
      </c>
      <c r="C191" s="144" t="s">
        <v>4122</v>
      </c>
      <c r="D191" s="159">
        <v>45751</v>
      </c>
      <c r="E191" s="144" t="s">
        <v>2102</v>
      </c>
      <c r="F191" s="147">
        <v>1900</v>
      </c>
      <c r="G191" s="147"/>
      <c r="H191" s="147" t="s">
        <v>16</v>
      </c>
      <c r="I191" s="46"/>
      <c r="J191" s="46"/>
      <c r="L191" s="82"/>
    </row>
    <row r="192" spans="1:12" s="81" customFormat="1" x14ac:dyDescent="0.15">
      <c r="A192" s="143" t="s">
        <v>4123</v>
      </c>
      <c r="B192" s="143" t="s">
        <v>4124</v>
      </c>
      <c r="C192" s="144" t="s">
        <v>4125</v>
      </c>
      <c r="D192" s="159">
        <v>45751</v>
      </c>
      <c r="E192" s="144" t="s">
        <v>2106</v>
      </c>
      <c r="F192" s="147">
        <v>4000</v>
      </c>
      <c r="G192" s="147" t="s">
        <v>29</v>
      </c>
      <c r="H192" s="147" t="s">
        <v>16</v>
      </c>
      <c r="I192" s="46"/>
      <c r="J192" s="46"/>
      <c r="L192" s="82"/>
    </row>
    <row r="193" spans="1:12" s="81" customFormat="1" x14ac:dyDescent="0.15">
      <c r="A193" s="157"/>
      <c r="B193" s="143" t="s">
        <v>4126</v>
      </c>
      <c r="C193" s="144" t="s">
        <v>4127</v>
      </c>
      <c r="D193" s="159">
        <v>45751</v>
      </c>
      <c r="E193" s="144" t="s">
        <v>1771</v>
      </c>
      <c r="F193" s="147">
        <v>3900</v>
      </c>
      <c r="G193" s="147" t="s">
        <v>29</v>
      </c>
      <c r="H193" s="147" t="s">
        <v>16</v>
      </c>
      <c r="I193" s="46"/>
      <c r="J193" s="46"/>
      <c r="L193" s="82"/>
    </row>
    <row r="194" spans="1:12" s="81" customFormat="1" x14ac:dyDescent="0.15">
      <c r="A194" s="143" t="s">
        <v>4128</v>
      </c>
      <c r="B194" s="143" t="s">
        <v>4129</v>
      </c>
      <c r="C194" s="144" t="s">
        <v>4130</v>
      </c>
      <c r="D194" s="159">
        <v>45751</v>
      </c>
      <c r="E194" s="144" t="s">
        <v>1749</v>
      </c>
      <c r="F194" s="147">
        <v>900</v>
      </c>
      <c r="G194" s="147" t="s">
        <v>29</v>
      </c>
      <c r="H194" s="147" t="s">
        <v>16</v>
      </c>
      <c r="I194" s="46"/>
      <c r="J194" s="46"/>
      <c r="L194" s="82"/>
    </row>
    <row r="195" spans="1:12" s="81" customFormat="1" x14ac:dyDescent="0.15">
      <c r="A195" s="143" t="s">
        <v>4131</v>
      </c>
      <c r="B195" s="143" t="s">
        <v>4132</v>
      </c>
      <c r="C195" s="144" t="s">
        <v>4133</v>
      </c>
      <c r="D195" s="159">
        <v>45751</v>
      </c>
      <c r="E195" s="144" t="s">
        <v>1987</v>
      </c>
      <c r="F195" s="147">
        <v>1900</v>
      </c>
      <c r="G195" s="147"/>
      <c r="H195" s="147" t="s">
        <v>16</v>
      </c>
      <c r="I195" s="46"/>
      <c r="J195" s="46"/>
      <c r="L195" s="82"/>
    </row>
    <row r="196" spans="1:12" s="81" customFormat="1" x14ac:dyDescent="0.15">
      <c r="A196" s="143" t="s">
        <v>4134</v>
      </c>
      <c r="B196" s="143" t="s">
        <v>4135</v>
      </c>
      <c r="C196" s="144" t="s">
        <v>4136</v>
      </c>
      <c r="D196" s="159">
        <v>45751</v>
      </c>
      <c r="E196" s="144" t="s">
        <v>2025</v>
      </c>
      <c r="F196" s="147">
        <v>300</v>
      </c>
      <c r="G196" s="147" t="s">
        <v>29</v>
      </c>
      <c r="H196" s="147" t="s">
        <v>16</v>
      </c>
      <c r="I196" s="46"/>
      <c r="J196" s="46"/>
      <c r="L196" s="82"/>
    </row>
    <row r="197" spans="1:12" s="81" customFormat="1" x14ac:dyDescent="0.15">
      <c r="A197" s="143" t="s">
        <v>4137</v>
      </c>
      <c r="B197" s="143" t="s">
        <v>4138</v>
      </c>
      <c r="C197" s="144" t="s">
        <v>4139</v>
      </c>
      <c r="D197" s="159">
        <v>45751</v>
      </c>
      <c r="E197" s="144" t="s">
        <v>1739</v>
      </c>
      <c r="F197" s="147">
        <v>200</v>
      </c>
      <c r="G197" s="147" t="s">
        <v>29</v>
      </c>
      <c r="H197" s="147" t="s">
        <v>16</v>
      </c>
      <c r="I197" s="46"/>
      <c r="J197" s="46"/>
      <c r="L197" s="82"/>
    </row>
    <row r="198" spans="1:12" s="81" customFormat="1" x14ac:dyDescent="0.15">
      <c r="A198" s="143" t="s">
        <v>4140</v>
      </c>
      <c r="B198" s="143" t="s">
        <v>4141</v>
      </c>
      <c r="C198" s="144" t="s">
        <v>4142</v>
      </c>
      <c r="D198" s="159">
        <v>45751</v>
      </c>
      <c r="E198" s="144" t="s">
        <v>1735</v>
      </c>
      <c r="F198" s="147">
        <v>2000</v>
      </c>
      <c r="G198" s="147" t="s">
        <v>29</v>
      </c>
      <c r="H198" s="147" t="s">
        <v>16</v>
      </c>
      <c r="I198" s="46"/>
      <c r="J198" s="46"/>
      <c r="L198" s="82"/>
    </row>
    <row r="199" spans="1:12" s="81" customFormat="1" x14ac:dyDescent="0.15">
      <c r="A199" s="143" t="s">
        <v>4143</v>
      </c>
      <c r="B199" s="143" t="s">
        <v>4144</v>
      </c>
      <c r="C199" s="144" t="s">
        <v>4145</v>
      </c>
      <c r="D199" s="159">
        <v>45751</v>
      </c>
      <c r="E199" s="144" t="s">
        <v>4088</v>
      </c>
      <c r="F199" s="147">
        <v>950</v>
      </c>
      <c r="G199" s="147"/>
      <c r="H199" s="147" t="s">
        <v>16</v>
      </c>
      <c r="I199" s="46"/>
      <c r="J199" s="46"/>
      <c r="L199" s="82"/>
    </row>
    <row r="200" spans="1:12" s="81" customFormat="1" x14ac:dyDescent="0.15">
      <c r="A200" s="143" t="s">
        <v>4146</v>
      </c>
      <c r="B200" s="143" t="s">
        <v>4147</v>
      </c>
      <c r="C200" s="144" t="s">
        <v>4148</v>
      </c>
      <c r="D200" s="159">
        <v>45751</v>
      </c>
      <c r="E200" s="144" t="s">
        <v>2106</v>
      </c>
      <c r="F200" s="147">
        <v>4900</v>
      </c>
      <c r="G200" s="147" t="s">
        <v>29</v>
      </c>
      <c r="H200" s="147" t="s">
        <v>16</v>
      </c>
      <c r="I200" s="46"/>
      <c r="J200" s="46"/>
      <c r="L200" s="82"/>
    </row>
    <row r="201" spans="1:12" s="81" customFormat="1" x14ac:dyDescent="0.15">
      <c r="A201" s="157"/>
      <c r="B201" s="143" t="s">
        <v>4149</v>
      </c>
      <c r="C201" s="144" t="s">
        <v>4150</v>
      </c>
      <c r="D201" s="159">
        <v>45751</v>
      </c>
      <c r="E201" s="144" t="s">
        <v>1723</v>
      </c>
      <c r="F201" s="147">
        <v>4600</v>
      </c>
      <c r="G201" s="147" t="s">
        <v>29</v>
      </c>
      <c r="H201" s="147" t="s">
        <v>16</v>
      </c>
      <c r="I201" s="46"/>
      <c r="J201" s="46"/>
      <c r="L201" s="82"/>
    </row>
    <row r="202" spans="1:12" s="81" customFormat="1" x14ac:dyDescent="0.15">
      <c r="A202" s="143" t="s">
        <v>4151</v>
      </c>
      <c r="B202" s="143" t="s">
        <v>4152</v>
      </c>
      <c r="C202" s="144" t="s">
        <v>4153</v>
      </c>
      <c r="D202" s="159">
        <v>45751</v>
      </c>
      <c r="E202" s="144" t="s">
        <v>3836</v>
      </c>
      <c r="F202" s="147">
        <v>5400</v>
      </c>
      <c r="G202" s="147"/>
      <c r="H202" s="147" t="s">
        <v>16</v>
      </c>
      <c r="I202" s="46"/>
      <c r="J202" s="46"/>
      <c r="L202" s="82"/>
    </row>
    <row r="203" spans="1:12" s="81" customFormat="1" x14ac:dyDescent="0.15">
      <c r="A203" s="157"/>
      <c r="B203" s="143" t="s">
        <v>4154</v>
      </c>
      <c r="C203" s="144" t="s">
        <v>4155</v>
      </c>
      <c r="D203" s="159">
        <v>45751</v>
      </c>
      <c r="E203" s="144" t="s">
        <v>2102</v>
      </c>
      <c r="F203" s="147">
        <v>4900</v>
      </c>
      <c r="G203" s="147"/>
      <c r="H203" s="147" t="s">
        <v>16</v>
      </c>
      <c r="I203" s="46"/>
      <c r="J203" s="46"/>
      <c r="L203" s="82"/>
    </row>
    <row r="204" spans="1:12" s="81" customFormat="1" x14ac:dyDescent="0.15">
      <c r="A204" s="143" t="s">
        <v>4156</v>
      </c>
      <c r="B204" s="143" t="s">
        <v>4157</v>
      </c>
      <c r="C204" s="144" t="s">
        <v>4158</v>
      </c>
      <c r="D204" s="159">
        <v>45751</v>
      </c>
      <c r="E204" s="144" t="s">
        <v>2907</v>
      </c>
      <c r="F204" s="147">
        <v>1290</v>
      </c>
      <c r="G204" s="147" t="s">
        <v>29</v>
      </c>
      <c r="H204" s="147" t="s">
        <v>16</v>
      </c>
      <c r="I204" s="46"/>
      <c r="J204" s="46"/>
      <c r="L204" s="82"/>
    </row>
    <row r="205" spans="1:12" s="81" customFormat="1" x14ac:dyDescent="0.15">
      <c r="A205" s="143" t="s">
        <v>4159</v>
      </c>
      <c r="B205" s="143" t="s">
        <v>4160</v>
      </c>
      <c r="C205" s="144" t="s">
        <v>4161</v>
      </c>
      <c r="D205" s="159">
        <v>45751</v>
      </c>
      <c r="E205" s="144" t="s">
        <v>1733</v>
      </c>
      <c r="F205" s="147">
        <v>2600</v>
      </c>
      <c r="G205" s="147"/>
      <c r="H205" s="147" t="s">
        <v>16</v>
      </c>
      <c r="I205" s="46"/>
      <c r="J205" s="46"/>
      <c r="L205" s="82"/>
    </row>
    <row r="206" spans="1:12" s="81" customFormat="1" x14ac:dyDescent="0.15">
      <c r="A206" s="157"/>
      <c r="B206" s="143" t="s">
        <v>4162</v>
      </c>
      <c r="C206" s="144" t="s">
        <v>4163</v>
      </c>
      <c r="D206" s="159">
        <v>45751</v>
      </c>
      <c r="E206" s="144" t="s">
        <v>3825</v>
      </c>
      <c r="F206" s="147">
        <v>3147</v>
      </c>
      <c r="G206" s="147"/>
      <c r="H206" s="147" t="s">
        <v>16</v>
      </c>
      <c r="I206" s="46"/>
      <c r="J206" s="46"/>
      <c r="L206" s="82"/>
    </row>
    <row r="207" spans="1:12" s="81" customFormat="1" x14ac:dyDescent="0.15">
      <c r="A207" s="143" t="s">
        <v>4164</v>
      </c>
      <c r="B207" s="143" t="s">
        <v>4165</v>
      </c>
      <c r="C207" s="144" t="s">
        <v>4166</v>
      </c>
      <c r="D207" s="159">
        <v>45751</v>
      </c>
      <c r="E207" s="144" t="s">
        <v>1959</v>
      </c>
      <c r="F207" s="147">
        <v>380</v>
      </c>
      <c r="G207" s="147"/>
      <c r="H207" s="147" t="s">
        <v>16</v>
      </c>
      <c r="I207" s="46"/>
      <c r="J207" s="46"/>
      <c r="L207" s="82"/>
    </row>
    <row r="208" spans="1:12" s="81" customFormat="1" x14ac:dyDescent="0.15">
      <c r="A208" s="157"/>
      <c r="B208" s="143" t="s">
        <v>4167</v>
      </c>
      <c r="C208" s="144" t="s">
        <v>4168</v>
      </c>
      <c r="D208" s="159">
        <v>45751</v>
      </c>
      <c r="E208" s="144" t="s">
        <v>2907</v>
      </c>
      <c r="F208" s="147">
        <v>380</v>
      </c>
      <c r="G208" s="147"/>
      <c r="H208" s="147" t="s">
        <v>16</v>
      </c>
      <c r="I208" s="46"/>
      <c r="J208" s="46"/>
      <c r="L208" s="82"/>
    </row>
    <row r="209" spans="1:12" s="81" customFormat="1" x14ac:dyDescent="0.15">
      <c r="A209" s="143" t="s">
        <v>4169</v>
      </c>
      <c r="B209" s="143" t="s">
        <v>4170</v>
      </c>
      <c r="C209" s="144" t="s">
        <v>4171</v>
      </c>
      <c r="D209" s="159">
        <v>45751</v>
      </c>
      <c r="E209" s="144" t="s">
        <v>1766</v>
      </c>
      <c r="F209" s="147">
        <v>7500</v>
      </c>
      <c r="G209" s="147" t="s">
        <v>29</v>
      </c>
      <c r="H209" s="147" t="s">
        <v>16</v>
      </c>
      <c r="I209" s="46"/>
      <c r="J209" s="46"/>
      <c r="L209" s="82"/>
    </row>
    <row r="210" spans="1:12" s="81" customFormat="1" x14ac:dyDescent="0.15">
      <c r="A210" s="157"/>
      <c r="B210" s="143" t="s">
        <v>4172</v>
      </c>
      <c r="C210" s="144" t="s">
        <v>4173</v>
      </c>
      <c r="D210" s="159">
        <v>45751</v>
      </c>
      <c r="E210" s="144" t="s">
        <v>1790</v>
      </c>
      <c r="F210" s="147">
        <v>12400</v>
      </c>
      <c r="G210" s="147"/>
      <c r="H210" s="147" t="s">
        <v>16</v>
      </c>
      <c r="I210" s="46"/>
      <c r="J210" s="46"/>
      <c r="L210" s="82"/>
    </row>
    <row r="211" spans="1:12" s="81" customFormat="1" x14ac:dyDescent="0.15">
      <c r="A211" s="143" t="s">
        <v>4174</v>
      </c>
      <c r="B211" s="143" t="s">
        <v>4175</v>
      </c>
      <c r="C211" s="144" t="s">
        <v>4176</v>
      </c>
      <c r="D211" s="159">
        <v>45751</v>
      </c>
      <c r="E211" s="144" t="s">
        <v>2102</v>
      </c>
      <c r="F211" s="147">
        <v>1200</v>
      </c>
      <c r="G211" s="147" t="s">
        <v>29</v>
      </c>
      <c r="H211" s="147" t="s">
        <v>16</v>
      </c>
      <c r="I211" s="46"/>
      <c r="J211" s="46"/>
      <c r="L211" s="82"/>
    </row>
    <row r="212" spans="1:12" s="81" customFormat="1" x14ac:dyDescent="0.15">
      <c r="A212" s="157"/>
      <c r="B212" s="143" t="s">
        <v>4177</v>
      </c>
      <c r="C212" s="144" t="s">
        <v>4178</v>
      </c>
      <c r="D212" s="159">
        <v>45751</v>
      </c>
      <c r="E212" s="144" t="s">
        <v>2106</v>
      </c>
      <c r="F212" s="147">
        <v>1200</v>
      </c>
      <c r="G212" s="147"/>
      <c r="H212" s="147" t="s">
        <v>16</v>
      </c>
      <c r="I212" s="46"/>
      <c r="J212" s="46"/>
      <c r="L212" s="82"/>
    </row>
    <row r="213" spans="1:12" s="81" customFormat="1" x14ac:dyDescent="0.15">
      <c r="A213" s="143" t="s">
        <v>4179</v>
      </c>
      <c r="B213" s="143" t="s">
        <v>4180</v>
      </c>
      <c r="C213" s="144" t="s">
        <v>4181</v>
      </c>
      <c r="D213" s="159">
        <v>45751</v>
      </c>
      <c r="E213" s="144" t="s">
        <v>1809</v>
      </c>
      <c r="F213" s="147">
        <v>757</v>
      </c>
      <c r="G213" s="147"/>
      <c r="H213" s="147" t="s">
        <v>16</v>
      </c>
      <c r="I213" s="46"/>
      <c r="J213" s="46"/>
      <c r="L213" s="82"/>
    </row>
    <row r="214" spans="1:12" s="81" customFormat="1" x14ac:dyDescent="0.15">
      <c r="A214" s="143" t="s">
        <v>4182</v>
      </c>
      <c r="B214" s="143" t="s">
        <v>4183</v>
      </c>
      <c r="C214" s="144" t="s">
        <v>4184</v>
      </c>
      <c r="D214" s="159">
        <v>45751</v>
      </c>
      <c r="E214" s="144" t="s">
        <v>1875</v>
      </c>
      <c r="F214" s="147" t="s">
        <v>45</v>
      </c>
      <c r="G214" s="147"/>
      <c r="H214" s="147" t="s">
        <v>16</v>
      </c>
      <c r="I214" s="46"/>
      <c r="J214" s="46"/>
      <c r="L214" s="82"/>
    </row>
    <row r="215" spans="1:12" s="81" customFormat="1" x14ac:dyDescent="0.15">
      <c r="A215" s="143" t="s">
        <v>2670</v>
      </c>
      <c r="B215" s="143" t="s">
        <v>4185</v>
      </c>
      <c r="C215" s="146" t="s">
        <v>4186</v>
      </c>
      <c r="D215" s="159">
        <v>45751</v>
      </c>
      <c r="E215" s="144" t="s">
        <v>2010</v>
      </c>
      <c r="F215" s="147">
        <v>700</v>
      </c>
      <c r="G215" s="147"/>
      <c r="H215" s="147" t="s">
        <v>16</v>
      </c>
      <c r="I215" s="46"/>
      <c r="J215" s="46"/>
      <c r="L215" s="82"/>
    </row>
    <row r="216" spans="1:12" s="81" customFormat="1" x14ac:dyDescent="0.15">
      <c r="A216" s="143" t="s">
        <v>4187</v>
      </c>
      <c r="B216" s="143" t="s">
        <v>4187</v>
      </c>
      <c r="C216" s="144" t="s">
        <v>4188</v>
      </c>
      <c r="D216" s="159">
        <v>45751</v>
      </c>
      <c r="E216" s="144" t="s">
        <v>1753</v>
      </c>
      <c r="F216" s="147" t="s">
        <v>45</v>
      </c>
      <c r="G216" s="147"/>
      <c r="H216" s="147" t="s">
        <v>16</v>
      </c>
      <c r="I216" s="46"/>
      <c r="J216" s="46"/>
      <c r="L216" s="82"/>
    </row>
    <row r="217" spans="1:12" s="81" customFormat="1" x14ac:dyDescent="0.15">
      <c r="A217" s="143" t="s">
        <v>4189</v>
      </c>
      <c r="B217" s="143" t="s">
        <v>4189</v>
      </c>
      <c r="C217" s="144" t="s">
        <v>4190</v>
      </c>
      <c r="D217" s="159">
        <v>45751</v>
      </c>
      <c r="E217" s="144" t="s">
        <v>2377</v>
      </c>
      <c r="F217" s="147" t="s">
        <v>45</v>
      </c>
      <c r="G217" s="147"/>
      <c r="H217" s="147" t="s">
        <v>16</v>
      </c>
      <c r="I217" s="46"/>
      <c r="J217" s="46"/>
      <c r="L217" s="82"/>
    </row>
    <row r="218" spans="1:12" s="81" customFormat="1" x14ac:dyDescent="0.15">
      <c r="A218" s="143" t="s">
        <v>4191</v>
      </c>
      <c r="B218" s="143" t="s">
        <v>4191</v>
      </c>
      <c r="C218" s="144" t="s">
        <v>4192</v>
      </c>
      <c r="D218" s="159">
        <v>45751</v>
      </c>
      <c r="E218" s="144" t="s">
        <v>1754</v>
      </c>
      <c r="F218" s="147" t="s">
        <v>45</v>
      </c>
      <c r="G218" s="147" t="s">
        <v>29</v>
      </c>
      <c r="H218" s="147" t="s">
        <v>16</v>
      </c>
      <c r="I218" s="46"/>
      <c r="J218" s="46"/>
      <c r="L218" s="82"/>
    </row>
    <row r="219" spans="1:12" s="81" customFormat="1" x14ac:dyDescent="0.15">
      <c r="A219" s="143" t="s">
        <v>4193</v>
      </c>
      <c r="B219" s="143" t="s">
        <v>4193</v>
      </c>
      <c r="C219" s="144" t="s">
        <v>4194</v>
      </c>
      <c r="D219" s="159">
        <v>45751</v>
      </c>
      <c r="E219" s="144" t="s">
        <v>1756</v>
      </c>
      <c r="F219" s="147" t="s">
        <v>45</v>
      </c>
      <c r="G219" s="147"/>
      <c r="H219" s="147" t="s">
        <v>16</v>
      </c>
      <c r="I219" s="46"/>
      <c r="J219" s="46"/>
      <c r="L219" s="82"/>
    </row>
    <row r="220" spans="1:12" s="81" customFormat="1" x14ac:dyDescent="0.15">
      <c r="A220" s="143"/>
      <c r="B220" s="143" t="s">
        <v>4191</v>
      </c>
      <c r="C220" s="144" t="s">
        <v>4195</v>
      </c>
      <c r="D220" s="159">
        <v>45751</v>
      </c>
      <c r="E220" s="144" t="s">
        <v>1754</v>
      </c>
      <c r="F220" s="147" t="s">
        <v>45</v>
      </c>
      <c r="G220" s="147"/>
      <c r="H220" s="147" t="s">
        <v>16</v>
      </c>
      <c r="I220" s="46"/>
      <c r="J220" s="46"/>
      <c r="L220" s="82"/>
    </row>
    <row r="221" spans="1:12" s="81" customFormat="1" x14ac:dyDescent="0.15">
      <c r="A221" s="143" t="s">
        <v>4196</v>
      </c>
      <c r="B221" s="143" t="s">
        <v>4197</v>
      </c>
      <c r="C221" s="144" t="s">
        <v>4198</v>
      </c>
      <c r="D221" s="159">
        <v>45752</v>
      </c>
      <c r="E221" s="144" t="s">
        <v>1736</v>
      </c>
      <c r="F221" s="147">
        <v>1400</v>
      </c>
      <c r="G221" s="147" t="s">
        <v>29</v>
      </c>
      <c r="H221" s="147" t="s">
        <v>16</v>
      </c>
      <c r="I221" s="46"/>
      <c r="J221" s="46"/>
      <c r="L221" s="82"/>
    </row>
    <row r="222" spans="1:12" s="81" customFormat="1" x14ac:dyDescent="0.15">
      <c r="A222" s="143" t="s">
        <v>4199</v>
      </c>
      <c r="B222" s="143" t="s">
        <v>4200</v>
      </c>
      <c r="C222" s="144" t="s">
        <v>4201</v>
      </c>
      <c r="D222" s="159">
        <v>45754</v>
      </c>
      <c r="E222" s="144" t="s">
        <v>1978</v>
      </c>
      <c r="F222" s="147">
        <v>1100</v>
      </c>
      <c r="G222" s="147"/>
      <c r="H222" s="147" t="s">
        <v>16</v>
      </c>
      <c r="I222" s="46"/>
      <c r="J222" s="46"/>
      <c r="L222" s="82"/>
    </row>
    <row r="223" spans="1:12" s="81" customFormat="1" x14ac:dyDescent="0.15">
      <c r="A223" s="164"/>
      <c r="B223" s="143" t="s">
        <v>4202</v>
      </c>
      <c r="C223" s="144" t="s">
        <v>4203</v>
      </c>
      <c r="D223" s="159">
        <v>45754</v>
      </c>
      <c r="E223" s="144" t="s">
        <v>1732</v>
      </c>
      <c r="F223" s="147">
        <v>2000</v>
      </c>
      <c r="G223" s="147"/>
      <c r="H223" s="147" t="s">
        <v>16</v>
      </c>
      <c r="I223" s="46"/>
      <c r="J223" s="46"/>
      <c r="L223" s="82"/>
    </row>
    <row r="224" spans="1:12" s="81" customFormat="1" x14ac:dyDescent="0.15">
      <c r="A224" s="143" t="s">
        <v>4204</v>
      </c>
      <c r="B224" s="143" t="s">
        <v>4205</v>
      </c>
      <c r="C224" s="144" t="s">
        <v>4206</v>
      </c>
      <c r="D224" s="159">
        <v>45754</v>
      </c>
      <c r="E224" s="144" t="s">
        <v>2300</v>
      </c>
      <c r="F224" s="147">
        <v>2970</v>
      </c>
      <c r="G224" s="147"/>
      <c r="H224" s="147" t="s">
        <v>16</v>
      </c>
      <c r="I224" s="46"/>
      <c r="J224" s="46"/>
      <c r="L224" s="82"/>
    </row>
    <row r="225" spans="1:12" s="81" customFormat="1" x14ac:dyDescent="0.15">
      <c r="A225" s="164"/>
      <c r="B225" s="143" t="s">
        <v>4207</v>
      </c>
      <c r="C225" s="144" t="s">
        <v>4208</v>
      </c>
      <c r="D225" s="159">
        <v>45754</v>
      </c>
      <c r="E225" s="144" t="s">
        <v>2000</v>
      </c>
      <c r="F225" s="147">
        <v>2059</v>
      </c>
      <c r="G225" s="147"/>
      <c r="H225" s="147" t="s">
        <v>16</v>
      </c>
      <c r="I225" s="46"/>
      <c r="J225" s="46"/>
      <c r="L225" s="82"/>
    </row>
    <row r="226" spans="1:12" s="81" customFormat="1" x14ac:dyDescent="0.15">
      <c r="A226" s="143" t="s">
        <v>4209</v>
      </c>
      <c r="B226" s="143" t="s">
        <v>4210</v>
      </c>
      <c r="C226" s="144" t="s">
        <v>4211</v>
      </c>
      <c r="D226" s="159">
        <v>45754</v>
      </c>
      <c r="E226" s="144" t="s">
        <v>1851</v>
      </c>
      <c r="F226" s="147" t="s">
        <v>45</v>
      </c>
      <c r="G226" s="147"/>
      <c r="H226" s="147" t="s">
        <v>16</v>
      </c>
      <c r="I226" s="46"/>
      <c r="J226" s="46"/>
      <c r="L226" s="82"/>
    </row>
    <row r="227" spans="1:12" s="81" customFormat="1" x14ac:dyDescent="0.15">
      <c r="A227" s="143" t="s">
        <v>4212</v>
      </c>
      <c r="B227" s="143" t="s">
        <v>4213</v>
      </c>
      <c r="C227" s="144" t="s">
        <v>4214</v>
      </c>
      <c r="D227" s="159">
        <v>45754</v>
      </c>
      <c r="E227" s="144" t="s">
        <v>3280</v>
      </c>
      <c r="F227" s="147" t="s">
        <v>45</v>
      </c>
      <c r="G227" s="147"/>
      <c r="H227" s="147" t="s">
        <v>16</v>
      </c>
      <c r="I227" s="46"/>
      <c r="J227" s="46"/>
      <c r="L227" s="82"/>
    </row>
    <row r="228" spans="1:12" s="81" customFormat="1" x14ac:dyDescent="0.15">
      <c r="A228" s="164"/>
      <c r="B228" s="143" t="s">
        <v>4215</v>
      </c>
      <c r="C228" s="144" t="s">
        <v>4216</v>
      </c>
      <c r="D228" s="159">
        <v>45754</v>
      </c>
      <c r="E228" s="144" t="s">
        <v>3510</v>
      </c>
      <c r="F228" s="147" t="s">
        <v>45</v>
      </c>
      <c r="G228" s="147"/>
      <c r="H228" s="147" t="s">
        <v>16</v>
      </c>
      <c r="I228" s="46"/>
      <c r="J228" s="46"/>
      <c r="L228" s="82"/>
    </row>
    <row r="229" spans="1:12" s="81" customFormat="1" x14ac:dyDescent="0.15">
      <c r="A229" s="143" t="s">
        <v>4217</v>
      </c>
      <c r="B229" s="143" t="s">
        <v>4218</v>
      </c>
      <c r="C229" s="144" t="s">
        <v>4219</v>
      </c>
      <c r="D229" s="159">
        <v>45754</v>
      </c>
      <c r="E229" s="144" t="s">
        <v>1801</v>
      </c>
      <c r="F229" s="147">
        <v>871</v>
      </c>
      <c r="G229" s="147"/>
      <c r="H229" s="147" t="s">
        <v>16</v>
      </c>
      <c r="I229" s="46"/>
      <c r="J229" s="46"/>
      <c r="L229" s="82"/>
    </row>
    <row r="230" spans="1:12" s="81" customFormat="1" x14ac:dyDescent="0.15">
      <c r="A230" s="143" t="s">
        <v>4220</v>
      </c>
      <c r="B230" s="143" t="s">
        <v>4221</v>
      </c>
      <c r="C230" s="144" t="s">
        <v>4222</v>
      </c>
      <c r="D230" s="159">
        <v>45754</v>
      </c>
      <c r="E230" s="144" t="s">
        <v>1749</v>
      </c>
      <c r="F230" s="147">
        <v>1700</v>
      </c>
      <c r="G230" s="147"/>
      <c r="H230" s="147" t="s">
        <v>16</v>
      </c>
      <c r="I230" s="46"/>
      <c r="J230" s="46"/>
      <c r="L230" s="82"/>
    </row>
    <row r="231" spans="1:12" s="81" customFormat="1" x14ac:dyDescent="0.15">
      <c r="A231" s="143" t="s">
        <v>4223</v>
      </c>
      <c r="B231" s="143" t="s">
        <v>4224</v>
      </c>
      <c r="C231" s="144" t="s">
        <v>4225</v>
      </c>
      <c r="D231" s="159">
        <v>45754</v>
      </c>
      <c r="E231" s="144" t="s">
        <v>2069</v>
      </c>
      <c r="F231" s="147">
        <v>1550</v>
      </c>
      <c r="G231" s="147"/>
      <c r="H231" s="147" t="s">
        <v>16</v>
      </c>
      <c r="I231" s="46"/>
      <c r="J231" s="46"/>
      <c r="L231" s="82"/>
    </row>
    <row r="232" spans="1:12" s="81" customFormat="1" x14ac:dyDescent="0.15">
      <c r="A232" s="143" t="s">
        <v>4226</v>
      </c>
      <c r="B232" s="143" t="s">
        <v>4227</v>
      </c>
      <c r="C232" s="144" t="s">
        <v>4228</v>
      </c>
      <c r="D232" s="159">
        <v>45754</v>
      </c>
      <c r="E232" s="144" t="s">
        <v>1978</v>
      </c>
      <c r="F232" s="147">
        <v>1300</v>
      </c>
      <c r="G232" s="147"/>
      <c r="H232" s="147" t="s">
        <v>16</v>
      </c>
      <c r="I232" s="46"/>
      <c r="J232" s="46"/>
      <c r="L232" s="82"/>
    </row>
    <row r="233" spans="1:12" s="81" customFormat="1" x14ac:dyDescent="0.15">
      <c r="A233" s="164"/>
      <c r="B233" s="143" t="s">
        <v>4229</v>
      </c>
      <c r="C233" s="144" t="s">
        <v>4230</v>
      </c>
      <c r="D233" s="159">
        <v>45754</v>
      </c>
      <c r="E233" s="144" t="s">
        <v>1736</v>
      </c>
      <c r="F233" s="147">
        <v>1000</v>
      </c>
      <c r="G233" s="147" t="s">
        <v>29</v>
      </c>
      <c r="H233" s="147" t="s">
        <v>16</v>
      </c>
      <c r="I233" s="46"/>
      <c r="J233" s="46"/>
      <c r="L233" s="82"/>
    </row>
    <row r="234" spans="1:12" s="81" customFormat="1" x14ac:dyDescent="0.15">
      <c r="A234" s="143" t="s">
        <v>4231</v>
      </c>
      <c r="B234" s="143" t="s">
        <v>4232</v>
      </c>
      <c r="C234" s="144" t="s">
        <v>4233</v>
      </c>
      <c r="D234" s="159">
        <v>45754</v>
      </c>
      <c r="E234" s="144" t="s">
        <v>1757</v>
      </c>
      <c r="F234" s="147">
        <v>1500</v>
      </c>
      <c r="G234" s="147"/>
      <c r="H234" s="147" t="s">
        <v>16</v>
      </c>
      <c r="I234" s="46"/>
      <c r="J234" s="46"/>
      <c r="L234" s="82"/>
    </row>
    <row r="235" spans="1:12" s="81" customFormat="1" x14ac:dyDescent="0.15">
      <c r="A235" s="143" t="s">
        <v>4234</v>
      </c>
      <c r="B235" s="143" t="s">
        <v>4235</v>
      </c>
      <c r="C235" s="144" t="s">
        <v>4236</v>
      </c>
      <c r="D235" s="159">
        <v>45754</v>
      </c>
      <c r="E235" s="144" t="s">
        <v>1959</v>
      </c>
      <c r="F235" s="147">
        <v>715</v>
      </c>
      <c r="G235" s="147"/>
      <c r="H235" s="147" t="s">
        <v>16</v>
      </c>
      <c r="I235" s="46"/>
      <c r="J235" s="46"/>
      <c r="L235" s="82"/>
    </row>
    <row r="236" spans="1:12" s="81" customFormat="1" x14ac:dyDescent="0.15">
      <c r="A236" s="143" t="s">
        <v>4237</v>
      </c>
      <c r="B236" s="143" t="s">
        <v>4238</v>
      </c>
      <c r="C236" s="144" t="s">
        <v>4239</v>
      </c>
      <c r="D236" s="159">
        <v>45754</v>
      </c>
      <c r="E236" s="144" t="s">
        <v>1928</v>
      </c>
      <c r="F236" s="147">
        <v>400</v>
      </c>
      <c r="G236" s="147"/>
      <c r="H236" s="147" t="s">
        <v>16</v>
      </c>
      <c r="I236" s="46"/>
      <c r="J236" s="46"/>
      <c r="L236" s="82"/>
    </row>
    <row r="237" spans="1:12" s="81" customFormat="1" x14ac:dyDescent="0.15">
      <c r="A237" s="157"/>
      <c r="B237" s="143" t="s">
        <v>4240</v>
      </c>
      <c r="C237" s="144" t="s">
        <v>4241</v>
      </c>
      <c r="D237" s="159">
        <v>45754</v>
      </c>
      <c r="E237" s="144" t="s">
        <v>1721</v>
      </c>
      <c r="F237" s="147">
        <v>400</v>
      </c>
      <c r="G237" s="147" t="s">
        <v>29</v>
      </c>
      <c r="H237" s="147" t="s">
        <v>16</v>
      </c>
      <c r="I237" s="46"/>
      <c r="J237" s="46"/>
      <c r="L237" s="82"/>
    </row>
    <row r="238" spans="1:12" s="81" customFormat="1" x14ac:dyDescent="0.15">
      <c r="A238" s="143" t="s">
        <v>4242</v>
      </c>
      <c r="B238" s="143" t="s">
        <v>4243</v>
      </c>
      <c r="C238" s="144" t="s">
        <v>4244</v>
      </c>
      <c r="D238" s="159">
        <v>45754</v>
      </c>
      <c r="E238" s="144" t="s">
        <v>1805</v>
      </c>
      <c r="F238" s="147">
        <v>3300</v>
      </c>
      <c r="G238" s="147"/>
      <c r="H238" s="147" t="s">
        <v>16</v>
      </c>
      <c r="I238" s="46"/>
      <c r="J238" s="46"/>
      <c r="L238" s="82"/>
    </row>
    <row r="239" spans="1:12" s="81" customFormat="1" x14ac:dyDescent="0.15">
      <c r="A239" s="157"/>
      <c r="B239" s="143" t="s">
        <v>4245</v>
      </c>
      <c r="C239" s="144" t="s">
        <v>4246</v>
      </c>
      <c r="D239" s="159">
        <v>45754</v>
      </c>
      <c r="E239" s="144" t="s">
        <v>1959</v>
      </c>
      <c r="F239" s="147">
        <v>3550</v>
      </c>
      <c r="G239" s="147"/>
      <c r="H239" s="147" t="s">
        <v>16</v>
      </c>
      <c r="I239" s="46"/>
      <c r="J239" s="46"/>
      <c r="L239" s="82"/>
    </row>
    <row r="240" spans="1:12" s="81" customFormat="1" x14ac:dyDescent="0.15">
      <c r="A240" s="143" t="s">
        <v>4247</v>
      </c>
      <c r="B240" s="143" t="s">
        <v>4248</v>
      </c>
      <c r="C240" s="144" t="s">
        <v>4249</v>
      </c>
      <c r="D240" s="159">
        <v>45754</v>
      </c>
      <c r="E240" s="144" t="s">
        <v>1962</v>
      </c>
      <c r="F240" s="147">
        <v>1900</v>
      </c>
      <c r="G240" s="147"/>
      <c r="H240" s="147" t="s">
        <v>16</v>
      </c>
      <c r="I240" s="46"/>
      <c r="J240" s="46"/>
      <c r="L240" s="82"/>
    </row>
    <row r="241" spans="1:12" s="81" customFormat="1" x14ac:dyDescent="0.15">
      <c r="A241" s="157"/>
      <c r="B241" s="143" t="s">
        <v>4250</v>
      </c>
      <c r="C241" s="144" t="s">
        <v>4251</v>
      </c>
      <c r="D241" s="159">
        <v>45754</v>
      </c>
      <c r="E241" s="144" t="s">
        <v>1966</v>
      </c>
      <c r="F241" s="147">
        <v>4900</v>
      </c>
      <c r="G241" s="147" t="s">
        <v>29</v>
      </c>
      <c r="H241" s="147" t="s">
        <v>16</v>
      </c>
      <c r="I241" s="46"/>
      <c r="J241" s="46"/>
      <c r="L241" s="82"/>
    </row>
    <row r="242" spans="1:12" s="81" customFormat="1" x14ac:dyDescent="0.15">
      <c r="A242" s="143" t="s">
        <v>4252</v>
      </c>
      <c r="B242" s="143" t="s">
        <v>4253</v>
      </c>
      <c r="C242" s="144" t="s">
        <v>4254</v>
      </c>
      <c r="D242" s="159">
        <v>45754</v>
      </c>
      <c r="E242" s="144" t="s">
        <v>1735</v>
      </c>
      <c r="F242" s="147">
        <v>2400</v>
      </c>
      <c r="G242" s="147"/>
      <c r="H242" s="147" t="s">
        <v>16</v>
      </c>
      <c r="I242" s="46"/>
      <c r="J242" s="46"/>
      <c r="L242" s="82"/>
    </row>
    <row r="243" spans="1:12" s="81" customFormat="1" x14ac:dyDescent="0.15">
      <c r="A243" s="143" t="s">
        <v>4255</v>
      </c>
      <c r="B243" s="143" t="s">
        <v>4256</v>
      </c>
      <c r="C243" s="144" t="s">
        <v>4257</v>
      </c>
      <c r="D243" s="159">
        <v>45754</v>
      </c>
      <c r="E243" s="144" t="s">
        <v>2069</v>
      </c>
      <c r="F243" s="147">
        <v>1500</v>
      </c>
      <c r="G243" s="147"/>
      <c r="H243" s="147" t="s">
        <v>16</v>
      </c>
      <c r="I243" s="46"/>
      <c r="J243" s="46"/>
      <c r="L243" s="82"/>
    </row>
    <row r="244" spans="1:12" s="81" customFormat="1" x14ac:dyDescent="0.15">
      <c r="A244" s="143" t="s">
        <v>4258</v>
      </c>
      <c r="B244" s="143" t="s">
        <v>4259</v>
      </c>
      <c r="C244" s="144" t="s">
        <v>4260</v>
      </c>
      <c r="D244" s="159">
        <v>45754</v>
      </c>
      <c r="E244" s="144" t="s">
        <v>1978</v>
      </c>
      <c r="F244" s="147">
        <v>98</v>
      </c>
      <c r="G244" s="147"/>
      <c r="H244" s="147" t="s">
        <v>16</v>
      </c>
      <c r="I244" s="46"/>
      <c r="J244" s="46"/>
      <c r="L244" s="82"/>
    </row>
    <row r="245" spans="1:12" s="81" customFormat="1" x14ac:dyDescent="0.15">
      <c r="A245" s="143" t="s">
        <v>4261</v>
      </c>
      <c r="B245" s="143" t="s">
        <v>4262</v>
      </c>
      <c r="C245" s="144" t="s">
        <v>4263</v>
      </c>
      <c r="D245" s="159">
        <v>45754</v>
      </c>
      <c r="E245" s="144" t="s">
        <v>1726</v>
      </c>
      <c r="F245" s="147">
        <v>234</v>
      </c>
      <c r="G245" s="147"/>
      <c r="H245" s="147" t="s">
        <v>16</v>
      </c>
      <c r="I245" s="46"/>
      <c r="J245" s="46"/>
      <c r="L245" s="82"/>
    </row>
    <row r="246" spans="1:12" s="81" customFormat="1" x14ac:dyDescent="0.15">
      <c r="A246" s="143" t="s">
        <v>4264</v>
      </c>
      <c r="B246" s="143" t="s">
        <v>4264</v>
      </c>
      <c r="C246" s="144" t="s">
        <v>4265</v>
      </c>
      <c r="D246" s="159">
        <v>45754</v>
      </c>
      <c r="E246" s="144" t="s">
        <v>1753</v>
      </c>
      <c r="F246" s="147" t="s">
        <v>45</v>
      </c>
      <c r="G246" s="147"/>
      <c r="H246" s="147" t="s">
        <v>16</v>
      </c>
      <c r="I246" s="46"/>
      <c r="J246" s="46"/>
      <c r="L246" s="82"/>
    </row>
    <row r="247" spans="1:12" s="81" customFormat="1" x14ac:dyDescent="0.15">
      <c r="A247" s="143" t="s">
        <v>4266</v>
      </c>
      <c r="B247" s="143" t="s">
        <v>4266</v>
      </c>
      <c r="C247" s="144" t="s">
        <v>4267</v>
      </c>
      <c r="D247" s="159">
        <v>45754</v>
      </c>
      <c r="E247" s="144" t="s">
        <v>2385</v>
      </c>
      <c r="F247" s="147" t="s">
        <v>45</v>
      </c>
      <c r="G247" s="147"/>
      <c r="H247" s="147" t="s">
        <v>16</v>
      </c>
      <c r="I247" s="46"/>
      <c r="J247" s="46"/>
      <c r="L247" s="82"/>
    </row>
    <row r="248" spans="1:12" s="81" customFormat="1" x14ac:dyDescent="0.15">
      <c r="A248" s="143" t="s">
        <v>4268</v>
      </c>
      <c r="B248" s="143" t="s">
        <v>4268</v>
      </c>
      <c r="C248" s="144" t="s">
        <v>4269</v>
      </c>
      <c r="D248" s="159">
        <v>45754</v>
      </c>
      <c r="E248" s="144" t="s">
        <v>2377</v>
      </c>
      <c r="F248" s="147" t="s">
        <v>45</v>
      </c>
      <c r="G248" s="147"/>
      <c r="H248" s="147" t="s">
        <v>16</v>
      </c>
      <c r="I248" s="46"/>
      <c r="J248" s="46"/>
      <c r="L248" s="82"/>
    </row>
    <row r="249" spans="1:12" s="81" customFormat="1" x14ac:dyDescent="0.15">
      <c r="A249" s="143" t="s">
        <v>4270</v>
      </c>
      <c r="B249" s="143" t="s">
        <v>4270</v>
      </c>
      <c r="C249" s="144" t="s">
        <v>4271</v>
      </c>
      <c r="D249" s="159">
        <v>45754</v>
      </c>
      <c r="E249" s="144" t="s">
        <v>1754</v>
      </c>
      <c r="F249" s="147" t="s">
        <v>45</v>
      </c>
      <c r="G249" s="147"/>
      <c r="H249" s="147" t="s">
        <v>16</v>
      </c>
      <c r="I249" s="46"/>
      <c r="J249" s="46"/>
      <c r="L249" s="82"/>
    </row>
    <row r="250" spans="1:12" s="81" customFormat="1" x14ac:dyDescent="0.15">
      <c r="A250" s="143" t="s">
        <v>4272</v>
      </c>
      <c r="B250" s="143" t="s">
        <v>4272</v>
      </c>
      <c r="C250" s="144" t="s">
        <v>4273</v>
      </c>
      <c r="D250" s="159">
        <v>45754</v>
      </c>
      <c r="E250" s="144" t="s">
        <v>1756</v>
      </c>
      <c r="F250" s="147" t="s">
        <v>45</v>
      </c>
      <c r="G250" s="147" t="s">
        <v>29</v>
      </c>
      <c r="H250" s="147" t="s">
        <v>16</v>
      </c>
      <c r="I250" s="46"/>
      <c r="J250" s="46"/>
      <c r="L250" s="82"/>
    </row>
    <row r="251" spans="1:12" s="81" customFormat="1" x14ac:dyDescent="0.15">
      <c r="A251" s="143" t="s">
        <v>4274</v>
      </c>
      <c r="B251" s="143" t="s">
        <v>4274</v>
      </c>
      <c r="C251" s="144" t="s">
        <v>4275</v>
      </c>
      <c r="D251" s="159">
        <v>45754</v>
      </c>
      <c r="E251" s="144" t="s">
        <v>2385</v>
      </c>
      <c r="F251" s="147" t="s">
        <v>45</v>
      </c>
      <c r="G251" s="147"/>
      <c r="H251" s="147" t="s">
        <v>16</v>
      </c>
      <c r="I251" s="46"/>
      <c r="J251" s="46"/>
      <c r="L251" s="82"/>
    </row>
    <row r="252" spans="1:12" s="81" customFormat="1" x14ac:dyDescent="0.15">
      <c r="A252" s="143" t="s">
        <v>4276</v>
      </c>
      <c r="B252" s="143" t="s">
        <v>4276</v>
      </c>
      <c r="C252" s="144" t="s">
        <v>4277</v>
      </c>
      <c r="D252" s="159">
        <v>45755</v>
      </c>
      <c r="E252" s="144" t="s">
        <v>4278</v>
      </c>
      <c r="F252" s="147" t="s">
        <v>45</v>
      </c>
      <c r="G252" s="147"/>
      <c r="H252" s="147" t="s">
        <v>16</v>
      </c>
      <c r="I252" s="46"/>
      <c r="J252" s="46"/>
      <c r="L252" s="82"/>
    </row>
    <row r="253" spans="1:12" s="81" customFormat="1" x14ac:dyDescent="0.15">
      <c r="A253" s="143" t="s">
        <v>4279</v>
      </c>
      <c r="B253" s="143" t="s">
        <v>4280</v>
      </c>
      <c r="C253" s="144" t="s">
        <v>4281</v>
      </c>
      <c r="D253" s="159">
        <v>45755</v>
      </c>
      <c r="E253" s="144" t="s">
        <v>1776</v>
      </c>
      <c r="F253" s="147" t="s">
        <v>45</v>
      </c>
      <c r="G253" s="147"/>
      <c r="H253" s="147" t="s">
        <v>16</v>
      </c>
      <c r="I253" s="46"/>
      <c r="J253" s="46"/>
      <c r="L253" s="82"/>
    </row>
    <row r="254" spans="1:12" s="81" customFormat="1" x14ac:dyDescent="0.15">
      <c r="A254" s="143" t="s">
        <v>4282</v>
      </c>
      <c r="B254" s="143" t="s">
        <v>4283</v>
      </c>
      <c r="C254" s="144" t="s">
        <v>4284</v>
      </c>
      <c r="D254" s="159">
        <v>45755</v>
      </c>
      <c r="E254" s="144" t="s">
        <v>1809</v>
      </c>
      <c r="F254" s="147">
        <v>1587</v>
      </c>
      <c r="G254" s="147"/>
      <c r="H254" s="147" t="s">
        <v>16</v>
      </c>
      <c r="I254" s="46"/>
      <c r="J254" s="46"/>
      <c r="L254" s="82"/>
    </row>
    <row r="255" spans="1:12" s="81" customFormat="1" x14ac:dyDescent="0.15">
      <c r="A255" s="143" t="s">
        <v>4285</v>
      </c>
      <c r="B255" s="143" t="s">
        <v>4286</v>
      </c>
      <c r="C255" s="146" t="s">
        <v>4287</v>
      </c>
      <c r="D255" s="159">
        <v>45755</v>
      </c>
      <c r="E255" s="144" t="s">
        <v>2010</v>
      </c>
      <c r="F255" s="147">
        <v>3600</v>
      </c>
      <c r="G255" s="147"/>
      <c r="H255" s="147" t="s">
        <v>16</v>
      </c>
      <c r="I255" s="46"/>
      <c r="J255" s="46"/>
      <c r="L255" s="82"/>
    </row>
    <row r="256" spans="1:12" s="81" customFormat="1" x14ac:dyDescent="0.15">
      <c r="A256" s="164"/>
      <c r="B256" s="143" t="s">
        <v>4288</v>
      </c>
      <c r="C256" s="144" t="s">
        <v>4289</v>
      </c>
      <c r="D256" s="159">
        <v>45755</v>
      </c>
      <c r="E256" s="144" t="s">
        <v>1928</v>
      </c>
      <c r="F256" s="147">
        <v>1900</v>
      </c>
      <c r="G256" s="147" t="s">
        <v>29</v>
      </c>
      <c r="H256" s="147" t="s">
        <v>16</v>
      </c>
      <c r="I256" s="46"/>
      <c r="J256" s="46"/>
      <c r="L256" s="82"/>
    </row>
    <row r="257" spans="1:12" s="81" customFormat="1" x14ac:dyDescent="0.15">
      <c r="A257" s="143" t="s">
        <v>4290</v>
      </c>
      <c r="B257" s="143" t="s">
        <v>4291</v>
      </c>
      <c r="C257" s="144" t="s">
        <v>4292</v>
      </c>
      <c r="D257" s="159">
        <v>45755</v>
      </c>
      <c r="E257" s="144" t="s">
        <v>1806</v>
      </c>
      <c r="F257" s="147">
        <v>256</v>
      </c>
      <c r="G257" s="147"/>
      <c r="H257" s="147" t="s">
        <v>16</v>
      </c>
      <c r="I257" s="46"/>
      <c r="J257" s="46"/>
      <c r="L257" s="82"/>
    </row>
    <row r="258" spans="1:12" s="81" customFormat="1" x14ac:dyDescent="0.15">
      <c r="A258" s="143" t="s">
        <v>4293</v>
      </c>
      <c r="B258" s="143" t="s">
        <v>4293</v>
      </c>
      <c r="C258" s="144" t="s">
        <v>4294</v>
      </c>
      <c r="D258" s="159">
        <v>45755</v>
      </c>
      <c r="E258" s="144" t="s">
        <v>4295</v>
      </c>
      <c r="F258" s="147" t="s">
        <v>45</v>
      </c>
      <c r="G258" s="147"/>
      <c r="H258" s="147" t="s">
        <v>16</v>
      </c>
      <c r="I258" s="46"/>
      <c r="J258" s="46"/>
      <c r="L258" s="82"/>
    </row>
    <row r="259" spans="1:12" s="81" customFormat="1" x14ac:dyDescent="0.15">
      <c r="A259" s="143" t="s">
        <v>4296</v>
      </c>
      <c r="B259" s="143" t="s">
        <v>4296</v>
      </c>
      <c r="C259" s="144" t="s">
        <v>4297</v>
      </c>
      <c r="D259" s="159">
        <v>45755</v>
      </c>
      <c r="E259" s="144" t="s">
        <v>4298</v>
      </c>
      <c r="F259" s="147">
        <v>23</v>
      </c>
      <c r="G259" s="147"/>
      <c r="H259" s="147" t="s">
        <v>16</v>
      </c>
      <c r="I259" s="46"/>
      <c r="J259" s="46"/>
      <c r="L259" s="82"/>
    </row>
    <row r="260" spans="1:12" s="81" customFormat="1" x14ac:dyDescent="0.15">
      <c r="A260" s="143" t="s">
        <v>4299</v>
      </c>
      <c r="B260" s="143" t="s">
        <v>4300</v>
      </c>
      <c r="C260" s="144" t="s">
        <v>4301</v>
      </c>
      <c r="D260" s="159">
        <v>45755</v>
      </c>
      <c r="E260" s="144" t="s">
        <v>2025</v>
      </c>
      <c r="F260" s="147">
        <v>200</v>
      </c>
      <c r="G260" s="147" t="s">
        <v>29</v>
      </c>
      <c r="H260" s="147" t="s">
        <v>16</v>
      </c>
      <c r="I260" s="46"/>
      <c r="J260" s="46"/>
      <c r="L260" s="82"/>
    </row>
    <row r="261" spans="1:12" s="81" customFormat="1" x14ac:dyDescent="0.15">
      <c r="A261" s="143" t="s">
        <v>4302</v>
      </c>
      <c r="B261" s="143" t="s">
        <v>4303</v>
      </c>
      <c r="C261" s="144" t="s">
        <v>4304</v>
      </c>
      <c r="D261" s="159">
        <v>45755</v>
      </c>
      <c r="E261" s="144" t="s">
        <v>1723</v>
      </c>
      <c r="F261" s="147">
        <v>606</v>
      </c>
      <c r="G261" s="147"/>
      <c r="H261" s="147" t="s">
        <v>16</v>
      </c>
      <c r="I261" s="46"/>
      <c r="J261" s="46"/>
      <c r="L261" s="82"/>
    </row>
    <row r="262" spans="1:12" s="81" customFormat="1" x14ac:dyDescent="0.15">
      <c r="A262" s="143"/>
      <c r="B262" s="143" t="s">
        <v>4306</v>
      </c>
      <c r="C262" s="144" t="s">
        <v>4307</v>
      </c>
      <c r="D262" s="159">
        <v>45755</v>
      </c>
      <c r="E262" s="144" t="s">
        <v>3836</v>
      </c>
      <c r="F262" s="147">
        <v>675</v>
      </c>
      <c r="G262" s="147"/>
      <c r="H262" s="147" t="s">
        <v>16</v>
      </c>
      <c r="I262" s="46"/>
      <c r="J262" s="46"/>
      <c r="L262" s="82"/>
    </row>
    <row r="263" spans="1:12" s="81" customFormat="1" x14ac:dyDescent="0.15">
      <c r="A263" s="143" t="s">
        <v>4308</v>
      </c>
      <c r="B263" s="143" t="s">
        <v>4309</v>
      </c>
      <c r="C263" s="146" t="s">
        <v>4310</v>
      </c>
      <c r="D263" s="159">
        <v>45755</v>
      </c>
      <c r="E263" s="144" t="s">
        <v>2069</v>
      </c>
      <c r="F263" s="147">
        <v>1450</v>
      </c>
      <c r="G263" s="147"/>
      <c r="H263" s="147" t="s">
        <v>16</v>
      </c>
      <c r="I263" s="46"/>
      <c r="J263" s="46"/>
      <c r="L263" s="82"/>
    </row>
    <row r="264" spans="1:12" s="81" customFormat="1" x14ac:dyDescent="0.15">
      <c r="A264" s="143" t="s">
        <v>4311</v>
      </c>
      <c r="B264" s="143" t="s">
        <v>4312</v>
      </c>
      <c r="C264" s="144" t="s">
        <v>4313</v>
      </c>
      <c r="D264" s="159">
        <v>45755</v>
      </c>
      <c r="E264" s="144" t="s">
        <v>1978</v>
      </c>
      <c r="F264" s="147">
        <v>500</v>
      </c>
      <c r="G264" s="147"/>
      <c r="H264" s="147" t="s">
        <v>16</v>
      </c>
      <c r="I264" s="46"/>
      <c r="J264" s="46"/>
      <c r="L264" s="82"/>
    </row>
    <row r="265" spans="1:12" s="81" customFormat="1" x14ac:dyDescent="0.15">
      <c r="A265" s="157"/>
      <c r="B265" s="143" t="s">
        <v>4314</v>
      </c>
      <c r="C265" s="144" t="s">
        <v>4315</v>
      </c>
      <c r="D265" s="159">
        <v>45755</v>
      </c>
      <c r="E265" s="144" t="s">
        <v>1736</v>
      </c>
      <c r="F265" s="147">
        <v>700</v>
      </c>
      <c r="G265" s="147" t="s">
        <v>29</v>
      </c>
      <c r="H265" s="147" t="s">
        <v>16</v>
      </c>
      <c r="I265" s="46"/>
      <c r="J265" s="46"/>
      <c r="L265" s="82"/>
    </row>
    <row r="266" spans="1:12" s="81" customFormat="1" x14ac:dyDescent="0.15">
      <c r="A266" s="143" t="s">
        <v>4316</v>
      </c>
      <c r="B266" s="143" t="s">
        <v>4317</v>
      </c>
      <c r="C266" s="144" t="s">
        <v>4318</v>
      </c>
      <c r="D266" s="159">
        <v>45755</v>
      </c>
      <c r="E266" s="144" t="s">
        <v>1725</v>
      </c>
      <c r="F266" s="147">
        <v>629</v>
      </c>
      <c r="G266" s="147"/>
      <c r="H266" s="147" t="s">
        <v>16</v>
      </c>
      <c r="I266" s="46"/>
      <c r="J266" s="46"/>
      <c r="L266" s="82"/>
    </row>
    <row r="267" spans="1:12" s="81" customFormat="1" x14ac:dyDescent="0.15">
      <c r="A267" s="143" t="s">
        <v>4319</v>
      </c>
      <c r="B267" s="143" t="s">
        <v>4320</v>
      </c>
      <c r="C267" s="146" t="s">
        <v>4321</v>
      </c>
      <c r="D267" s="159">
        <v>45755</v>
      </c>
      <c r="E267" s="144" t="s">
        <v>1974</v>
      </c>
      <c r="F267" s="147">
        <v>6400</v>
      </c>
      <c r="G267" s="147"/>
      <c r="H267" s="147" t="s">
        <v>16</v>
      </c>
      <c r="I267" s="46"/>
      <c r="J267" s="46"/>
      <c r="L267" s="82"/>
    </row>
    <row r="268" spans="1:12" s="81" customFormat="1" x14ac:dyDescent="0.15">
      <c r="A268" s="157"/>
      <c r="B268" s="143" t="s">
        <v>4322</v>
      </c>
      <c r="C268" s="144" t="s">
        <v>4323</v>
      </c>
      <c r="D268" s="159">
        <v>45755</v>
      </c>
      <c r="E268" s="144" t="s">
        <v>1962</v>
      </c>
      <c r="F268" s="147">
        <v>3400</v>
      </c>
      <c r="G268" s="147" t="s">
        <v>29</v>
      </c>
      <c r="H268" s="147" t="s">
        <v>16</v>
      </c>
      <c r="I268" s="46"/>
      <c r="J268" s="46"/>
      <c r="L268" s="82"/>
    </row>
    <row r="269" spans="1:12" s="81" customFormat="1" x14ac:dyDescent="0.15">
      <c r="A269" s="143" t="s">
        <v>4324</v>
      </c>
      <c r="B269" s="143" t="s">
        <v>4325</v>
      </c>
      <c r="C269" s="144" t="s">
        <v>4326</v>
      </c>
      <c r="D269" s="159">
        <v>45755</v>
      </c>
      <c r="E269" s="144" t="s">
        <v>1771</v>
      </c>
      <c r="F269" s="147">
        <v>3700</v>
      </c>
      <c r="G269" s="147"/>
      <c r="H269" s="147" t="s">
        <v>16</v>
      </c>
      <c r="I269" s="46"/>
      <c r="J269" s="46"/>
      <c r="L269" s="82"/>
    </row>
    <row r="270" spans="1:12" s="81" customFormat="1" x14ac:dyDescent="0.15">
      <c r="A270" s="143" t="s">
        <v>4327</v>
      </c>
      <c r="B270" s="143" t="s">
        <v>4328</v>
      </c>
      <c r="C270" s="144" t="s">
        <v>4329</v>
      </c>
      <c r="D270" s="159">
        <v>45755</v>
      </c>
      <c r="E270" s="144" t="s">
        <v>1732</v>
      </c>
      <c r="F270" s="147">
        <v>3700</v>
      </c>
      <c r="G270" s="147"/>
      <c r="H270" s="147" t="s">
        <v>16</v>
      </c>
      <c r="I270" s="46"/>
      <c r="J270" s="46"/>
      <c r="L270" s="82"/>
    </row>
    <row r="271" spans="1:12" s="81" customFormat="1" x14ac:dyDescent="0.15">
      <c r="A271" s="157"/>
      <c r="B271" s="143" t="s">
        <v>4330</v>
      </c>
      <c r="C271" s="146" t="s">
        <v>4331</v>
      </c>
      <c r="D271" s="159">
        <v>45755</v>
      </c>
      <c r="E271" s="144" t="s">
        <v>1974</v>
      </c>
      <c r="F271" s="147">
        <v>4150</v>
      </c>
      <c r="G271" s="147"/>
      <c r="H271" s="147" t="s">
        <v>16</v>
      </c>
      <c r="I271" s="46"/>
      <c r="J271" s="46"/>
      <c r="L271" s="82"/>
    </row>
    <row r="272" spans="1:12" s="81" customFormat="1" x14ac:dyDescent="0.15">
      <c r="A272" s="143" t="s">
        <v>4332</v>
      </c>
      <c r="B272" s="143" t="s">
        <v>4332</v>
      </c>
      <c r="C272" s="144" t="s">
        <v>4333</v>
      </c>
      <c r="D272" s="159">
        <v>45755</v>
      </c>
      <c r="E272" s="144" t="s">
        <v>4334</v>
      </c>
      <c r="F272" s="147">
        <v>1</v>
      </c>
      <c r="G272" s="147"/>
      <c r="H272" s="147" t="s">
        <v>16</v>
      </c>
      <c r="I272" s="46"/>
      <c r="J272" s="46"/>
      <c r="L272" s="82"/>
    </row>
    <row r="273" spans="1:12" s="81" customFormat="1" x14ac:dyDescent="0.15">
      <c r="A273" s="143" t="s">
        <v>4335</v>
      </c>
      <c r="B273" s="143" t="s">
        <v>4335</v>
      </c>
      <c r="C273" s="144" t="s">
        <v>4336</v>
      </c>
      <c r="D273" s="159">
        <v>45755</v>
      </c>
      <c r="E273" s="144" t="s">
        <v>177</v>
      </c>
      <c r="F273" s="147">
        <v>7</v>
      </c>
      <c r="G273" s="147"/>
      <c r="H273" s="147" t="s">
        <v>16</v>
      </c>
      <c r="I273" s="46"/>
      <c r="J273" s="46"/>
      <c r="L273" s="82"/>
    </row>
    <row r="274" spans="1:12" s="81" customFormat="1" x14ac:dyDescent="0.15">
      <c r="A274" s="143" t="s">
        <v>4337</v>
      </c>
      <c r="B274" s="143" t="s">
        <v>4337</v>
      </c>
      <c r="C274" s="144" t="s">
        <v>4338</v>
      </c>
      <c r="D274" s="159">
        <v>45755</v>
      </c>
      <c r="E274" s="144" t="s">
        <v>4339</v>
      </c>
      <c r="F274" s="147" t="s">
        <v>45</v>
      </c>
      <c r="G274" s="147"/>
      <c r="H274" s="147" t="s">
        <v>16</v>
      </c>
      <c r="I274" s="46"/>
      <c r="J274" s="46"/>
      <c r="L274" s="82"/>
    </row>
    <row r="275" spans="1:12" s="81" customFormat="1" x14ac:dyDescent="0.15">
      <c r="A275" s="143" t="s">
        <v>4340</v>
      </c>
      <c r="B275" s="143" t="s">
        <v>4340</v>
      </c>
      <c r="C275" s="144" t="s">
        <v>4341</v>
      </c>
      <c r="D275" s="159">
        <v>45755</v>
      </c>
      <c r="E275" s="144" t="s">
        <v>1883</v>
      </c>
      <c r="F275" s="147">
        <v>7</v>
      </c>
      <c r="G275" s="147"/>
      <c r="H275" s="147" t="s">
        <v>16</v>
      </c>
      <c r="I275" s="46"/>
      <c r="J275" s="46"/>
      <c r="L275" s="82"/>
    </row>
    <row r="276" spans="1:12" s="81" customFormat="1" x14ac:dyDescent="0.15">
      <c r="A276" s="143" t="s">
        <v>4342</v>
      </c>
      <c r="B276" s="143" t="s">
        <v>4343</v>
      </c>
      <c r="C276" s="144" t="s">
        <v>4344</v>
      </c>
      <c r="D276" s="159">
        <v>45755</v>
      </c>
      <c r="E276" s="144" t="s">
        <v>1928</v>
      </c>
      <c r="F276" s="147">
        <v>473</v>
      </c>
      <c r="G276" s="147"/>
      <c r="H276" s="147" t="s">
        <v>16</v>
      </c>
      <c r="I276" s="46"/>
      <c r="J276" s="46"/>
      <c r="L276" s="82"/>
    </row>
    <row r="277" spans="1:12" s="81" customFormat="1" x14ac:dyDescent="0.15">
      <c r="A277" s="143" t="s">
        <v>4345</v>
      </c>
      <c r="B277" s="143" t="s">
        <v>4346</v>
      </c>
      <c r="C277" s="144" t="s">
        <v>4347</v>
      </c>
      <c r="D277" s="159">
        <v>45755</v>
      </c>
      <c r="E277" s="144" t="s">
        <v>1765</v>
      </c>
      <c r="F277" s="147">
        <v>3643</v>
      </c>
      <c r="G277" s="147"/>
      <c r="H277" s="147" t="s">
        <v>16</v>
      </c>
      <c r="I277" s="46"/>
      <c r="J277" s="46"/>
      <c r="L277" s="82"/>
    </row>
    <row r="278" spans="1:12" s="81" customFormat="1" x14ac:dyDescent="0.15">
      <c r="A278" s="143" t="s">
        <v>4348</v>
      </c>
      <c r="B278" s="143" t="s">
        <v>4349</v>
      </c>
      <c r="C278" s="144" t="s">
        <v>4350</v>
      </c>
      <c r="D278" s="159">
        <v>45755</v>
      </c>
      <c r="E278" s="144" t="s">
        <v>3836</v>
      </c>
      <c r="F278" s="147">
        <v>2400</v>
      </c>
      <c r="G278" s="147"/>
      <c r="H278" s="147" t="s">
        <v>16</v>
      </c>
      <c r="I278" s="46"/>
      <c r="J278" s="46"/>
      <c r="L278" s="82"/>
    </row>
    <row r="279" spans="1:12" s="81" customFormat="1" x14ac:dyDescent="0.15">
      <c r="A279" s="149" t="s">
        <v>4351</v>
      </c>
      <c r="B279" s="143" t="s">
        <v>4352</v>
      </c>
      <c r="C279" s="146" t="s">
        <v>4353</v>
      </c>
      <c r="D279" s="159">
        <v>45755</v>
      </c>
      <c r="E279" s="144" t="s">
        <v>2010</v>
      </c>
      <c r="F279" s="147">
        <v>2550</v>
      </c>
      <c r="G279" s="147"/>
      <c r="H279" s="147" t="s">
        <v>16</v>
      </c>
      <c r="I279" s="46"/>
      <c r="J279" s="46"/>
      <c r="L279" s="82"/>
    </row>
    <row r="280" spans="1:12" s="81" customFormat="1" x14ac:dyDescent="0.15">
      <c r="A280" s="157"/>
      <c r="B280" s="143" t="s">
        <v>4354</v>
      </c>
      <c r="C280" s="144" t="s">
        <v>4355</v>
      </c>
      <c r="D280" s="159">
        <v>45755</v>
      </c>
      <c r="E280" s="144" t="s">
        <v>1978</v>
      </c>
      <c r="F280" s="147">
        <v>900</v>
      </c>
      <c r="G280" s="147"/>
      <c r="H280" s="147" t="s">
        <v>16</v>
      </c>
      <c r="I280" s="46"/>
      <c r="J280" s="46"/>
      <c r="L280" s="82"/>
    </row>
    <row r="281" spans="1:12" s="81" customFormat="1" x14ac:dyDescent="0.15">
      <c r="A281" s="143" t="s">
        <v>4356</v>
      </c>
      <c r="B281" s="143" t="s">
        <v>4357</v>
      </c>
      <c r="C281" s="144" t="s">
        <v>4358</v>
      </c>
      <c r="D281" s="159">
        <v>45755</v>
      </c>
      <c r="E281" s="144" t="s">
        <v>1739</v>
      </c>
      <c r="F281" s="147">
        <v>3400</v>
      </c>
      <c r="G281" s="147"/>
      <c r="H281" s="147" t="s">
        <v>16</v>
      </c>
      <c r="I281" s="46"/>
      <c r="J281" s="46"/>
      <c r="L281" s="82"/>
    </row>
    <row r="282" spans="1:12" s="81" customFormat="1" x14ac:dyDescent="0.15">
      <c r="A282" s="143" t="s">
        <v>4359</v>
      </c>
      <c r="B282" s="143" t="s">
        <v>4360</v>
      </c>
      <c r="C282" s="144" t="s">
        <v>4361</v>
      </c>
      <c r="D282" s="159">
        <v>45755</v>
      </c>
      <c r="E282" s="144" t="s">
        <v>1790</v>
      </c>
      <c r="F282" s="147">
        <v>500</v>
      </c>
      <c r="G282" s="147"/>
      <c r="H282" s="147" t="s">
        <v>16</v>
      </c>
      <c r="I282" s="46"/>
      <c r="J282" s="46"/>
      <c r="L282" s="82"/>
    </row>
    <row r="283" spans="1:12" s="81" customFormat="1" x14ac:dyDescent="0.15">
      <c r="A283" s="143" t="s">
        <v>4362</v>
      </c>
      <c r="B283" s="143" t="s">
        <v>4363</v>
      </c>
      <c r="C283" s="146" t="s">
        <v>4364</v>
      </c>
      <c r="D283" s="159">
        <v>45755</v>
      </c>
      <c r="E283" s="144" t="s">
        <v>2069</v>
      </c>
      <c r="F283" s="147">
        <v>900</v>
      </c>
      <c r="G283" s="147"/>
      <c r="H283" s="147" t="s">
        <v>16</v>
      </c>
      <c r="I283" s="46"/>
      <c r="J283" s="46"/>
      <c r="L283" s="82"/>
    </row>
    <row r="284" spans="1:12" s="81" customFormat="1" ht="13" customHeight="1" x14ac:dyDescent="0.15">
      <c r="A284" s="143" t="s">
        <v>4365</v>
      </c>
      <c r="B284" s="143" t="s">
        <v>4366</v>
      </c>
      <c r="C284" s="144" t="s">
        <v>4367</v>
      </c>
      <c r="D284" s="159">
        <v>45755</v>
      </c>
      <c r="E284" s="144" t="s">
        <v>1962</v>
      </c>
      <c r="F284" s="147">
        <v>400</v>
      </c>
      <c r="G284" s="147"/>
      <c r="H284" s="147" t="s">
        <v>16</v>
      </c>
      <c r="I284" s="46"/>
      <c r="J284" s="46"/>
      <c r="L284" s="82"/>
    </row>
    <row r="285" spans="1:12" s="81" customFormat="1" x14ac:dyDescent="0.15">
      <c r="A285" s="143" t="s">
        <v>4368</v>
      </c>
      <c r="B285" s="143" t="s">
        <v>4369</v>
      </c>
      <c r="C285" s="144" t="s">
        <v>4370</v>
      </c>
      <c r="D285" s="159">
        <v>45755</v>
      </c>
      <c r="E285" s="144" t="s">
        <v>1726</v>
      </c>
      <c r="F285" s="147">
        <v>11700</v>
      </c>
      <c r="G285" s="147" t="s">
        <v>29</v>
      </c>
      <c r="H285" s="147" t="s">
        <v>16</v>
      </c>
      <c r="I285" s="46"/>
      <c r="J285" s="46"/>
      <c r="L285" s="82"/>
    </row>
    <row r="286" spans="1:12" s="81" customFormat="1" x14ac:dyDescent="0.15">
      <c r="A286" s="143" t="s">
        <v>4371</v>
      </c>
      <c r="B286" s="143" t="s">
        <v>4372</v>
      </c>
      <c r="C286" s="144" t="s">
        <v>4373</v>
      </c>
      <c r="D286" s="159">
        <v>45755</v>
      </c>
      <c r="E286" s="144" t="s">
        <v>1749</v>
      </c>
      <c r="F286" s="147">
        <v>601</v>
      </c>
      <c r="G286" s="147"/>
      <c r="H286" s="147" t="s">
        <v>16</v>
      </c>
      <c r="I286" s="46"/>
      <c r="J286" s="46"/>
      <c r="L286" s="82"/>
    </row>
    <row r="287" spans="1:12" s="81" customFormat="1" x14ac:dyDescent="0.15">
      <c r="A287" s="143" t="s">
        <v>4374</v>
      </c>
      <c r="B287" s="143" t="s">
        <v>4375</v>
      </c>
      <c r="C287" s="146" t="s">
        <v>4376</v>
      </c>
      <c r="D287" s="159">
        <v>45755</v>
      </c>
      <c r="E287" s="144" t="s">
        <v>1974</v>
      </c>
      <c r="F287" s="147">
        <v>2100</v>
      </c>
      <c r="G287" s="147"/>
      <c r="H287" s="147" t="s">
        <v>16</v>
      </c>
      <c r="I287" s="46"/>
      <c r="J287" s="46"/>
      <c r="L287" s="82"/>
    </row>
    <row r="288" spans="1:12" s="81" customFormat="1" ht="13" customHeight="1" x14ac:dyDescent="0.15">
      <c r="A288" s="143" t="s">
        <v>4377</v>
      </c>
      <c r="B288" s="143" t="s">
        <v>4377</v>
      </c>
      <c r="C288" s="144" t="s">
        <v>4378</v>
      </c>
      <c r="D288" s="159">
        <v>45755</v>
      </c>
      <c r="E288" s="144" t="s">
        <v>2377</v>
      </c>
      <c r="F288" s="147" t="s">
        <v>45</v>
      </c>
      <c r="G288" s="147"/>
      <c r="H288" s="147" t="s">
        <v>16</v>
      </c>
      <c r="I288" s="46"/>
      <c r="J288" s="46"/>
      <c r="L288" s="82"/>
    </row>
    <row r="289" spans="1:12" s="81" customFormat="1" x14ac:dyDescent="0.15">
      <c r="A289" s="143" t="s">
        <v>4379</v>
      </c>
      <c r="B289" s="143" t="s">
        <v>4379</v>
      </c>
      <c r="C289" s="144" t="s">
        <v>4380</v>
      </c>
      <c r="D289" s="159">
        <v>45755</v>
      </c>
      <c r="E289" s="144" t="s">
        <v>1754</v>
      </c>
      <c r="F289" s="147" t="s">
        <v>45</v>
      </c>
      <c r="G289" s="147"/>
      <c r="H289" s="147" t="s">
        <v>16</v>
      </c>
      <c r="I289" s="46"/>
      <c r="J289" s="46"/>
      <c r="L289" s="82"/>
    </row>
    <row r="290" spans="1:12" s="81" customFormat="1" ht="13" customHeight="1" x14ac:dyDescent="0.15">
      <c r="A290" s="143" t="s">
        <v>4381</v>
      </c>
      <c r="B290" s="143" t="s">
        <v>4381</v>
      </c>
      <c r="C290" s="144" t="s">
        <v>4382</v>
      </c>
      <c r="D290" s="159">
        <v>45755</v>
      </c>
      <c r="E290" s="144" t="s">
        <v>1753</v>
      </c>
      <c r="F290" s="147" t="s">
        <v>45</v>
      </c>
      <c r="G290" s="147"/>
      <c r="H290" s="147" t="s">
        <v>16</v>
      </c>
      <c r="I290" s="46"/>
      <c r="J290" s="46"/>
      <c r="L290" s="82"/>
    </row>
    <row r="291" spans="1:12" s="81" customFormat="1" x14ac:dyDescent="0.15">
      <c r="A291" s="143" t="s">
        <v>4383</v>
      </c>
      <c r="B291" s="143" t="s">
        <v>4383</v>
      </c>
      <c r="C291" s="144" t="s">
        <v>4384</v>
      </c>
      <c r="D291" s="159">
        <v>45755</v>
      </c>
      <c r="E291" s="144" t="s">
        <v>2385</v>
      </c>
      <c r="F291" s="147" t="s">
        <v>45</v>
      </c>
      <c r="G291" s="147"/>
      <c r="H291" s="147" t="s">
        <v>16</v>
      </c>
      <c r="I291" s="46"/>
      <c r="J291" s="46"/>
      <c r="L291" s="82"/>
    </row>
    <row r="292" spans="1:12" s="81" customFormat="1" x14ac:dyDescent="0.15">
      <c r="A292" s="143" t="s">
        <v>4385</v>
      </c>
      <c r="B292" s="143" t="s">
        <v>4386</v>
      </c>
      <c r="C292" s="144" t="s">
        <v>4387</v>
      </c>
      <c r="D292" s="159">
        <v>45756</v>
      </c>
      <c r="E292" s="144" t="s">
        <v>2907</v>
      </c>
      <c r="F292" s="147">
        <v>993</v>
      </c>
      <c r="G292" s="147"/>
      <c r="H292" s="147" t="s">
        <v>16</v>
      </c>
      <c r="I292" s="46"/>
      <c r="J292" s="46"/>
      <c r="L292" s="82"/>
    </row>
    <row r="293" spans="1:12" s="81" customFormat="1" x14ac:dyDescent="0.15">
      <c r="A293" s="143" t="s">
        <v>4388</v>
      </c>
      <c r="B293" s="143" t="s">
        <v>4389</v>
      </c>
      <c r="C293" s="144" t="s">
        <v>4390</v>
      </c>
      <c r="D293" s="159">
        <v>45756</v>
      </c>
      <c r="E293" s="144" t="s">
        <v>1736</v>
      </c>
      <c r="F293" s="147">
        <v>2200</v>
      </c>
      <c r="G293" s="147"/>
      <c r="H293" s="147" t="s">
        <v>16</v>
      </c>
      <c r="I293" s="46"/>
      <c r="J293" s="46"/>
      <c r="L293" s="82"/>
    </row>
    <row r="294" spans="1:12" s="81" customFormat="1" x14ac:dyDescent="0.15">
      <c r="A294" s="164"/>
      <c r="B294" s="143" t="s">
        <v>4391</v>
      </c>
      <c r="C294" s="144" t="s">
        <v>4392</v>
      </c>
      <c r="D294" s="159">
        <v>45756</v>
      </c>
      <c r="E294" s="144" t="s">
        <v>1732</v>
      </c>
      <c r="F294" s="147">
        <v>2200</v>
      </c>
      <c r="G294" s="147"/>
      <c r="H294" s="147" t="s">
        <v>16</v>
      </c>
      <c r="I294" s="46"/>
      <c r="J294" s="46"/>
      <c r="L294" s="82"/>
    </row>
    <row r="295" spans="1:12" s="81" customFormat="1" x14ac:dyDescent="0.15">
      <c r="A295" s="143" t="s">
        <v>4305</v>
      </c>
      <c r="B295" s="143" t="s">
        <v>4393</v>
      </c>
      <c r="C295" s="146" t="s">
        <v>4394</v>
      </c>
      <c r="D295" s="159">
        <v>45756</v>
      </c>
      <c r="E295" s="144" t="s">
        <v>2010</v>
      </c>
      <c r="F295" s="147">
        <v>668</v>
      </c>
      <c r="G295" s="147"/>
      <c r="H295" s="147" t="s">
        <v>16</v>
      </c>
      <c r="I295" s="46"/>
      <c r="J295" s="46"/>
      <c r="L295" s="82"/>
    </row>
    <row r="296" spans="1:12" s="81" customFormat="1" x14ac:dyDescent="0.15">
      <c r="A296" s="143" t="s">
        <v>4395</v>
      </c>
      <c r="B296" s="143" t="s">
        <v>4396</v>
      </c>
      <c r="C296" s="144" t="s">
        <v>4397</v>
      </c>
      <c r="D296" s="159">
        <v>45756</v>
      </c>
      <c r="E296" s="144" t="s">
        <v>2106</v>
      </c>
      <c r="F296" s="147">
        <v>1100</v>
      </c>
      <c r="G296" s="147"/>
      <c r="H296" s="147" t="s">
        <v>16</v>
      </c>
      <c r="I296" s="46"/>
      <c r="J296" s="46"/>
      <c r="L296" s="82"/>
    </row>
    <row r="297" spans="1:12" s="81" customFormat="1" x14ac:dyDescent="0.15">
      <c r="A297" s="157"/>
      <c r="B297" s="143" t="s">
        <v>4398</v>
      </c>
      <c r="C297" s="144" t="s">
        <v>4399</v>
      </c>
      <c r="D297" s="159">
        <v>45756</v>
      </c>
      <c r="E297" s="144" t="s">
        <v>1750</v>
      </c>
      <c r="F297" s="147">
        <v>600</v>
      </c>
      <c r="G297" s="147"/>
      <c r="H297" s="147" t="s">
        <v>16</v>
      </c>
      <c r="I297" s="46"/>
      <c r="J297" s="46"/>
      <c r="L297" s="82"/>
    </row>
    <row r="298" spans="1:12" s="81" customFormat="1" x14ac:dyDescent="0.15">
      <c r="A298" s="143" t="s">
        <v>4400</v>
      </c>
      <c r="B298" s="143" t="s">
        <v>4401</v>
      </c>
      <c r="C298" s="144" t="s">
        <v>4402</v>
      </c>
      <c r="D298" s="159">
        <v>45756</v>
      </c>
      <c r="E298" s="144" t="s">
        <v>1748</v>
      </c>
      <c r="F298" s="147">
        <v>5900</v>
      </c>
      <c r="G298" s="147"/>
      <c r="H298" s="147" t="s">
        <v>16</v>
      </c>
      <c r="I298" s="46"/>
      <c r="J298" s="46"/>
      <c r="L298" s="82"/>
    </row>
    <row r="299" spans="1:12" s="81" customFormat="1" x14ac:dyDescent="0.15">
      <c r="A299" s="157"/>
      <c r="B299" s="143" t="s">
        <v>4403</v>
      </c>
      <c r="C299" s="146" t="s">
        <v>4404</v>
      </c>
      <c r="D299" s="159">
        <v>45756</v>
      </c>
      <c r="E299" s="144" t="s">
        <v>1959</v>
      </c>
      <c r="F299" s="147">
        <v>6750</v>
      </c>
      <c r="G299" s="147" t="s">
        <v>29</v>
      </c>
      <c r="H299" s="147" t="s">
        <v>16</v>
      </c>
      <c r="I299" s="46"/>
      <c r="J299" s="46"/>
      <c r="L299" s="82"/>
    </row>
    <row r="300" spans="1:12" s="81" customFormat="1" x14ac:dyDescent="0.15">
      <c r="A300" s="143" t="s">
        <v>4405</v>
      </c>
      <c r="B300" s="143" t="s">
        <v>4406</v>
      </c>
      <c r="C300" s="144" t="s">
        <v>4407</v>
      </c>
      <c r="D300" s="159">
        <v>45756</v>
      </c>
      <c r="E300" s="144" t="s">
        <v>1878</v>
      </c>
      <c r="F300" s="147">
        <v>300</v>
      </c>
      <c r="G300" s="147"/>
      <c r="H300" s="147" t="s">
        <v>16</v>
      </c>
      <c r="I300" s="46"/>
      <c r="J300" s="46"/>
      <c r="L300" s="82"/>
    </row>
    <row r="301" spans="1:12" s="81" customFormat="1" x14ac:dyDescent="0.15">
      <c r="A301" s="143" t="s">
        <v>4408</v>
      </c>
      <c r="B301" s="143" t="s">
        <v>4409</v>
      </c>
      <c r="C301" s="144" t="s">
        <v>4410</v>
      </c>
      <c r="D301" s="159">
        <v>45756</v>
      </c>
      <c r="E301" s="144" t="s">
        <v>1721</v>
      </c>
      <c r="F301" s="147">
        <v>100</v>
      </c>
      <c r="G301" s="147"/>
      <c r="H301" s="147" t="s">
        <v>16</v>
      </c>
      <c r="I301" s="46"/>
      <c r="J301" s="46"/>
      <c r="L301" s="82"/>
    </row>
    <row r="302" spans="1:12" s="81" customFormat="1" x14ac:dyDescent="0.15">
      <c r="A302" s="143" t="s">
        <v>4411</v>
      </c>
      <c r="B302" s="143" t="s">
        <v>4412</v>
      </c>
      <c r="C302" s="144" t="s">
        <v>4413</v>
      </c>
      <c r="D302" s="159">
        <v>45756</v>
      </c>
      <c r="E302" s="144" t="s">
        <v>1749</v>
      </c>
      <c r="F302" s="147">
        <v>269</v>
      </c>
      <c r="G302" s="147"/>
      <c r="H302" s="147" t="s">
        <v>16</v>
      </c>
      <c r="I302" s="46"/>
      <c r="J302" s="46"/>
      <c r="L302" s="82"/>
    </row>
    <row r="303" spans="1:12" s="81" customFormat="1" x14ac:dyDescent="0.15">
      <c r="A303" s="143" t="s">
        <v>4414</v>
      </c>
      <c r="B303" s="143" t="s">
        <v>4415</v>
      </c>
      <c r="C303" s="146" t="s">
        <v>4416</v>
      </c>
      <c r="D303" s="159">
        <v>45756</v>
      </c>
      <c r="E303" s="144" t="s">
        <v>1959</v>
      </c>
      <c r="F303" s="147">
        <v>1850</v>
      </c>
      <c r="G303" s="147"/>
      <c r="H303" s="147" t="s">
        <v>16</v>
      </c>
      <c r="I303" s="46"/>
      <c r="J303" s="46"/>
      <c r="L303" s="82"/>
    </row>
    <row r="304" spans="1:12" s="81" customFormat="1" x14ac:dyDescent="0.15">
      <c r="A304" s="157"/>
      <c r="B304" s="143" t="s">
        <v>4417</v>
      </c>
      <c r="C304" s="144" t="s">
        <v>4418</v>
      </c>
      <c r="D304" s="159">
        <v>45756</v>
      </c>
      <c r="E304" s="144" t="s">
        <v>2106</v>
      </c>
      <c r="F304" s="147">
        <v>1100</v>
      </c>
      <c r="G304" s="147"/>
      <c r="H304" s="147" t="s">
        <v>16</v>
      </c>
      <c r="I304" s="46"/>
      <c r="J304" s="46"/>
      <c r="L304" s="82"/>
    </row>
    <row r="305" spans="1:12" s="81" customFormat="1" x14ac:dyDescent="0.15">
      <c r="A305" s="143" t="s">
        <v>4419</v>
      </c>
      <c r="B305" s="143" t="s">
        <v>4420</v>
      </c>
      <c r="C305" s="144" t="s">
        <v>4421</v>
      </c>
      <c r="D305" s="159">
        <v>45756</v>
      </c>
      <c r="E305" s="144" t="s">
        <v>1801</v>
      </c>
      <c r="F305" s="147">
        <v>2570</v>
      </c>
      <c r="G305" s="147"/>
      <c r="H305" s="147" t="s">
        <v>16</v>
      </c>
      <c r="I305" s="46"/>
      <c r="J305" s="46"/>
      <c r="L305" s="82"/>
    </row>
    <row r="306" spans="1:12" s="81" customFormat="1" x14ac:dyDescent="0.15">
      <c r="A306" s="157"/>
      <c r="B306" s="143" t="s">
        <v>4422</v>
      </c>
      <c r="C306" s="144" t="s">
        <v>4423</v>
      </c>
      <c r="D306" s="159">
        <v>45756</v>
      </c>
      <c r="E306" s="144" t="s">
        <v>1735</v>
      </c>
      <c r="F306" s="147">
        <v>2570</v>
      </c>
      <c r="G306" s="147"/>
      <c r="H306" s="147" t="s">
        <v>16</v>
      </c>
      <c r="I306" s="46"/>
      <c r="J306" s="46"/>
      <c r="L306" s="82"/>
    </row>
    <row r="307" spans="1:12" s="81" customFormat="1" x14ac:dyDescent="0.15">
      <c r="A307" s="143" t="s">
        <v>4424</v>
      </c>
      <c r="B307" s="143" t="s">
        <v>4424</v>
      </c>
      <c r="C307" s="144" t="s">
        <v>4425</v>
      </c>
      <c r="D307" s="159">
        <v>45756</v>
      </c>
      <c r="E307" s="144" t="s">
        <v>2385</v>
      </c>
      <c r="F307" s="147" t="s">
        <v>45</v>
      </c>
      <c r="G307" s="147"/>
      <c r="H307" s="147" t="s">
        <v>16</v>
      </c>
      <c r="I307" s="46"/>
      <c r="J307" s="46"/>
      <c r="L307" s="82"/>
    </row>
    <row r="308" spans="1:12" s="81" customFormat="1" x14ac:dyDescent="0.15">
      <c r="A308" s="143" t="s">
        <v>4426</v>
      </c>
      <c r="B308" s="143" t="s">
        <v>4426</v>
      </c>
      <c r="C308" s="144" t="s">
        <v>4427</v>
      </c>
      <c r="D308" s="159">
        <v>45756</v>
      </c>
      <c r="E308" s="144" t="s">
        <v>2377</v>
      </c>
      <c r="F308" s="147" t="s">
        <v>45</v>
      </c>
      <c r="G308" s="147"/>
      <c r="H308" s="147" t="s">
        <v>16</v>
      </c>
      <c r="I308" s="46"/>
      <c r="J308" s="46"/>
      <c r="L308" s="82"/>
    </row>
    <row r="309" spans="1:12" s="81" customFormat="1" x14ac:dyDescent="0.15">
      <c r="A309" s="143" t="s">
        <v>4428</v>
      </c>
      <c r="B309" s="143" t="s">
        <v>4428</v>
      </c>
      <c r="C309" s="144" t="s">
        <v>4429</v>
      </c>
      <c r="D309" s="159">
        <v>45756</v>
      </c>
      <c r="E309" s="144" t="s">
        <v>1754</v>
      </c>
      <c r="F309" s="147" t="s">
        <v>45</v>
      </c>
      <c r="G309" s="147"/>
      <c r="H309" s="147" t="s">
        <v>16</v>
      </c>
      <c r="I309" s="46"/>
      <c r="J309" s="46"/>
      <c r="L309" s="82"/>
    </row>
    <row r="310" spans="1:12" s="81" customFormat="1" x14ac:dyDescent="0.15">
      <c r="A310" s="143" t="s">
        <v>4430</v>
      </c>
      <c r="B310" s="143" t="s">
        <v>4430</v>
      </c>
      <c r="C310" s="144" t="s">
        <v>4431</v>
      </c>
      <c r="D310" s="159">
        <v>45756</v>
      </c>
      <c r="E310" s="144" t="s">
        <v>1756</v>
      </c>
      <c r="F310" s="147" t="s">
        <v>45</v>
      </c>
      <c r="G310" s="147"/>
      <c r="H310" s="147" t="s">
        <v>16</v>
      </c>
      <c r="I310" s="46"/>
      <c r="J310" s="46"/>
      <c r="L310" s="82"/>
    </row>
    <row r="311" spans="1:12" s="81" customFormat="1" x14ac:dyDescent="0.15">
      <c r="A311" s="143" t="s">
        <v>4432</v>
      </c>
      <c r="B311" s="143" t="s">
        <v>4432</v>
      </c>
      <c r="C311" s="144" t="s">
        <v>4433</v>
      </c>
      <c r="D311" s="159">
        <v>45756</v>
      </c>
      <c r="E311" s="144" t="s">
        <v>2385</v>
      </c>
      <c r="F311" s="147" t="s">
        <v>45</v>
      </c>
      <c r="G311" s="147"/>
      <c r="H311" s="147" t="s">
        <v>16</v>
      </c>
      <c r="I311" s="46"/>
      <c r="J311" s="46"/>
      <c r="L311" s="82"/>
    </row>
    <row r="312" spans="1:12" s="81" customFormat="1" x14ac:dyDescent="0.15">
      <c r="A312" s="143" t="s">
        <v>4434</v>
      </c>
      <c r="B312" s="143" t="s">
        <v>4435</v>
      </c>
      <c r="C312" s="144" t="s">
        <v>4436</v>
      </c>
      <c r="D312" s="159">
        <v>45756</v>
      </c>
      <c r="E312" s="144" t="s">
        <v>1878</v>
      </c>
      <c r="F312" s="147">
        <v>1664</v>
      </c>
      <c r="G312" s="147"/>
      <c r="H312" s="147" t="s">
        <v>16</v>
      </c>
      <c r="I312" s="46"/>
      <c r="J312" s="46"/>
      <c r="L312" s="82"/>
    </row>
    <row r="313" spans="1:12" s="81" customFormat="1" x14ac:dyDescent="0.15">
      <c r="A313" s="143" t="s">
        <v>4437</v>
      </c>
      <c r="B313" s="143" t="s">
        <v>4438</v>
      </c>
      <c r="C313" s="144" t="s">
        <v>4439</v>
      </c>
      <c r="D313" s="159">
        <v>45756</v>
      </c>
      <c r="E313" s="144" t="s">
        <v>1723</v>
      </c>
      <c r="F313" s="147">
        <v>1610</v>
      </c>
      <c r="G313" s="147"/>
      <c r="H313" s="147" t="s">
        <v>16</v>
      </c>
      <c r="I313" s="46"/>
      <c r="J313" s="46"/>
      <c r="L313" s="82"/>
    </row>
    <row r="314" spans="1:12" s="81" customFormat="1" ht="14" customHeight="1" x14ac:dyDescent="0.15">
      <c r="A314" s="143" t="s">
        <v>4440</v>
      </c>
      <c r="B314" s="143" t="s">
        <v>4441</v>
      </c>
      <c r="C314" s="144" t="s">
        <v>4442</v>
      </c>
      <c r="D314" s="159">
        <v>45756</v>
      </c>
      <c r="E314" s="144" t="s">
        <v>4023</v>
      </c>
      <c r="F314" s="147">
        <v>1600</v>
      </c>
      <c r="G314" s="147"/>
      <c r="H314" s="147" t="s">
        <v>16</v>
      </c>
      <c r="I314" s="46"/>
      <c r="J314" s="46"/>
      <c r="L314" s="82"/>
    </row>
    <row r="315" spans="1:12" s="81" customFormat="1" x14ac:dyDescent="0.15">
      <c r="A315" s="143" t="s">
        <v>4443</v>
      </c>
      <c r="B315" s="143" t="s">
        <v>4444</v>
      </c>
      <c r="C315" s="146" t="s">
        <v>4445</v>
      </c>
      <c r="D315" s="159">
        <v>45756</v>
      </c>
      <c r="E315" s="144" t="s">
        <v>2010</v>
      </c>
      <c r="F315" s="147" t="s">
        <v>45</v>
      </c>
      <c r="G315" s="147"/>
      <c r="H315" s="147" t="s">
        <v>16</v>
      </c>
      <c r="I315" s="46"/>
      <c r="J315" s="46"/>
      <c r="L315" s="82"/>
    </row>
    <row r="316" spans="1:12" s="81" customFormat="1" x14ac:dyDescent="0.15">
      <c r="A316" s="143" t="s">
        <v>4446</v>
      </c>
      <c r="B316" s="143" t="s">
        <v>4447</v>
      </c>
      <c r="C316" s="144" t="s">
        <v>4448</v>
      </c>
      <c r="D316" s="159">
        <v>45756</v>
      </c>
      <c r="E316" s="144" t="s">
        <v>2907</v>
      </c>
      <c r="F316" s="147">
        <v>1700</v>
      </c>
      <c r="G316" s="147"/>
      <c r="H316" s="147" t="s">
        <v>16</v>
      </c>
      <c r="I316" s="46"/>
      <c r="J316" s="46"/>
      <c r="L316" s="82"/>
    </row>
    <row r="317" spans="1:12" s="81" customFormat="1" x14ac:dyDescent="0.15">
      <c r="A317" s="143" t="s">
        <v>4449</v>
      </c>
      <c r="B317" s="143" t="s">
        <v>4450</v>
      </c>
      <c r="C317" s="144" t="s">
        <v>4451</v>
      </c>
      <c r="D317" s="159">
        <v>45756</v>
      </c>
      <c r="E317" s="144" t="s">
        <v>1766</v>
      </c>
      <c r="F317" s="147">
        <v>5500</v>
      </c>
      <c r="G317" s="147"/>
      <c r="H317" s="147" t="s">
        <v>16</v>
      </c>
      <c r="I317" s="46"/>
      <c r="J317" s="46"/>
      <c r="L317" s="82"/>
    </row>
    <row r="318" spans="1:12" s="81" customFormat="1" x14ac:dyDescent="0.15">
      <c r="A318" s="143" t="s">
        <v>4452</v>
      </c>
      <c r="B318" s="143" t="s">
        <v>4453</v>
      </c>
      <c r="C318" s="144" t="s">
        <v>4454</v>
      </c>
      <c r="D318" s="159">
        <v>45756</v>
      </c>
      <c r="E318" s="144" t="s">
        <v>1805</v>
      </c>
      <c r="F318" s="147">
        <v>1700</v>
      </c>
      <c r="G318" s="147"/>
      <c r="H318" s="147" t="s">
        <v>16</v>
      </c>
      <c r="I318" s="46"/>
      <c r="J318" s="46"/>
      <c r="L318" s="82"/>
    </row>
    <row r="319" spans="1:12" s="81" customFormat="1" x14ac:dyDescent="0.15">
      <c r="A319" s="143" t="s">
        <v>4455</v>
      </c>
      <c r="B319" s="143" t="s">
        <v>4456</v>
      </c>
      <c r="C319" s="144" t="s">
        <v>4457</v>
      </c>
      <c r="D319" s="159">
        <v>45756</v>
      </c>
      <c r="E319" s="144" t="s">
        <v>1875</v>
      </c>
      <c r="F319" s="147" t="s">
        <v>45</v>
      </c>
      <c r="G319" s="147"/>
      <c r="H319" s="147" t="s">
        <v>16</v>
      </c>
      <c r="I319" s="46"/>
      <c r="J319" s="46"/>
      <c r="L319" s="82"/>
    </row>
    <row r="320" spans="1:12" s="81" customFormat="1" x14ac:dyDescent="0.15">
      <c r="A320" s="143" t="s">
        <v>4458</v>
      </c>
      <c r="B320" s="143" t="s">
        <v>4459</v>
      </c>
      <c r="C320" s="144" t="s">
        <v>4460</v>
      </c>
      <c r="D320" s="159">
        <v>45756</v>
      </c>
      <c r="E320" s="144" t="s">
        <v>2174</v>
      </c>
      <c r="F320" s="147" t="s">
        <v>45</v>
      </c>
      <c r="G320" s="147"/>
      <c r="H320" s="147" t="s">
        <v>16</v>
      </c>
      <c r="I320" s="46"/>
      <c r="J320" s="46"/>
      <c r="L320" s="82"/>
    </row>
    <row r="321" spans="1:12" s="81" customFormat="1" x14ac:dyDescent="0.15">
      <c r="A321" s="143" t="s">
        <v>4461</v>
      </c>
      <c r="B321" s="143" t="s">
        <v>4462</v>
      </c>
      <c r="C321" s="144" t="s">
        <v>4463</v>
      </c>
      <c r="D321" s="159">
        <v>45756</v>
      </c>
      <c r="E321" s="144" t="s">
        <v>1791</v>
      </c>
      <c r="F321" s="147" t="s">
        <v>45</v>
      </c>
      <c r="G321" s="147"/>
      <c r="H321" s="147" t="s">
        <v>16</v>
      </c>
      <c r="I321" s="46"/>
      <c r="J321" s="46"/>
      <c r="L321" s="82"/>
    </row>
    <row r="322" spans="1:12" s="81" customFormat="1" x14ac:dyDescent="0.15">
      <c r="A322" s="143" t="s">
        <v>4464</v>
      </c>
      <c r="B322" s="143" t="s">
        <v>4465</v>
      </c>
      <c r="C322" s="144" t="s">
        <v>4466</v>
      </c>
      <c r="D322" s="159">
        <v>45757</v>
      </c>
      <c r="E322" s="144" t="s">
        <v>1725</v>
      </c>
      <c r="F322" s="147">
        <v>1300</v>
      </c>
      <c r="G322" s="147"/>
      <c r="H322" s="147" t="s">
        <v>16</v>
      </c>
      <c r="I322" s="46"/>
      <c r="J322" s="46"/>
      <c r="L322" s="82"/>
    </row>
    <row r="323" spans="1:12" s="81" customFormat="1" x14ac:dyDescent="0.15">
      <c r="A323" s="143" t="s">
        <v>4467</v>
      </c>
      <c r="B323" s="143" t="s">
        <v>4468</v>
      </c>
      <c r="C323" s="144" t="s">
        <v>4469</v>
      </c>
      <c r="D323" s="159">
        <v>45757</v>
      </c>
      <c r="E323" s="144" t="s">
        <v>4470</v>
      </c>
      <c r="F323" s="147">
        <v>1100</v>
      </c>
      <c r="G323" s="147"/>
      <c r="H323" s="147" t="s">
        <v>16</v>
      </c>
      <c r="I323" s="46"/>
      <c r="J323" s="46"/>
      <c r="L323" s="82"/>
    </row>
    <row r="324" spans="1:12" s="81" customFormat="1" x14ac:dyDescent="0.15">
      <c r="A324" s="143" t="s">
        <v>4471</v>
      </c>
      <c r="B324" s="143" t="s">
        <v>4471</v>
      </c>
      <c r="C324" s="144" t="s">
        <v>4472</v>
      </c>
      <c r="D324" s="159">
        <v>45757</v>
      </c>
      <c r="E324" s="144" t="s">
        <v>3128</v>
      </c>
      <c r="F324" s="147">
        <v>1</v>
      </c>
      <c r="G324" s="147"/>
      <c r="H324" s="147" t="s">
        <v>16</v>
      </c>
      <c r="I324" s="46"/>
      <c r="J324" s="46"/>
      <c r="L324" s="82"/>
    </row>
    <row r="325" spans="1:12" s="81" customFormat="1" x14ac:dyDescent="0.15">
      <c r="A325" s="143" t="s">
        <v>4473</v>
      </c>
      <c r="B325" s="143" t="s">
        <v>4474</v>
      </c>
      <c r="C325" s="144" t="s">
        <v>4475</v>
      </c>
      <c r="D325" s="159">
        <v>45757</v>
      </c>
      <c r="E325" s="144" t="s">
        <v>1732</v>
      </c>
      <c r="F325" s="147">
        <v>800</v>
      </c>
      <c r="G325" s="147"/>
      <c r="H325" s="147" t="s">
        <v>16</v>
      </c>
      <c r="I325" s="46"/>
      <c r="J325" s="46"/>
      <c r="L325" s="82"/>
    </row>
    <row r="326" spans="1:12" s="81" customFormat="1" x14ac:dyDescent="0.15">
      <c r="A326" s="157"/>
      <c r="B326" s="143" t="s">
        <v>4476</v>
      </c>
      <c r="C326" s="144" t="s">
        <v>4477</v>
      </c>
      <c r="D326" s="159">
        <v>45757</v>
      </c>
      <c r="E326" s="144" t="s">
        <v>4478</v>
      </c>
      <c r="F326" s="147">
        <v>1100</v>
      </c>
      <c r="G326" s="147"/>
      <c r="H326" s="147" t="s">
        <v>16</v>
      </c>
      <c r="I326" s="46"/>
      <c r="J326" s="46"/>
      <c r="L326" s="82"/>
    </row>
    <row r="327" spans="1:12" s="81" customFormat="1" x14ac:dyDescent="0.15">
      <c r="A327" s="143" t="s">
        <v>4479</v>
      </c>
      <c r="B327" s="143" t="s">
        <v>4480</v>
      </c>
      <c r="C327" s="144" t="s">
        <v>4481</v>
      </c>
      <c r="D327" s="159">
        <v>45757</v>
      </c>
      <c r="E327" s="144" t="s">
        <v>2106</v>
      </c>
      <c r="F327" s="147">
        <v>1100</v>
      </c>
      <c r="G327" s="147"/>
      <c r="H327" s="147" t="s">
        <v>16</v>
      </c>
      <c r="I327" s="46"/>
      <c r="J327" s="46"/>
      <c r="L327" s="82"/>
    </row>
    <row r="328" spans="1:12" s="81" customFormat="1" x14ac:dyDescent="0.15">
      <c r="A328" s="157"/>
      <c r="B328" s="143" t="s">
        <v>4482</v>
      </c>
      <c r="C328" s="144" t="s">
        <v>4483</v>
      </c>
      <c r="D328" s="159">
        <v>45757</v>
      </c>
      <c r="E328" s="144" t="s">
        <v>1721</v>
      </c>
      <c r="F328" s="147">
        <v>1100</v>
      </c>
      <c r="G328" s="147"/>
      <c r="H328" s="147" t="s">
        <v>16</v>
      </c>
      <c r="I328" s="46"/>
      <c r="J328" s="46"/>
      <c r="L328" s="82"/>
    </row>
    <row r="329" spans="1:12" s="81" customFormat="1" x14ac:dyDescent="0.15">
      <c r="A329" s="143" t="s">
        <v>4484</v>
      </c>
      <c r="B329" s="143" t="s">
        <v>4485</v>
      </c>
      <c r="C329" s="144" t="s">
        <v>4486</v>
      </c>
      <c r="D329" s="159">
        <v>45757</v>
      </c>
      <c r="E329" s="144" t="s">
        <v>1748</v>
      </c>
      <c r="F329" s="147">
        <v>216</v>
      </c>
      <c r="G329" s="147"/>
      <c r="H329" s="147" t="s">
        <v>16</v>
      </c>
      <c r="I329" s="46"/>
      <c r="J329" s="46"/>
      <c r="L329" s="82"/>
    </row>
    <row r="330" spans="1:12" s="81" customFormat="1" x14ac:dyDescent="0.15">
      <c r="A330" s="143" t="s">
        <v>4487</v>
      </c>
      <c r="B330" s="143" t="s">
        <v>4488</v>
      </c>
      <c r="C330" s="144" t="s">
        <v>4489</v>
      </c>
      <c r="D330" s="159">
        <v>45757</v>
      </c>
      <c r="E330" s="144" t="s">
        <v>1959</v>
      </c>
      <c r="F330" s="147">
        <v>324</v>
      </c>
      <c r="G330" s="147"/>
      <c r="H330" s="147" t="s">
        <v>16</v>
      </c>
      <c r="I330" s="46"/>
      <c r="J330" s="46"/>
      <c r="L330" s="82"/>
    </row>
    <row r="331" spans="1:12" s="81" customFormat="1" x14ac:dyDescent="0.15">
      <c r="A331" s="143" t="s">
        <v>4490</v>
      </c>
      <c r="B331" s="143" t="s">
        <v>4491</v>
      </c>
      <c r="C331" s="144" t="s">
        <v>4492</v>
      </c>
      <c r="D331" s="159">
        <v>45757</v>
      </c>
      <c r="E331" s="144" t="s">
        <v>1878</v>
      </c>
      <c r="F331" s="147">
        <v>3100</v>
      </c>
      <c r="G331" s="147"/>
      <c r="H331" s="147" t="s">
        <v>16</v>
      </c>
      <c r="I331" s="46"/>
      <c r="J331" s="46"/>
      <c r="L331" s="82"/>
    </row>
    <row r="332" spans="1:12" s="81" customFormat="1" x14ac:dyDescent="0.15">
      <c r="A332" s="157"/>
      <c r="B332" s="143" t="s">
        <v>4493</v>
      </c>
      <c r="C332" s="144" t="s">
        <v>4494</v>
      </c>
      <c r="D332" s="159">
        <v>45757</v>
      </c>
      <c r="E332" s="144" t="s">
        <v>1736</v>
      </c>
      <c r="F332" s="147">
        <v>3100</v>
      </c>
      <c r="G332" s="147"/>
      <c r="H332" s="147" t="s">
        <v>16</v>
      </c>
      <c r="I332" s="46"/>
      <c r="J332" s="46"/>
      <c r="L332" s="82"/>
    </row>
    <row r="333" spans="1:12" s="81" customFormat="1" ht="15" customHeight="1" x14ac:dyDescent="0.15">
      <c r="A333" s="143" t="s">
        <v>4495</v>
      </c>
      <c r="B333" s="143" t="s">
        <v>4496</v>
      </c>
      <c r="C333" s="144" t="s">
        <v>4497</v>
      </c>
      <c r="D333" s="159">
        <v>45757</v>
      </c>
      <c r="E333" s="144" t="s">
        <v>1749</v>
      </c>
      <c r="F333" s="147">
        <v>1893</v>
      </c>
      <c r="G333" s="147"/>
      <c r="H333" s="147" t="s">
        <v>16</v>
      </c>
      <c r="I333" s="46"/>
      <c r="J333" s="46"/>
      <c r="L333" s="82"/>
    </row>
    <row r="334" spans="1:12" s="81" customFormat="1" x14ac:dyDescent="0.15">
      <c r="A334" s="143" t="s">
        <v>4498</v>
      </c>
      <c r="B334" s="143" t="s">
        <v>4499</v>
      </c>
      <c r="C334" s="144" t="s">
        <v>4500</v>
      </c>
      <c r="D334" s="159">
        <v>45757</v>
      </c>
      <c r="E334" s="144" t="s">
        <v>1987</v>
      </c>
      <c r="F334" s="147">
        <v>1650</v>
      </c>
      <c r="G334" s="147"/>
      <c r="H334" s="147" t="s">
        <v>16</v>
      </c>
      <c r="I334" s="46"/>
      <c r="J334" s="46"/>
      <c r="L334" s="82"/>
    </row>
    <row r="335" spans="1:12" s="81" customFormat="1" x14ac:dyDescent="0.15">
      <c r="A335" s="143" t="s">
        <v>4501</v>
      </c>
      <c r="B335" s="143" t="s">
        <v>4502</v>
      </c>
      <c r="C335" s="144" t="s">
        <v>4503</v>
      </c>
      <c r="D335" s="159">
        <v>45757</v>
      </c>
      <c r="E335" s="144" t="s">
        <v>2907</v>
      </c>
      <c r="F335" s="147">
        <v>241</v>
      </c>
      <c r="G335" s="147"/>
      <c r="H335" s="147" t="s">
        <v>16</v>
      </c>
      <c r="I335" s="46"/>
      <c r="J335" s="46"/>
      <c r="L335" s="82"/>
    </row>
    <row r="336" spans="1:12" s="81" customFormat="1" x14ac:dyDescent="0.15">
      <c r="A336" s="143" t="s">
        <v>4504</v>
      </c>
      <c r="B336" s="143" t="s">
        <v>4505</v>
      </c>
      <c r="C336" s="144" t="s">
        <v>4506</v>
      </c>
      <c r="D336" s="159">
        <v>45757</v>
      </c>
      <c r="E336" s="144" t="s">
        <v>1801</v>
      </c>
      <c r="F336" s="147">
        <v>369</v>
      </c>
      <c r="G336" s="147"/>
      <c r="H336" s="147" t="s">
        <v>16</v>
      </c>
      <c r="I336" s="46"/>
      <c r="J336" s="46"/>
      <c r="L336" s="82"/>
    </row>
    <row r="337" spans="1:12" s="81" customFormat="1" x14ac:dyDescent="0.15">
      <c r="A337" s="143" t="s">
        <v>4507</v>
      </c>
      <c r="B337" s="143" t="s">
        <v>4508</v>
      </c>
      <c r="C337" s="144" t="s">
        <v>4509</v>
      </c>
      <c r="D337" s="159">
        <v>45757</v>
      </c>
      <c r="E337" s="144" t="s">
        <v>1735</v>
      </c>
      <c r="F337" s="147">
        <v>1700</v>
      </c>
      <c r="G337" s="147"/>
      <c r="H337" s="147" t="s">
        <v>16</v>
      </c>
      <c r="I337" s="46"/>
      <c r="J337" s="46"/>
      <c r="L337" s="82"/>
    </row>
    <row r="338" spans="1:12" s="81" customFormat="1" x14ac:dyDescent="0.15">
      <c r="A338" s="143" t="s">
        <v>4510</v>
      </c>
      <c r="B338" s="143" t="s">
        <v>4511</v>
      </c>
      <c r="C338" s="144" t="s">
        <v>4512</v>
      </c>
      <c r="D338" s="159">
        <v>45757</v>
      </c>
      <c r="E338" s="144" t="s">
        <v>4470</v>
      </c>
      <c r="F338" s="147">
        <v>3000</v>
      </c>
      <c r="G338" s="147"/>
      <c r="H338" s="147" t="s">
        <v>16</v>
      </c>
      <c r="I338" s="46"/>
      <c r="J338" s="46"/>
      <c r="L338" s="82"/>
    </row>
    <row r="339" spans="1:12" s="81" customFormat="1" x14ac:dyDescent="0.15">
      <c r="A339" s="143" t="s">
        <v>4513</v>
      </c>
      <c r="B339" s="143" t="s">
        <v>4514</v>
      </c>
      <c r="C339" s="144" t="s">
        <v>4515</v>
      </c>
      <c r="D339" s="159">
        <v>45757</v>
      </c>
      <c r="E339" s="144" t="s">
        <v>2106</v>
      </c>
      <c r="F339" s="147">
        <v>200</v>
      </c>
      <c r="G339" s="147"/>
      <c r="H339" s="147" t="s">
        <v>16</v>
      </c>
      <c r="I339" s="46"/>
      <c r="J339" s="46"/>
      <c r="L339" s="82"/>
    </row>
    <row r="340" spans="1:12" s="81" customFormat="1" x14ac:dyDescent="0.15">
      <c r="A340" s="143" t="s">
        <v>4516</v>
      </c>
      <c r="B340" s="143" t="s">
        <v>4517</v>
      </c>
      <c r="C340" s="144" t="s">
        <v>4518</v>
      </c>
      <c r="D340" s="159">
        <v>45757</v>
      </c>
      <c r="E340" s="144" t="s">
        <v>1765</v>
      </c>
      <c r="F340" s="147">
        <v>41</v>
      </c>
      <c r="G340" s="147"/>
      <c r="H340" s="147" t="s">
        <v>16</v>
      </c>
      <c r="I340" s="46"/>
      <c r="J340" s="46"/>
      <c r="L340" s="82"/>
    </row>
    <row r="341" spans="1:12" s="81" customFormat="1" ht="11" customHeight="1" x14ac:dyDescent="0.15">
      <c r="A341" s="143" t="s">
        <v>4519</v>
      </c>
      <c r="B341" s="143" t="s">
        <v>4520</v>
      </c>
      <c r="C341" s="144" t="s">
        <v>4521</v>
      </c>
      <c r="D341" s="159">
        <v>45757</v>
      </c>
      <c r="E341" s="144" t="s">
        <v>1805</v>
      </c>
      <c r="F341" s="147">
        <v>2700</v>
      </c>
      <c r="G341" s="147"/>
      <c r="H341" s="147" t="s">
        <v>16</v>
      </c>
      <c r="I341" s="46"/>
      <c r="J341" s="46"/>
      <c r="L341" s="82"/>
    </row>
    <row r="342" spans="1:12" s="81" customFormat="1" x14ac:dyDescent="0.15">
      <c r="A342" s="143" t="s">
        <v>4522</v>
      </c>
      <c r="B342" s="143" t="s">
        <v>4523</v>
      </c>
      <c r="C342" s="144" t="s">
        <v>4524</v>
      </c>
      <c r="D342" s="159">
        <v>45757</v>
      </c>
      <c r="E342" s="144" t="s">
        <v>4478</v>
      </c>
      <c r="F342" s="147">
        <v>6700</v>
      </c>
      <c r="G342" s="147"/>
      <c r="H342" s="147" t="s">
        <v>16</v>
      </c>
      <c r="I342" s="46"/>
      <c r="J342" s="46"/>
      <c r="L342" s="82"/>
    </row>
    <row r="343" spans="1:12" s="81" customFormat="1" x14ac:dyDescent="0.15">
      <c r="A343" s="143" t="s">
        <v>4525</v>
      </c>
      <c r="B343" s="143" t="s">
        <v>4526</v>
      </c>
      <c r="C343" s="144" t="s">
        <v>4527</v>
      </c>
      <c r="D343" s="159">
        <v>45757</v>
      </c>
      <c r="E343" s="144" t="s">
        <v>1878</v>
      </c>
      <c r="F343" s="147">
        <v>100</v>
      </c>
      <c r="G343" s="147"/>
      <c r="H343" s="147" t="s">
        <v>16</v>
      </c>
      <c r="I343" s="46"/>
      <c r="J343" s="46"/>
      <c r="L343" s="82"/>
    </row>
    <row r="344" spans="1:12" s="81" customFormat="1" x14ac:dyDescent="0.15">
      <c r="A344" s="143" t="s">
        <v>4528</v>
      </c>
      <c r="B344" s="143" t="s">
        <v>4529</v>
      </c>
      <c r="C344" s="144" t="s">
        <v>4530</v>
      </c>
      <c r="D344" s="159">
        <v>45757</v>
      </c>
      <c r="E344" s="144" t="s">
        <v>1776</v>
      </c>
      <c r="F344" s="147" t="s">
        <v>45</v>
      </c>
      <c r="G344" s="147"/>
      <c r="H344" s="147" t="s">
        <v>16</v>
      </c>
      <c r="I344" s="46"/>
      <c r="J344" s="46"/>
      <c r="L344" s="82"/>
    </row>
    <row r="345" spans="1:12" s="81" customFormat="1" x14ac:dyDescent="0.15">
      <c r="A345" s="143" t="s">
        <v>4531</v>
      </c>
      <c r="B345" s="143" t="s">
        <v>4532</v>
      </c>
      <c r="C345" s="144" t="s">
        <v>4533</v>
      </c>
      <c r="D345" s="159">
        <v>45757</v>
      </c>
      <c r="E345" s="144" t="s">
        <v>1782</v>
      </c>
      <c r="F345" s="147" t="s">
        <v>45</v>
      </c>
      <c r="G345" s="147"/>
      <c r="H345" s="147" t="s">
        <v>16</v>
      </c>
      <c r="I345" s="46"/>
      <c r="J345" s="46"/>
      <c r="L345" s="82"/>
    </row>
    <row r="346" spans="1:12" s="81" customFormat="1" x14ac:dyDescent="0.15">
      <c r="A346" s="143" t="s">
        <v>4534</v>
      </c>
      <c r="B346" s="143" t="s">
        <v>4535</v>
      </c>
      <c r="C346" s="144" t="s">
        <v>4536</v>
      </c>
      <c r="D346" s="159">
        <v>45757</v>
      </c>
      <c r="E346" s="144" t="s">
        <v>1875</v>
      </c>
      <c r="F346" s="147" t="s">
        <v>45</v>
      </c>
      <c r="G346" s="147"/>
      <c r="H346" s="147" t="s">
        <v>16</v>
      </c>
      <c r="I346" s="46"/>
      <c r="J346" s="46"/>
      <c r="L346" s="82"/>
    </row>
    <row r="347" spans="1:12" s="81" customFormat="1" x14ac:dyDescent="0.15">
      <c r="A347" s="143" t="s">
        <v>4537</v>
      </c>
      <c r="B347" s="143" t="s">
        <v>4538</v>
      </c>
      <c r="C347" s="144" t="s">
        <v>4539</v>
      </c>
      <c r="D347" s="159">
        <v>45757</v>
      </c>
      <c r="E347" s="144" t="s">
        <v>2907</v>
      </c>
      <c r="F347" s="147">
        <v>1900</v>
      </c>
      <c r="G347" s="147"/>
      <c r="H347" s="147" t="s">
        <v>16</v>
      </c>
      <c r="I347" s="46"/>
      <c r="J347" s="46"/>
      <c r="L347" s="82"/>
    </row>
    <row r="348" spans="1:12" s="81" customFormat="1" x14ac:dyDescent="0.15">
      <c r="A348" s="143" t="s">
        <v>4540</v>
      </c>
      <c r="B348" s="143" t="s">
        <v>4541</v>
      </c>
      <c r="C348" s="144" t="s">
        <v>4542</v>
      </c>
      <c r="D348" s="159">
        <v>45757</v>
      </c>
      <c r="E348" s="144" t="s">
        <v>1771</v>
      </c>
      <c r="F348" s="147">
        <v>1000</v>
      </c>
      <c r="G348" s="147"/>
      <c r="H348" s="147" t="s">
        <v>16</v>
      </c>
      <c r="I348" s="46"/>
      <c r="J348" s="46"/>
      <c r="L348" s="82"/>
    </row>
    <row r="349" spans="1:12" s="81" customFormat="1" x14ac:dyDescent="0.15">
      <c r="A349" s="143" t="s">
        <v>4543</v>
      </c>
      <c r="B349" s="143" t="s">
        <v>4544</v>
      </c>
      <c r="C349" s="144" t="s">
        <v>4545</v>
      </c>
      <c r="D349" s="159">
        <v>45757</v>
      </c>
      <c r="E349" s="144" t="s">
        <v>3836</v>
      </c>
      <c r="F349" s="147">
        <v>450</v>
      </c>
      <c r="G349" s="147"/>
      <c r="H349" s="147" t="s">
        <v>16</v>
      </c>
      <c r="I349" s="46"/>
      <c r="J349" s="46"/>
      <c r="L349" s="82"/>
    </row>
    <row r="350" spans="1:12" s="81" customFormat="1" x14ac:dyDescent="0.15">
      <c r="A350" s="143" t="s">
        <v>4546</v>
      </c>
      <c r="B350" s="143" t="s">
        <v>4547</v>
      </c>
      <c r="C350" s="144" t="s">
        <v>4548</v>
      </c>
      <c r="D350" s="159">
        <v>45757</v>
      </c>
      <c r="E350" s="144" t="s">
        <v>1959</v>
      </c>
      <c r="F350" s="147">
        <v>700</v>
      </c>
      <c r="G350" s="147"/>
      <c r="H350" s="147" t="s">
        <v>16</v>
      </c>
      <c r="I350" s="46"/>
      <c r="J350" s="46"/>
      <c r="L350" s="82"/>
    </row>
    <row r="351" spans="1:12" s="81" customFormat="1" x14ac:dyDescent="0.15">
      <c r="A351" s="143" t="s">
        <v>4549</v>
      </c>
      <c r="B351" s="143" t="s">
        <v>4550</v>
      </c>
      <c r="C351" s="144" t="s">
        <v>4551</v>
      </c>
      <c r="D351" s="159">
        <v>45757</v>
      </c>
      <c r="E351" s="144" t="s">
        <v>1726</v>
      </c>
      <c r="F351" s="147">
        <v>4100</v>
      </c>
      <c r="G351" s="147" t="s">
        <v>29</v>
      </c>
      <c r="H351" s="147" t="s">
        <v>16</v>
      </c>
      <c r="I351" s="46"/>
      <c r="J351" s="46"/>
      <c r="L351" s="82"/>
    </row>
    <row r="352" spans="1:12" s="81" customFormat="1" x14ac:dyDescent="0.15">
      <c r="A352" s="143" t="s">
        <v>4552</v>
      </c>
      <c r="B352" s="143" t="s">
        <v>4552</v>
      </c>
      <c r="C352" s="144" t="s">
        <v>4553</v>
      </c>
      <c r="D352" s="159">
        <v>45758</v>
      </c>
      <c r="E352" s="144" t="s">
        <v>3128</v>
      </c>
      <c r="F352" s="147">
        <v>144</v>
      </c>
      <c r="G352" s="147"/>
      <c r="H352" s="147" t="s">
        <v>16</v>
      </c>
      <c r="I352" s="46"/>
      <c r="J352" s="46"/>
      <c r="L352" s="82"/>
    </row>
    <row r="353" spans="1:12" s="81" customFormat="1" x14ac:dyDescent="0.15">
      <c r="A353" s="143" t="s">
        <v>4554</v>
      </c>
      <c r="B353" s="143" t="s">
        <v>4554</v>
      </c>
      <c r="C353" s="144" t="s">
        <v>4555</v>
      </c>
      <c r="D353" s="159">
        <v>45758</v>
      </c>
      <c r="E353" s="144" t="s">
        <v>177</v>
      </c>
      <c r="F353" s="147">
        <v>8</v>
      </c>
      <c r="G353" s="147"/>
      <c r="H353" s="147" t="s">
        <v>16</v>
      </c>
      <c r="I353" s="46"/>
      <c r="J353" s="46"/>
      <c r="L353" s="82"/>
    </row>
    <row r="354" spans="1:12" s="81" customFormat="1" x14ac:dyDescent="0.15">
      <c r="A354" s="143" t="s">
        <v>4556</v>
      </c>
      <c r="B354" s="143" t="s">
        <v>4556</v>
      </c>
      <c r="C354" s="144" t="s">
        <v>4557</v>
      </c>
      <c r="D354" s="159">
        <v>45758</v>
      </c>
      <c r="E354" s="144" t="s">
        <v>180</v>
      </c>
      <c r="F354" s="147">
        <v>7</v>
      </c>
      <c r="G354" s="147"/>
      <c r="H354" s="147" t="s">
        <v>16</v>
      </c>
      <c r="I354" s="46"/>
      <c r="J354" s="46"/>
      <c r="L354" s="82"/>
    </row>
    <row r="355" spans="1:12" s="81" customFormat="1" x14ac:dyDescent="0.15">
      <c r="A355" s="143" t="s">
        <v>4558</v>
      </c>
      <c r="B355" s="143" t="s">
        <v>4559</v>
      </c>
      <c r="C355" s="146" t="s">
        <v>4560</v>
      </c>
      <c r="D355" s="159">
        <v>45758</v>
      </c>
      <c r="E355" s="144" t="s">
        <v>1959</v>
      </c>
      <c r="F355" s="147">
        <v>1900</v>
      </c>
      <c r="G355" s="147"/>
      <c r="H355" s="147" t="s">
        <v>16</v>
      </c>
      <c r="I355" s="46"/>
      <c r="J355" s="46"/>
      <c r="L355" s="82"/>
    </row>
    <row r="356" spans="1:12" s="81" customFormat="1" x14ac:dyDescent="0.15">
      <c r="A356" s="164"/>
      <c r="B356" s="143" t="s">
        <v>4561</v>
      </c>
      <c r="C356" s="144" t="s">
        <v>4562</v>
      </c>
      <c r="D356" s="159">
        <v>45758</v>
      </c>
      <c r="E356" s="144" t="s">
        <v>2106</v>
      </c>
      <c r="F356" s="147">
        <v>600</v>
      </c>
      <c r="G356" s="147" t="s">
        <v>29</v>
      </c>
      <c r="H356" s="147" t="s">
        <v>16</v>
      </c>
      <c r="I356" s="46"/>
      <c r="J356" s="46"/>
      <c r="L356" s="82"/>
    </row>
    <row r="357" spans="1:12" s="81" customFormat="1" x14ac:dyDescent="0.15">
      <c r="A357" s="143" t="s">
        <v>4563</v>
      </c>
      <c r="B357" s="143" t="s">
        <v>4563</v>
      </c>
      <c r="C357" s="144" t="s">
        <v>4564</v>
      </c>
      <c r="D357" s="159">
        <v>45758</v>
      </c>
      <c r="E357" s="144" t="s">
        <v>1793</v>
      </c>
      <c r="F357" s="147"/>
      <c r="G357" s="147"/>
      <c r="H357" s="147" t="s">
        <v>16</v>
      </c>
      <c r="I357" s="46"/>
      <c r="J357" s="46"/>
      <c r="L357" s="82"/>
    </row>
    <row r="358" spans="1:12" s="81" customFormat="1" x14ac:dyDescent="0.15">
      <c r="A358" s="143" t="s">
        <v>4565</v>
      </c>
      <c r="B358" s="143" t="s">
        <v>4566</v>
      </c>
      <c r="C358" s="144" t="s">
        <v>4567</v>
      </c>
      <c r="D358" s="159">
        <v>45758</v>
      </c>
      <c r="E358" s="144" t="s">
        <v>1730</v>
      </c>
      <c r="F358" s="147">
        <v>2000</v>
      </c>
      <c r="G358" s="147" t="s">
        <v>29</v>
      </c>
      <c r="H358" s="147" t="s">
        <v>16</v>
      </c>
      <c r="I358" s="46"/>
      <c r="J358" s="46"/>
      <c r="L358" s="82"/>
    </row>
    <row r="359" spans="1:12" s="81" customFormat="1" x14ac:dyDescent="0.15">
      <c r="A359" s="157"/>
      <c r="B359" s="143" t="s">
        <v>4568</v>
      </c>
      <c r="C359" s="146" t="s">
        <v>4569</v>
      </c>
      <c r="D359" s="159">
        <v>45758</v>
      </c>
      <c r="E359" s="144" t="s">
        <v>2010</v>
      </c>
      <c r="F359" s="147">
        <v>2050</v>
      </c>
      <c r="G359" s="147"/>
      <c r="H359" s="147" t="s">
        <v>16</v>
      </c>
      <c r="I359" s="46"/>
      <c r="J359" s="46"/>
      <c r="L359" s="82"/>
    </row>
    <row r="360" spans="1:12" s="81" customFormat="1" x14ac:dyDescent="0.15">
      <c r="A360" s="143" t="s">
        <v>4570</v>
      </c>
      <c r="B360" s="143" t="s">
        <v>4571</v>
      </c>
      <c r="C360" s="144" t="s">
        <v>4572</v>
      </c>
      <c r="D360" s="159">
        <v>45758</v>
      </c>
      <c r="E360" s="144" t="s">
        <v>3035</v>
      </c>
      <c r="F360" s="147">
        <v>2300</v>
      </c>
      <c r="G360" s="147"/>
      <c r="H360" s="147" t="s">
        <v>16</v>
      </c>
      <c r="I360" s="46"/>
      <c r="J360" s="46"/>
      <c r="L360" s="82"/>
    </row>
    <row r="361" spans="1:12" s="81" customFormat="1" x14ac:dyDescent="0.15">
      <c r="A361" s="157"/>
      <c r="B361" s="143" t="s">
        <v>4573</v>
      </c>
      <c r="C361" s="144" t="s">
        <v>4574</v>
      </c>
      <c r="D361" s="159">
        <v>45758</v>
      </c>
      <c r="E361" s="144" t="s">
        <v>1801</v>
      </c>
      <c r="F361" s="147">
        <v>2100</v>
      </c>
      <c r="G361" s="147" t="s">
        <v>29</v>
      </c>
      <c r="H361" s="147" t="s">
        <v>16</v>
      </c>
      <c r="I361" s="46"/>
      <c r="J361" s="46"/>
      <c r="L361" s="82"/>
    </row>
    <row r="362" spans="1:12" s="81" customFormat="1" x14ac:dyDescent="0.15">
      <c r="A362" s="143" t="s">
        <v>4575</v>
      </c>
      <c r="B362" s="143" t="s">
        <v>4576</v>
      </c>
      <c r="C362" s="144" t="s">
        <v>4577</v>
      </c>
      <c r="D362" s="159">
        <v>45758</v>
      </c>
      <c r="E362" s="144" t="s">
        <v>1809</v>
      </c>
      <c r="F362" s="147">
        <v>1500</v>
      </c>
      <c r="G362" s="147"/>
      <c r="H362" s="147" t="s">
        <v>16</v>
      </c>
      <c r="I362" s="46"/>
      <c r="J362" s="46"/>
      <c r="L362" s="82"/>
    </row>
    <row r="363" spans="1:12" s="81" customFormat="1" x14ac:dyDescent="0.15">
      <c r="A363" s="157"/>
      <c r="B363" s="143" t="s">
        <v>4578</v>
      </c>
      <c r="C363" s="146" t="s">
        <v>4579</v>
      </c>
      <c r="D363" s="159">
        <v>45758</v>
      </c>
      <c r="E363" s="144" t="s">
        <v>1987</v>
      </c>
      <c r="F363" s="147">
        <v>1500</v>
      </c>
      <c r="G363" s="147"/>
      <c r="H363" s="147" t="s">
        <v>16</v>
      </c>
      <c r="I363" s="46"/>
      <c r="J363" s="46"/>
      <c r="L363" s="82"/>
    </row>
    <row r="364" spans="1:12" s="81" customFormat="1" x14ac:dyDescent="0.15">
      <c r="A364" s="143" t="s">
        <v>4580</v>
      </c>
      <c r="B364" s="143" t="s">
        <v>4581</v>
      </c>
      <c r="C364" s="144" t="s">
        <v>4582</v>
      </c>
      <c r="D364" s="159">
        <v>45758</v>
      </c>
      <c r="E364" s="144" t="s">
        <v>1878</v>
      </c>
      <c r="F364" s="147">
        <v>600</v>
      </c>
      <c r="G364" s="147"/>
      <c r="H364" s="147" t="s">
        <v>16</v>
      </c>
      <c r="I364" s="46"/>
      <c r="J364" s="46"/>
      <c r="L364" s="82"/>
    </row>
    <row r="365" spans="1:12" s="81" customFormat="1" ht="13" customHeight="1" x14ac:dyDescent="0.15">
      <c r="A365" s="157"/>
      <c r="B365" s="143" t="s">
        <v>4583</v>
      </c>
      <c r="C365" s="144" t="s">
        <v>4584</v>
      </c>
      <c r="D365" s="159">
        <v>45758</v>
      </c>
      <c r="E365" s="144" t="s">
        <v>1721</v>
      </c>
      <c r="F365" s="147">
        <v>500</v>
      </c>
      <c r="G365" s="147"/>
      <c r="H365" s="147" t="s">
        <v>16</v>
      </c>
      <c r="I365" s="46"/>
      <c r="J365" s="46"/>
      <c r="L365" s="82"/>
    </row>
    <row r="366" spans="1:12" s="81" customFormat="1" x14ac:dyDescent="0.15">
      <c r="A366" s="143" t="s">
        <v>4585</v>
      </c>
      <c r="B366" s="143" t="s">
        <v>4586</v>
      </c>
      <c r="C366" s="144" t="s">
        <v>4587</v>
      </c>
      <c r="D366" s="159">
        <v>45758</v>
      </c>
      <c r="E366" s="144" t="s">
        <v>1781</v>
      </c>
      <c r="F366" s="147" t="s">
        <v>45</v>
      </c>
      <c r="G366" s="147"/>
      <c r="H366" s="147" t="s">
        <v>16</v>
      </c>
      <c r="I366" s="46"/>
      <c r="J366" s="46"/>
      <c r="L366" s="82"/>
    </row>
    <row r="367" spans="1:12" s="81" customFormat="1" x14ac:dyDescent="0.15">
      <c r="A367" s="143" t="s">
        <v>4588</v>
      </c>
      <c r="B367" s="143" t="s">
        <v>4589</v>
      </c>
      <c r="C367" s="144" t="s">
        <v>4590</v>
      </c>
      <c r="D367" s="159">
        <v>45758</v>
      </c>
      <c r="E367" s="144" t="s">
        <v>1875</v>
      </c>
      <c r="F367" s="147" t="s">
        <v>45</v>
      </c>
      <c r="G367" s="147"/>
      <c r="H367" s="147" t="s">
        <v>16</v>
      </c>
      <c r="I367" s="46"/>
      <c r="J367" s="46"/>
      <c r="L367" s="82"/>
    </row>
    <row r="368" spans="1:12" s="81" customFormat="1" x14ac:dyDescent="0.15">
      <c r="A368" s="143" t="s">
        <v>4591</v>
      </c>
      <c r="B368" s="143" t="s">
        <v>4592</v>
      </c>
      <c r="C368" s="144" t="s">
        <v>4593</v>
      </c>
      <c r="D368" s="159">
        <v>45758</v>
      </c>
      <c r="E368" s="144" t="s">
        <v>1878</v>
      </c>
      <c r="F368" s="147" t="s">
        <v>45</v>
      </c>
      <c r="G368" s="147"/>
      <c r="H368" s="147" t="s">
        <v>16</v>
      </c>
      <c r="I368" s="46"/>
      <c r="J368" s="46"/>
      <c r="L368" s="82"/>
    </row>
    <row r="369" spans="1:12" s="81" customFormat="1" x14ac:dyDescent="0.15">
      <c r="A369" s="143" t="s">
        <v>4594</v>
      </c>
      <c r="B369" s="143" t="s">
        <v>4595</v>
      </c>
      <c r="C369" s="144" t="s">
        <v>4596</v>
      </c>
      <c r="D369" s="159">
        <v>45758</v>
      </c>
      <c r="E369" s="144" t="s">
        <v>1776</v>
      </c>
      <c r="F369" s="147" t="s">
        <v>45</v>
      </c>
      <c r="G369" s="147"/>
      <c r="H369" s="147" t="s">
        <v>16</v>
      </c>
      <c r="I369" s="46"/>
      <c r="J369" s="46"/>
      <c r="L369" s="82"/>
    </row>
    <row r="370" spans="1:12" s="81" customFormat="1" x14ac:dyDescent="0.15">
      <c r="A370" s="143" t="s">
        <v>4597</v>
      </c>
      <c r="B370" s="143" t="s">
        <v>4598</v>
      </c>
      <c r="C370" s="144" t="s">
        <v>4599</v>
      </c>
      <c r="D370" s="159">
        <v>45758</v>
      </c>
      <c r="E370" s="144" t="s">
        <v>1768</v>
      </c>
      <c r="F370" s="147" t="s">
        <v>45</v>
      </c>
      <c r="G370" s="147"/>
      <c r="H370" s="147" t="s">
        <v>16</v>
      </c>
      <c r="I370" s="46"/>
      <c r="J370" s="46"/>
      <c r="L370" s="82"/>
    </row>
    <row r="371" spans="1:12" s="81" customFormat="1" x14ac:dyDescent="0.15">
      <c r="A371" s="143" t="s">
        <v>4600</v>
      </c>
      <c r="B371" s="143" t="s">
        <v>4601</v>
      </c>
      <c r="C371" s="146" t="s">
        <v>4602</v>
      </c>
      <c r="D371" s="159">
        <v>45758</v>
      </c>
      <c r="E371" s="144" t="s">
        <v>1959</v>
      </c>
      <c r="F371" s="147">
        <v>6200</v>
      </c>
      <c r="G371" s="147"/>
      <c r="H371" s="147" t="s">
        <v>16</v>
      </c>
      <c r="I371" s="46"/>
      <c r="J371" s="46"/>
      <c r="L371" s="82"/>
    </row>
    <row r="372" spans="1:12" s="81" customFormat="1" x14ac:dyDescent="0.15">
      <c r="A372" s="143" t="s">
        <v>4603</v>
      </c>
      <c r="B372" s="143" t="s">
        <v>4604</v>
      </c>
      <c r="C372" s="144" t="s">
        <v>4605</v>
      </c>
      <c r="D372" s="159">
        <v>45758</v>
      </c>
      <c r="E372" s="144" t="s">
        <v>2106</v>
      </c>
      <c r="F372" s="147">
        <v>900</v>
      </c>
      <c r="G372" s="147"/>
      <c r="H372" s="147" t="s">
        <v>16</v>
      </c>
      <c r="I372" s="46"/>
      <c r="J372" s="46"/>
      <c r="L372" s="82"/>
    </row>
    <row r="373" spans="1:12" s="81" customFormat="1" x14ac:dyDescent="0.15">
      <c r="A373" s="143" t="s">
        <v>4606</v>
      </c>
      <c r="B373" s="143" t="s">
        <v>4606</v>
      </c>
      <c r="C373" s="144" t="s">
        <v>4607</v>
      </c>
      <c r="D373" s="159">
        <v>45758</v>
      </c>
      <c r="E373" s="144" t="s">
        <v>1754</v>
      </c>
      <c r="F373" s="147" t="s">
        <v>45</v>
      </c>
      <c r="G373" s="147"/>
      <c r="H373" s="147" t="s">
        <v>16</v>
      </c>
      <c r="I373" s="46"/>
      <c r="J373" s="46"/>
      <c r="L373" s="82"/>
    </row>
    <row r="374" spans="1:12" s="81" customFormat="1" x14ac:dyDescent="0.15">
      <c r="A374" s="157"/>
      <c r="B374" s="143" t="s">
        <v>4606</v>
      </c>
      <c r="C374" s="144" t="s">
        <v>4608</v>
      </c>
      <c r="D374" s="159">
        <v>45758</v>
      </c>
      <c r="E374" s="144" t="s">
        <v>1753</v>
      </c>
      <c r="F374" s="147" t="s">
        <v>45</v>
      </c>
      <c r="G374" s="147"/>
      <c r="H374" s="147" t="s">
        <v>16</v>
      </c>
      <c r="I374" s="46"/>
      <c r="J374" s="46"/>
      <c r="L374" s="82"/>
    </row>
    <row r="375" spans="1:12" s="81" customFormat="1" x14ac:dyDescent="0.15">
      <c r="A375" s="143" t="s">
        <v>4609</v>
      </c>
      <c r="B375" s="143" t="s">
        <v>4609</v>
      </c>
      <c r="C375" s="144" t="s">
        <v>4610</v>
      </c>
      <c r="D375" s="159">
        <v>45758</v>
      </c>
      <c r="E375" s="144" t="s">
        <v>2385</v>
      </c>
      <c r="F375" s="147" t="s">
        <v>45</v>
      </c>
      <c r="G375" s="147"/>
      <c r="H375" s="147" t="s">
        <v>16</v>
      </c>
      <c r="I375" s="46"/>
      <c r="J375" s="46"/>
      <c r="L375" s="82"/>
    </row>
    <row r="376" spans="1:12" s="81" customFormat="1" x14ac:dyDescent="0.15">
      <c r="A376" s="157"/>
      <c r="B376" s="143" t="s">
        <v>4609</v>
      </c>
      <c r="C376" s="144" t="s">
        <v>4611</v>
      </c>
      <c r="D376" s="159">
        <v>45758</v>
      </c>
      <c r="E376" s="144" t="s">
        <v>2377</v>
      </c>
      <c r="F376" s="147" t="s">
        <v>45</v>
      </c>
      <c r="G376" s="147"/>
      <c r="H376" s="147" t="s">
        <v>16</v>
      </c>
      <c r="I376" s="46"/>
      <c r="J376" s="46"/>
      <c r="L376" s="82"/>
    </row>
    <row r="377" spans="1:12" s="81" customFormat="1" ht="13" customHeight="1" x14ac:dyDescent="0.15">
      <c r="A377" s="143" t="s">
        <v>4612</v>
      </c>
      <c r="B377" s="143" t="s">
        <v>4612</v>
      </c>
      <c r="C377" s="144" t="s">
        <v>4613</v>
      </c>
      <c r="D377" s="159">
        <v>45758</v>
      </c>
      <c r="E377" s="144" t="s">
        <v>1754</v>
      </c>
      <c r="F377" s="147" t="s">
        <v>45</v>
      </c>
      <c r="G377" s="147"/>
      <c r="H377" s="147" t="s">
        <v>16</v>
      </c>
      <c r="I377" s="46"/>
      <c r="J377" s="46"/>
      <c r="L377" s="82"/>
    </row>
    <row r="378" spans="1:12" s="81" customFormat="1" x14ac:dyDescent="0.15">
      <c r="A378" s="143" t="s">
        <v>4614</v>
      </c>
      <c r="B378" s="143" t="s">
        <v>4614</v>
      </c>
      <c r="C378" s="144" t="s">
        <v>4615</v>
      </c>
      <c r="D378" s="159">
        <v>45758</v>
      </c>
      <c r="E378" s="144" t="s">
        <v>1756</v>
      </c>
      <c r="F378" s="147" t="s">
        <v>45</v>
      </c>
      <c r="G378" s="147"/>
      <c r="H378" s="147" t="s">
        <v>16</v>
      </c>
      <c r="I378" s="46"/>
      <c r="J378" s="46"/>
      <c r="L378" s="82"/>
    </row>
    <row r="379" spans="1:12" s="81" customFormat="1" x14ac:dyDescent="0.15">
      <c r="A379" s="143"/>
      <c r="B379" s="143" t="s">
        <v>4617</v>
      </c>
      <c r="C379" s="146" t="s">
        <v>4618</v>
      </c>
      <c r="D379" s="159">
        <v>45758</v>
      </c>
      <c r="E379" s="144" t="s">
        <v>2102</v>
      </c>
      <c r="F379" s="147">
        <v>21850</v>
      </c>
      <c r="G379" s="147"/>
      <c r="H379" s="147" t="s">
        <v>16</v>
      </c>
      <c r="I379" s="46"/>
      <c r="J379" s="46"/>
      <c r="L379" s="82"/>
    </row>
    <row r="380" spans="1:12" s="81" customFormat="1" x14ac:dyDescent="0.15">
      <c r="A380" s="157"/>
      <c r="B380" s="143" t="s">
        <v>4619</v>
      </c>
      <c r="C380" s="144" t="s">
        <v>4620</v>
      </c>
      <c r="D380" s="159">
        <v>45758</v>
      </c>
      <c r="E380" s="144" t="s">
        <v>2025</v>
      </c>
      <c r="F380" s="147">
        <v>21500</v>
      </c>
      <c r="G380" s="147" t="s">
        <v>29</v>
      </c>
      <c r="H380" s="147" t="s">
        <v>16</v>
      </c>
      <c r="I380" s="46"/>
      <c r="J380" s="46"/>
      <c r="L380" s="82"/>
    </row>
    <row r="381" spans="1:12" s="81" customFormat="1" x14ac:dyDescent="0.15">
      <c r="A381" s="143" t="s">
        <v>4621</v>
      </c>
      <c r="B381" s="143" t="s">
        <v>4622</v>
      </c>
      <c r="C381" s="146" t="s">
        <v>4623</v>
      </c>
      <c r="D381" s="159">
        <v>45758</v>
      </c>
      <c r="E381" s="144" t="s">
        <v>2010</v>
      </c>
      <c r="F381" s="147">
        <v>497</v>
      </c>
      <c r="G381" s="147"/>
      <c r="H381" s="147" t="s">
        <v>16</v>
      </c>
      <c r="I381" s="46"/>
      <c r="J381" s="46"/>
      <c r="L381" s="82"/>
    </row>
    <row r="382" spans="1:12" s="81" customFormat="1" x14ac:dyDescent="0.15">
      <c r="A382" s="143" t="s">
        <v>4624</v>
      </c>
      <c r="B382" s="143" t="s">
        <v>4625</v>
      </c>
      <c r="C382" s="144" t="s">
        <v>4626</v>
      </c>
      <c r="D382" s="159">
        <v>45758</v>
      </c>
      <c r="E382" s="144" t="s">
        <v>3035</v>
      </c>
      <c r="F382" s="147">
        <v>9300</v>
      </c>
      <c r="G382" s="147"/>
      <c r="H382" s="147" t="s">
        <v>16</v>
      </c>
      <c r="I382" s="46"/>
      <c r="J382" s="46"/>
      <c r="L382" s="82"/>
    </row>
    <row r="383" spans="1:12" s="81" customFormat="1" x14ac:dyDescent="0.15">
      <c r="A383" s="157"/>
      <c r="B383" s="143" t="s">
        <v>4627</v>
      </c>
      <c r="C383" s="144" t="s">
        <v>4628</v>
      </c>
      <c r="D383" s="159">
        <v>45758</v>
      </c>
      <c r="E383" s="144" t="s">
        <v>1806</v>
      </c>
      <c r="F383" s="147">
        <v>8800</v>
      </c>
      <c r="G383" s="147" t="s">
        <v>29</v>
      </c>
      <c r="H383" s="147" t="s">
        <v>16</v>
      </c>
      <c r="I383" s="46"/>
      <c r="J383" s="46"/>
      <c r="L383" s="82"/>
    </row>
    <row r="384" spans="1:12" s="81" customFormat="1" x14ac:dyDescent="0.15">
      <c r="A384" s="143" t="s">
        <v>4629</v>
      </c>
      <c r="B384" s="143" t="s">
        <v>4630</v>
      </c>
      <c r="C384" s="144" t="s">
        <v>4631</v>
      </c>
      <c r="D384" s="159">
        <v>45758</v>
      </c>
      <c r="E384" s="144" t="s">
        <v>1749</v>
      </c>
      <c r="F384" s="147">
        <v>273</v>
      </c>
      <c r="G384" s="147"/>
      <c r="H384" s="147" t="s">
        <v>16</v>
      </c>
      <c r="I384" s="46"/>
      <c r="J384" s="46"/>
      <c r="L384" s="82"/>
    </row>
    <row r="385" spans="1:12" s="81" customFormat="1" x14ac:dyDescent="0.15">
      <c r="A385" s="143" t="s">
        <v>4632</v>
      </c>
      <c r="B385" s="143" t="s">
        <v>4632</v>
      </c>
      <c r="C385" s="144" t="s">
        <v>4633</v>
      </c>
      <c r="D385" s="159">
        <v>45761</v>
      </c>
      <c r="E385" s="144" t="s">
        <v>1875</v>
      </c>
      <c r="F385" s="147" t="s">
        <v>45</v>
      </c>
      <c r="G385" s="147"/>
      <c r="H385" s="147" t="s">
        <v>16</v>
      </c>
      <c r="I385" s="46"/>
      <c r="J385" s="46"/>
      <c r="L385" s="82"/>
    </row>
    <row r="386" spans="1:12" s="81" customFormat="1" x14ac:dyDescent="0.15">
      <c r="A386" s="143" t="s">
        <v>4634</v>
      </c>
      <c r="B386" s="143" t="s">
        <v>4635</v>
      </c>
      <c r="C386" s="144" t="s">
        <v>4636</v>
      </c>
      <c r="D386" s="159">
        <v>45761</v>
      </c>
      <c r="E386" s="144" t="s">
        <v>1863</v>
      </c>
      <c r="F386" s="147">
        <v>1735</v>
      </c>
      <c r="G386" s="147"/>
      <c r="H386" s="147" t="s">
        <v>16</v>
      </c>
      <c r="I386" s="46"/>
      <c r="J386" s="46"/>
      <c r="L386" s="82"/>
    </row>
    <row r="387" spans="1:12" s="81" customFormat="1" x14ac:dyDescent="0.15">
      <c r="A387" s="143" t="s">
        <v>4637</v>
      </c>
      <c r="B387" s="143" t="s">
        <v>4638</v>
      </c>
      <c r="C387" s="144" t="s">
        <v>4639</v>
      </c>
      <c r="D387" s="159">
        <v>45761</v>
      </c>
      <c r="E387" s="144" t="s">
        <v>1723</v>
      </c>
      <c r="F387" s="147">
        <v>524</v>
      </c>
      <c r="G387" s="147"/>
      <c r="H387" s="147" t="s">
        <v>16</v>
      </c>
      <c r="I387" s="46"/>
      <c r="J387" s="46"/>
      <c r="L387" s="82"/>
    </row>
    <row r="388" spans="1:12" s="81" customFormat="1" x14ac:dyDescent="0.15">
      <c r="A388" s="157"/>
      <c r="B388" s="143" t="s">
        <v>4640</v>
      </c>
      <c r="C388" s="144" t="s">
        <v>4641</v>
      </c>
      <c r="D388" s="159">
        <v>45761</v>
      </c>
      <c r="E388" s="144" t="s">
        <v>3836</v>
      </c>
      <c r="F388" s="147">
        <v>1183</v>
      </c>
      <c r="G388" s="147"/>
      <c r="H388" s="147" t="s">
        <v>16</v>
      </c>
      <c r="I388" s="46"/>
      <c r="J388" s="46"/>
      <c r="L388" s="82"/>
    </row>
    <row r="389" spans="1:12" s="81" customFormat="1" x14ac:dyDescent="0.15">
      <c r="A389" s="143" t="s">
        <v>4642</v>
      </c>
      <c r="B389" s="143" t="s">
        <v>4643</v>
      </c>
      <c r="C389" s="144" t="s">
        <v>4644</v>
      </c>
      <c r="D389" s="159">
        <v>45761</v>
      </c>
      <c r="E389" s="144" t="s">
        <v>4478</v>
      </c>
      <c r="F389" s="147">
        <v>830</v>
      </c>
      <c r="G389" s="147"/>
      <c r="H389" s="147" t="s">
        <v>16</v>
      </c>
      <c r="I389" s="46"/>
      <c r="J389" s="46"/>
      <c r="L389" s="82"/>
    </row>
    <row r="390" spans="1:12" s="81" customFormat="1" x14ac:dyDescent="0.15">
      <c r="A390" s="143" t="s">
        <v>4645</v>
      </c>
      <c r="B390" s="143" t="s">
        <v>4646</v>
      </c>
      <c r="C390" s="144" t="s">
        <v>4647</v>
      </c>
      <c r="D390" s="159">
        <v>45761</v>
      </c>
      <c r="E390" s="144" t="s">
        <v>3058</v>
      </c>
      <c r="F390" s="147" t="s">
        <v>45</v>
      </c>
      <c r="G390" s="147"/>
      <c r="H390" s="147" t="s">
        <v>16</v>
      </c>
      <c r="I390" s="46"/>
      <c r="J390" s="46"/>
      <c r="L390" s="82"/>
    </row>
    <row r="391" spans="1:12" s="81" customFormat="1" x14ac:dyDescent="0.15">
      <c r="A391" s="143" t="s">
        <v>4648</v>
      </c>
      <c r="B391" s="143" t="s">
        <v>4649</v>
      </c>
      <c r="C391" s="144" t="s">
        <v>4650</v>
      </c>
      <c r="D391" s="159">
        <v>45761</v>
      </c>
      <c r="E391" s="144" t="s">
        <v>1721</v>
      </c>
      <c r="F391" s="147">
        <v>1300</v>
      </c>
      <c r="G391" s="147" t="s">
        <v>29</v>
      </c>
      <c r="H391" s="147" t="s">
        <v>16</v>
      </c>
      <c r="I391" s="46"/>
      <c r="J391" s="46"/>
      <c r="L391" s="82"/>
    </row>
    <row r="392" spans="1:12" s="81" customFormat="1" ht="12" customHeight="1" x14ac:dyDescent="0.15">
      <c r="A392" s="157"/>
      <c r="B392" s="143" t="s">
        <v>4651</v>
      </c>
      <c r="C392" s="144" t="s">
        <v>4652</v>
      </c>
      <c r="D392" s="159">
        <v>45761</v>
      </c>
      <c r="E392" s="144" t="s">
        <v>4653</v>
      </c>
      <c r="F392" s="147">
        <v>3500</v>
      </c>
      <c r="G392" s="147"/>
      <c r="H392" s="147" t="s">
        <v>16</v>
      </c>
      <c r="I392" s="46"/>
      <c r="J392" s="46"/>
      <c r="L392" s="82"/>
    </row>
    <row r="393" spans="1:12" s="81" customFormat="1" x14ac:dyDescent="0.15">
      <c r="A393" s="143" t="s">
        <v>4654</v>
      </c>
      <c r="B393" s="143" t="s">
        <v>4655</v>
      </c>
      <c r="C393" s="144" t="s">
        <v>4656</v>
      </c>
      <c r="D393" s="159">
        <v>45761</v>
      </c>
      <c r="E393" s="144" t="s">
        <v>1974</v>
      </c>
      <c r="F393" s="147">
        <v>3750</v>
      </c>
      <c r="G393" s="147"/>
      <c r="H393" s="147" t="s">
        <v>16</v>
      </c>
      <c r="I393" s="46"/>
      <c r="J393" s="46"/>
      <c r="L393" s="82"/>
    </row>
    <row r="394" spans="1:12" s="81" customFormat="1" x14ac:dyDescent="0.15">
      <c r="A394" s="143" t="s">
        <v>4657</v>
      </c>
      <c r="B394" s="143" t="s">
        <v>4658</v>
      </c>
      <c r="C394" s="144" t="s">
        <v>4659</v>
      </c>
      <c r="D394" s="159">
        <v>45761</v>
      </c>
      <c r="E394" s="144" t="s">
        <v>3058</v>
      </c>
      <c r="F394" s="147" t="s">
        <v>45</v>
      </c>
      <c r="G394" s="147"/>
      <c r="H394" s="147" t="s">
        <v>16</v>
      </c>
      <c r="I394" s="46"/>
      <c r="J394" s="46"/>
      <c r="L394" s="82"/>
    </row>
    <row r="395" spans="1:12" s="81" customFormat="1" x14ac:dyDescent="0.15">
      <c r="A395" s="143" t="s">
        <v>4660</v>
      </c>
      <c r="B395" s="143" t="s">
        <v>4661</v>
      </c>
      <c r="C395" s="144" t="s">
        <v>4662</v>
      </c>
      <c r="D395" s="159">
        <v>45761</v>
      </c>
      <c r="E395" s="144" t="s">
        <v>1806</v>
      </c>
      <c r="F395" s="147">
        <v>2200</v>
      </c>
      <c r="G395" s="147" t="s">
        <v>29</v>
      </c>
      <c r="H395" s="147" t="s">
        <v>16</v>
      </c>
      <c r="I395" s="46"/>
      <c r="J395" s="46"/>
      <c r="L395" s="82"/>
    </row>
    <row r="396" spans="1:12" s="81" customFormat="1" x14ac:dyDescent="0.15">
      <c r="A396" s="157"/>
      <c r="B396" s="143" t="s">
        <v>4663</v>
      </c>
      <c r="C396" s="144" t="s">
        <v>4664</v>
      </c>
      <c r="D396" s="159">
        <v>45761</v>
      </c>
      <c r="E396" s="144" t="s">
        <v>1725</v>
      </c>
      <c r="F396" s="147">
        <v>4000</v>
      </c>
      <c r="G396" s="147"/>
      <c r="H396" s="147" t="s">
        <v>16</v>
      </c>
      <c r="I396" s="46"/>
      <c r="J396" s="46"/>
      <c r="L396" s="82"/>
    </row>
    <row r="397" spans="1:12" s="81" customFormat="1" x14ac:dyDescent="0.15">
      <c r="A397" s="143" t="s">
        <v>4665</v>
      </c>
      <c r="B397" s="143" t="s">
        <v>4666</v>
      </c>
      <c r="C397" s="144" t="s">
        <v>4667</v>
      </c>
      <c r="D397" s="159">
        <v>45761</v>
      </c>
      <c r="E397" s="144" t="s">
        <v>1875</v>
      </c>
      <c r="F397" s="147" t="s">
        <v>45</v>
      </c>
      <c r="G397" s="147"/>
      <c r="H397" s="147" t="s">
        <v>16</v>
      </c>
      <c r="I397" s="46"/>
      <c r="J397" s="46"/>
      <c r="L397" s="82"/>
    </row>
    <row r="398" spans="1:12" s="81" customFormat="1" x14ac:dyDescent="0.15">
      <c r="A398" s="143" t="s">
        <v>4668</v>
      </c>
      <c r="B398" s="143" t="s">
        <v>4669</v>
      </c>
      <c r="C398" s="144" t="s">
        <v>4670</v>
      </c>
      <c r="D398" s="159">
        <v>45761</v>
      </c>
      <c r="E398" s="144" t="s">
        <v>3058</v>
      </c>
      <c r="F398" s="147" t="s">
        <v>45</v>
      </c>
      <c r="G398" s="147"/>
      <c r="H398" s="147" t="s">
        <v>16</v>
      </c>
      <c r="I398" s="46"/>
      <c r="J398" s="46"/>
      <c r="L398" s="82"/>
    </row>
    <row r="399" spans="1:12" s="81" customFormat="1" x14ac:dyDescent="0.15">
      <c r="A399" s="143" t="s">
        <v>4671</v>
      </c>
      <c r="B399" s="143" t="s">
        <v>4672</v>
      </c>
      <c r="C399" s="144" t="s">
        <v>4673</v>
      </c>
      <c r="D399" s="159">
        <v>45761</v>
      </c>
      <c r="E399" s="144" t="s">
        <v>1776</v>
      </c>
      <c r="F399" s="147" t="s">
        <v>45</v>
      </c>
      <c r="G399" s="147"/>
      <c r="H399" s="147" t="s">
        <v>16</v>
      </c>
      <c r="I399" s="46"/>
      <c r="J399" s="46"/>
      <c r="L399" s="82"/>
    </row>
    <row r="400" spans="1:12" s="81" customFormat="1" x14ac:dyDescent="0.15">
      <c r="A400" s="143" t="s">
        <v>4674</v>
      </c>
      <c r="B400" s="143" t="s">
        <v>4675</v>
      </c>
      <c r="C400" s="144" t="s">
        <v>4676</v>
      </c>
      <c r="D400" s="159">
        <v>45761</v>
      </c>
      <c r="E400" s="144" t="s">
        <v>4677</v>
      </c>
      <c r="F400" s="147" t="s">
        <v>45</v>
      </c>
      <c r="G400" s="147"/>
      <c r="H400" s="147" t="s">
        <v>16</v>
      </c>
      <c r="I400" s="46"/>
      <c r="J400" s="46"/>
      <c r="L400" s="82"/>
    </row>
    <row r="401" spans="1:12" s="81" customFormat="1" x14ac:dyDescent="0.15">
      <c r="A401" s="143" t="s">
        <v>4678</v>
      </c>
      <c r="B401" s="143" t="s">
        <v>4679</v>
      </c>
      <c r="C401" s="144" t="s">
        <v>4680</v>
      </c>
      <c r="D401" s="159">
        <v>45761</v>
      </c>
      <c r="E401" s="144" t="s">
        <v>4681</v>
      </c>
      <c r="F401" s="147">
        <v>1250</v>
      </c>
      <c r="G401" s="147"/>
      <c r="H401" s="147" t="s">
        <v>16</v>
      </c>
      <c r="I401" s="46"/>
      <c r="J401" s="46"/>
      <c r="L401" s="82"/>
    </row>
    <row r="402" spans="1:12" s="81" customFormat="1" x14ac:dyDescent="0.15">
      <c r="A402" s="143" t="s">
        <v>4682</v>
      </c>
      <c r="B402" s="143" t="s">
        <v>4683</v>
      </c>
      <c r="C402" s="144" t="s">
        <v>4684</v>
      </c>
      <c r="D402" s="159">
        <v>45761</v>
      </c>
      <c r="E402" s="144" t="s">
        <v>2431</v>
      </c>
      <c r="F402" s="147">
        <v>700</v>
      </c>
      <c r="G402" s="147"/>
      <c r="H402" s="147" t="s">
        <v>16</v>
      </c>
      <c r="I402" s="46"/>
      <c r="J402" s="46"/>
      <c r="L402" s="82"/>
    </row>
    <row r="403" spans="1:12" s="81" customFormat="1" x14ac:dyDescent="0.15">
      <c r="A403" s="157"/>
      <c r="B403" s="143" t="s">
        <v>4685</v>
      </c>
      <c r="C403" s="144" t="s">
        <v>4686</v>
      </c>
      <c r="D403" s="159">
        <v>45761</v>
      </c>
      <c r="E403" s="144" t="s">
        <v>1726</v>
      </c>
      <c r="F403" s="147">
        <v>700</v>
      </c>
      <c r="G403" s="147"/>
      <c r="H403" s="147" t="s">
        <v>16</v>
      </c>
      <c r="I403" s="46"/>
      <c r="J403" s="46"/>
      <c r="L403" s="82"/>
    </row>
    <row r="404" spans="1:12" s="81" customFormat="1" x14ac:dyDescent="0.15">
      <c r="A404" s="143" t="s">
        <v>4687</v>
      </c>
      <c r="B404" s="143" t="s">
        <v>4688</v>
      </c>
      <c r="C404" s="144" t="s">
        <v>4689</v>
      </c>
      <c r="D404" s="159">
        <v>45761</v>
      </c>
      <c r="E404" s="144" t="s">
        <v>1735</v>
      </c>
      <c r="F404" s="147">
        <v>10500</v>
      </c>
      <c r="G404" s="147"/>
      <c r="H404" s="147" t="s">
        <v>16</v>
      </c>
      <c r="I404" s="46"/>
      <c r="J404" s="46"/>
      <c r="L404" s="82"/>
    </row>
    <row r="405" spans="1:12" s="81" customFormat="1" x14ac:dyDescent="0.15">
      <c r="A405" s="157"/>
      <c r="B405" s="143" t="s">
        <v>4690</v>
      </c>
      <c r="C405" s="144" t="s">
        <v>4691</v>
      </c>
      <c r="D405" s="159">
        <v>45761</v>
      </c>
      <c r="E405" s="144" t="s">
        <v>1959</v>
      </c>
      <c r="F405" s="147">
        <v>10500</v>
      </c>
      <c r="G405" s="147" t="s">
        <v>29</v>
      </c>
      <c r="H405" s="147" t="s">
        <v>16</v>
      </c>
      <c r="I405" s="46"/>
      <c r="J405" s="46"/>
      <c r="L405" s="82"/>
    </row>
    <row r="406" spans="1:12" s="81" customFormat="1" x14ac:dyDescent="0.15">
      <c r="A406" s="143" t="s">
        <v>4692</v>
      </c>
      <c r="B406" s="143" t="s">
        <v>4693</v>
      </c>
      <c r="C406" s="144" t="s">
        <v>4694</v>
      </c>
      <c r="D406" s="159">
        <v>45761</v>
      </c>
      <c r="E406" s="144" t="s">
        <v>2106</v>
      </c>
      <c r="F406" s="147">
        <v>700</v>
      </c>
      <c r="G406" s="147"/>
      <c r="H406" s="147" t="s">
        <v>16</v>
      </c>
      <c r="I406" s="46"/>
      <c r="J406" s="46"/>
      <c r="L406" s="82"/>
    </row>
    <row r="407" spans="1:12" s="81" customFormat="1" ht="11" customHeight="1" x14ac:dyDescent="0.15">
      <c r="A407" s="143" t="s">
        <v>4695</v>
      </c>
      <c r="B407" s="143" t="s">
        <v>4696</v>
      </c>
      <c r="C407" s="144" t="s">
        <v>4697</v>
      </c>
      <c r="D407" s="159">
        <v>45761</v>
      </c>
      <c r="E407" s="144" t="s">
        <v>1771</v>
      </c>
      <c r="F407" s="147">
        <v>500</v>
      </c>
      <c r="G407" s="147"/>
      <c r="H407" s="147" t="s">
        <v>16</v>
      </c>
      <c r="I407" s="46"/>
      <c r="J407" s="46"/>
      <c r="L407" s="82"/>
    </row>
    <row r="408" spans="1:12" s="81" customFormat="1" x14ac:dyDescent="0.15">
      <c r="A408" s="157"/>
      <c r="B408" s="143" t="s">
        <v>4698</v>
      </c>
      <c r="C408" s="144" t="s">
        <v>4699</v>
      </c>
      <c r="D408" s="159">
        <v>45761</v>
      </c>
      <c r="E408" s="144" t="s">
        <v>1749</v>
      </c>
      <c r="F408" s="147">
        <v>3000</v>
      </c>
      <c r="G408" s="147"/>
      <c r="H408" s="147" t="s">
        <v>16</v>
      </c>
      <c r="I408" s="46"/>
      <c r="J408" s="46"/>
      <c r="L408" s="82"/>
    </row>
    <row r="409" spans="1:12" s="81" customFormat="1" x14ac:dyDescent="0.15">
      <c r="A409" s="143" t="s">
        <v>4700</v>
      </c>
      <c r="B409" s="143" t="s">
        <v>4701</v>
      </c>
      <c r="C409" s="144" t="s">
        <v>4702</v>
      </c>
      <c r="D409" s="159">
        <v>45761</v>
      </c>
      <c r="E409" s="144" t="s">
        <v>1974</v>
      </c>
      <c r="F409" s="147">
        <v>3300</v>
      </c>
      <c r="G409" s="147"/>
      <c r="H409" s="147" t="s">
        <v>16</v>
      </c>
      <c r="I409" s="46"/>
      <c r="J409" s="46"/>
      <c r="L409" s="82"/>
    </row>
    <row r="410" spans="1:12" s="81" customFormat="1" x14ac:dyDescent="0.15">
      <c r="A410" s="157"/>
      <c r="B410" s="143" t="s">
        <v>4703</v>
      </c>
      <c r="C410" s="144" t="s">
        <v>4704</v>
      </c>
      <c r="D410" s="159">
        <v>45761</v>
      </c>
      <c r="E410" s="144" t="s">
        <v>2431</v>
      </c>
      <c r="F410" s="147">
        <v>3300</v>
      </c>
      <c r="G410" s="147"/>
      <c r="H410" s="147" t="s">
        <v>16</v>
      </c>
      <c r="I410" s="46"/>
      <c r="J410" s="46"/>
      <c r="L410" s="82"/>
    </row>
    <row r="411" spans="1:12" s="81" customFormat="1" x14ac:dyDescent="0.15">
      <c r="A411" s="143" t="s">
        <v>4705</v>
      </c>
      <c r="B411" s="143" t="s">
        <v>4706</v>
      </c>
      <c r="C411" s="144" t="s">
        <v>4707</v>
      </c>
      <c r="D411" s="159">
        <v>45761</v>
      </c>
      <c r="E411" s="144" t="s">
        <v>1729</v>
      </c>
      <c r="F411" s="147">
        <v>12</v>
      </c>
      <c r="G411" s="147"/>
      <c r="H411" s="147" t="s">
        <v>16</v>
      </c>
      <c r="I411" s="46"/>
      <c r="J411" s="46"/>
      <c r="L411" s="82"/>
    </row>
    <row r="412" spans="1:12" s="81" customFormat="1" x14ac:dyDescent="0.15">
      <c r="A412" s="143" t="s">
        <v>4708</v>
      </c>
      <c r="B412" s="143" t="s">
        <v>4709</v>
      </c>
      <c r="C412" s="144" t="s">
        <v>4710</v>
      </c>
      <c r="D412" s="159">
        <v>45761</v>
      </c>
      <c r="E412" s="144" t="s">
        <v>1732</v>
      </c>
      <c r="F412" s="147">
        <v>91</v>
      </c>
      <c r="G412" s="147"/>
      <c r="H412" s="147" t="s">
        <v>16</v>
      </c>
      <c r="I412" s="46"/>
      <c r="J412" s="46"/>
      <c r="L412" s="82"/>
    </row>
    <row r="413" spans="1:12" s="81" customFormat="1" ht="13" customHeight="1" x14ac:dyDescent="0.15">
      <c r="A413" s="143" t="s">
        <v>4711</v>
      </c>
      <c r="B413" s="143" t="s">
        <v>4712</v>
      </c>
      <c r="C413" s="144" t="s">
        <v>4713</v>
      </c>
      <c r="D413" s="159">
        <v>45761</v>
      </c>
      <c r="E413" s="144" t="s">
        <v>1987</v>
      </c>
      <c r="F413" s="147">
        <v>1450</v>
      </c>
      <c r="G413" s="147"/>
      <c r="H413" s="147" t="s">
        <v>16</v>
      </c>
      <c r="I413" s="46"/>
      <c r="J413" s="46"/>
      <c r="L413" s="82"/>
    </row>
    <row r="414" spans="1:12" s="81" customFormat="1" x14ac:dyDescent="0.15">
      <c r="A414" s="143" t="s">
        <v>4714</v>
      </c>
      <c r="B414" s="143" t="s">
        <v>4714</v>
      </c>
      <c r="C414" s="144" t="s">
        <v>4715</v>
      </c>
      <c r="D414" s="159">
        <v>45761</v>
      </c>
      <c r="E414" s="144" t="s">
        <v>2377</v>
      </c>
      <c r="F414" s="147" t="s">
        <v>45</v>
      </c>
      <c r="G414" s="147"/>
      <c r="H414" s="147" t="s">
        <v>16</v>
      </c>
      <c r="I414" s="46"/>
      <c r="J414" s="46"/>
      <c r="L414" s="82"/>
    </row>
    <row r="415" spans="1:12" s="81" customFormat="1" x14ac:dyDescent="0.15">
      <c r="A415" s="143"/>
      <c r="B415" s="143" t="s">
        <v>4716</v>
      </c>
      <c r="C415" s="144" t="s">
        <v>4717</v>
      </c>
      <c r="D415" s="159">
        <v>45761</v>
      </c>
      <c r="E415" s="144" t="s">
        <v>1754</v>
      </c>
      <c r="F415" s="147" t="s">
        <v>45</v>
      </c>
      <c r="G415" s="147" t="s">
        <v>29</v>
      </c>
      <c r="H415" s="147" t="s">
        <v>16</v>
      </c>
      <c r="I415" s="46"/>
      <c r="J415" s="46"/>
      <c r="L415" s="82"/>
    </row>
    <row r="416" spans="1:12" s="81" customFormat="1" x14ac:dyDescent="0.15">
      <c r="A416" s="143" t="s">
        <v>4718</v>
      </c>
      <c r="B416" s="143" t="s">
        <v>4718</v>
      </c>
      <c r="C416" s="144" t="s">
        <v>4719</v>
      </c>
      <c r="D416" s="159">
        <v>45761</v>
      </c>
      <c r="E416" s="144" t="s">
        <v>1756</v>
      </c>
      <c r="F416" s="147" t="s">
        <v>45</v>
      </c>
      <c r="G416" s="147"/>
      <c r="H416" s="147" t="s">
        <v>16</v>
      </c>
      <c r="I416" s="46"/>
      <c r="J416" s="46"/>
      <c r="L416" s="82"/>
    </row>
    <row r="417" spans="1:12" s="81" customFormat="1" x14ac:dyDescent="0.15">
      <c r="A417" s="143" t="s">
        <v>4720</v>
      </c>
      <c r="B417" s="143" t="s">
        <v>4720</v>
      </c>
      <c r="C417" s="144" t="s">
        <v>4721</v>
      </c>
      <c r="D417" s="159">
        <v>45761</v>
      </c>
      <c r="E417" s="144" t="s">
        <v>2385</v>
      </c>
      <c r="F417" s="147" t="s">
        <v>45</v>
      </c>
      <c r="G417" s="147"/>
      <c r="H417" s="147" t="s">
        <v>16</v>
      </c>
      <c r="I417" s="46"/>
      <c r="J417" s="46"/>
      <c r="L417" s="82"/>
    </row>
    <row r="418" spans="1:12" s="81" customFormat="1" x14ac:dyDescent="0.15">
      <c r="A418" s="143" t="s">
        <v>4722</v>
      </c>
      <c r="B418" s="143" t="s">
        <v>4722</v>
      </c>
      <c r="C418" s="144" t="s">
        <v>4723</v>
      </c>
      <c r="D418" s="159">
        <v>45761</v>
      </c>
      <c r="E418" s="144" t="s">
        <v>2377</v>
      </c>
      <c r="F418" s="147" t="s">
        <v>45</v>
      </c>
      <c r="G418" s="147"/>
      <c r="H418" s="147" t="s">
        <v>16</v>
      </c>
      <c r="I418" s="46"/>
      <c r="J418" s="46"/>
      <c r="L418" s="82"/>
    </row>
    <row r="419" spans="1:12" s="81" customFormat="1" x14ac:dyDescent="0.15">
      <c r="A419" s="143" t="s">
        <v>4724</v>
      </c>
      <c r="B419" s="143" t="s">
        <v>4724</v>
      </c>
      <c r="C419" s="144" t="s">
        <v>4725</v>
      </c>
      <c r="D419" s="159">
        <v>45761</v>
      </c>
      <c r="E419" s="144" t="s">
        <v>1754</v>
      </c>
      <c r="F419" s="147" t="s">
        <v>45</v>
      </c>
      <c r="G419" s="147"/>
      <c r="H419" s="147" t="s">
        <v>16</v>
      </c>
      <c r="I419" s="46"/>
      <c r="J419" s="46"/>
      <c r="L419" s="82"/>
    </row>
    <row r="420" spans="1:12" s="81" customFormat="1" x14ac:dyDescent="0.15">
      <c r="A420" s="143" t="s">
        <v>4726</v>
      </c>
      <c r="B420" s="143" t="s">
        <v>4727</v>
      </c>
      <c r="C420" s="144" t="s">
        <v>4728</v>
      </c>
      <c r="D420" s="159">
        <v>45761</v>
      </c>
      <c r="E420" s="144" t="s">
        <v>1966</v>
      </c>
      <c r="F420" s="147">
        <v>79</v>
      </c>
      <c r="G420" s="147"/>
      <c r="H420" s="147" t="s">
        <v>16</v>
      </c>
      <c r="I420" s="46"/>
      <c r="J420" s="46"/>
      <c r="L420" s="82"/>
    </row>
    <row r="421" spans="1:12" s="81" customFormat="1" x14ac:dyDescent="0.15">
      <c r="A421" s="143" t="s">
        <v>4729</v>
      </c>
      <c r="B421" s="143" t="s">
        <v>4730</v>
      </c>
      <c r="C421" s="144" t="s">
        <v>4731</v>
      </c>
      <c r="D421" s="159">
        <v>45761</v>
      </c>
      <c r="E421" s="144" t="s">
        <v>1801</v>
      </c>
      <c r="F421" s="147">
        <v>100</v>
      </c>
      <c r="G421" s="147"/>
      <c r="H421" s="147" t="s">
        <v>16</v>
      </c>
      <c r="I421" s="46"/>
      <c r="J421" s="46"/>
      <c r="L421" s="82"/>
    </row>
    <row r="422" spans="1:12" s="81" customFormat="1" x14ac:dyDescent="0.15">
      <c r="A422" s="143" t="s">
        <v>4732</v>
      </c>
      <c r="B422" s="143" t="s">
        <v>4733</v>
      </c>
      <c r="C422" s="144" t="s">
        <v>4734</v>
      </c>
      <c r="D422" s="159">
        <v>45761</v>
      </c>
      <c r="E422" s="144" t="s">
        <v>1801</v>
      </c>
      <c r="F422" s="147">
        <v>400</v>
      </c>
      <c r="G422" s="147"/>
      <c r="H422" s="147" t="s">
        <v>16</v>
      </c>
      <c r="I422" s="46"/>
      <c r="J422" s="46"/>
      <c r="L422" s="82"/>
    </row>
    <row r="423" spans="1:12" s="81" customFormat="1" x14ac:dyDescent="0.15">
      <c r="A423" s="143" t="s">
        <v>4735</v>
      </c>
      <c r="B423" s="143" t="s">
        <v>4736</v>
      </c>
      <c r="C423" s="144" t="s">
        <v>4737</v>
      </c>
      <c r="D423" s="159">
        <v>45761</v>
      </c>
      <c r="E423" s="144" t="s">
        <v>1721</v>
      </c>
      <c r="F423" s="147">
        <v>0</v>
      </c>
      <c r="G423" s="147"/>
      <c r="H423" s="147" t="s">
        <v>16</v>
      </c>
      <c r="I423" s="46"/>
      <c r="J423" s="46"/>
      <c r="L423" s="82"/>
    </row>
    <row r="424" spans="1:12" s="81" customFormat="1" x14ac:dyDescent="0.15">
      <c r="A424" s="143" t="s">
        <v>4716</v>
      </c>
      <c r="B424" s="143" t="s">
        <v>4716</v>
      </c>
      <c r="C424" s="144" t="s">
        <v>4738</v>
      </c>
      <c r="D424" s="159">
        <v>45761</v>
      </c>
      <c r="E424" s="144" t="s">
        <v>1754</v>
      </c>
      <c r="F424" s="147" t="s">
        <v>45</v>
      </c>
      <c r="G424" s="147"/>
      <c r="H424" s="147" t="s">
        <v>16</v>
      </c>
      <c r="I424" s="46"/>
      <c r="J424" s="46"/>
      <c r="L424" s="82"/>
    </row>
    <row r="425" spans="1:12" s="81" customFormat="1" x14ac:dyDescent="0.15">
      <c r="A425" s="143" t="s">
        <v>4739</v>
      </c>
      <c r="B425" s="143" t="s">
        <v>4740</v>
      </c>
      <c r="C425" s="144" t="s">
        <v>4741</v>
      </c>
      <c r="D425" s="159">
        <v>45762</v>
      </c>
      <c r="E425" s="144" t="s">
        <v>3836</v>
      </c>
      <c r="F425" s="147">
        <v>2000</v>
      </c>
      <c r="G425" s="147"/>
      <c r="H425" s="147" t="s">
        <v>16</v>
      </c>
      <c r="I425" s="46"/>
      <c r="J425" s="46"/>
      <c r="L425" s="82"/>
    </row>
    <row r="426" spans="1:12" s="81" customFormat="1" x14ac:dyDescent="0.15">
      <c r="A426" s="157"/>
      <c r="B426" s="143" t="s">
        <v>4742</v>
      </c>
      <c r="C426" s="144" t="s">
        <v>4743</v>
      </c>
      <c r="D426" s="159">
        <v>45762</v>
      </c>
      <c r="E426" s="144" t="s">
        <v>2010</v>
      </c>
      <c r="F426" s="147">
        <v>2150</v>
      </c>
      <c r="G426" s="147"/>
      <c r="H426" s="147" t="s">
        <v>16</v>
      </c>
      <c r="I426" s="46"/>
      <c r="J426" s="46"/>
      <c r="L426" s="82"/>
    </row>
    <row r="427" spans="1:12" s="81" customFormat="1" x14ac:dyDescent="0.15">
      <c r="A427" s="143" t="s">
        <v>4744</v>
      </c>
      <c r="B427" s="143" t="s">
        <v>4745</v>
      </c>
      <c r="C427" s="144" t="s">
        <v>4746</v>
      </c>
      <c r="D427" s="159">
        <v>45762</v>
      </c>
      <c r="E427" s="144" t="s">
        <v>2907</v>
      </c>
      <c r="F427" s="147">
        <v>227</v>
      </c>
      <c r="G427" s="147"/>
      <c r="H427" s="147" t="s">
        <v>16</v>
      </c>
      <c r="I427" s="46"/>
      <c r="J427" s="46"/>
      <c r="L427" s="82"/>
    </row>
    <row r="428" spans="1:12" s="81" customFormat="1" x14ac:dyDescent="0.15">
      <c r="A428" s="143" t="s">
        <v>4747</v>
      </c>
      <c r="B428" s="143" t="s">
        <v>4748</v>
      </c>
      <c r="C428" s="144" t="s">
        <v>4749</v>
      </c>
      <c r="D428" s="159">
        <v>45762</v>
      </c>
      <c r="E428" s="144" t="s">
        <v>1801</v>
      </c>
      <c r="F428" s="147">
        <v>1600</v>
      </c>
      <c r="G428" s="147"/>
      <c r="H428" s="147" t="s">
        <v>16</v>
      </c>
      <c r="I428" s="46"/>
      <c r="J428" s="46"/>
      <c r="L428" s="82"/>
    </row>
    <row r="429" spans="1:12" s="81" customFormat="1" x14ac:dyDescent="0.15">
      <c r="A429" s="157"/>
      <c r="B429" s="143" t="s">
        <v>4750</v>
      </c>
      <c r="C429" s="144" t="s">
        <v>4751</v>
      </c>
      <c r="D429" s="159">
        <v>45762</v>
      </c>
      <c r="E429" s="144" t="s">
        <v>3825</v>
      </c>
      <c r="F429" s="147">
        <v>1600</v>
      </c>
      <c r="G429" s="147" t="s">
        <v>29</v>
      </c>
      <c r="H429" s="147" t="s">
        <v>16</v>
      </c>
      <c r="I429" s="46"/>
      <c r="J429" s="46"/>
      <c r="L429" s="82"/>
    </row>
    <row r="430" spans="1:12" s="81" customFormat="1" x14ac:dyDescent="0.15">
      <c r="A430" s="143" t="s">
        <v>4752</v>
      </c>
      <c r="B430" s="143" t="s">
        <v>4753</v>
      </c>
      <c r="C430" s="144" t="s">
        <v>4754</v>
      </c>
      <c r="D430" s="159">
        <v>45762</v>
      </c>
      <c r="E430" s="144" t="s">
        <v>1974</v>
      </c>
      <c r="F430" s="147">
        <v>272</v>
      </c>
      <c r="G430" s="147"/>
      <c r="H430" s="147" t="s">
        <v>16</v>
      </c>
      <c r="I430" s="46"/>
      <c r="J430" s="46"/>
      <c r="L430" s="82"/>
    </row>
    <row r="431" spans="1:12" s="81" customFormat="1" x14ac:dyDescent="0.15">
      <c r="A431" s="143" t="s">
        <v>4755</v>
      </c>
      <c r="B431" s="143" t="s">
        <v>4756</v>
      </c>
      <c r="C431" s="144" t="s">
        <v>4757</v>
      </c>
      <c r="D431" s="159">
        <v>45762</v>
      </c>
      <c r="E431" s="144" t="s">
        <v>2431</v>
      </c>
      <c r="F431" s="147">
        <v>400</v>
      </c>
      <c r="G431" s="147"/>
      <c r="H431" s="147" t="s">
        <v>16</v>
      </c>
      <c r="I431" s="46"/>
      <c r="J431" s="46"/>
      <c r="L431" s="82"/>
    </row>
    <row r="432" spans="1:12" s="81" customFormat="1" x14ac:dyDescent="0.15">
      <c r="A432" s="157"/>
      <c r="B432" s="143" t="s">
        <v>4758</v>
      </c>
      <c r="C432" s="144" t="s">
        <v>4759</v>
      </c>
      <c r="D432" s="159">
        <v>45762</v>
      </c>
      <c r="E432" s="144" t="s">
        <v>1966</v>
      </c>
      <c r="F432" s="147">
        <v>400</v>
      </c>
      <c r="G432" s="147" t="s">
        <v>29</v>
      </c>
      <c r="H432" s="147" t="s">
        <v>16</v>
      </c>
      <c r="I432" s="46"/>
      <c r="J432" s="46"/>
      <c r="L432" s="82"/>
    </row>
    <row r="433" spans="1:12" s="81" customFormat="1" x14ac:dyDescent="0.15">
      <c r="A433" s="143" t="s">
        <v>4760</v>
      </c>
      <c r="B433" s="143" t="s">
        <v>4760</v>
      </c>
      <c r="C433" s="144" t="s">
        <v>4761</v>
      </c>
      <c r="D433" s="159">
        <v>45762</v>
      </c>
      <c r="E433" s="144" t="s">
        <v>180</v>
      </c>
      <c r="F433" s="147">
        <v>2836</v>
      </c>
      <c r="G433" s="147"/>
      <c r="H433" s="147" t="s">
        <v>16</v>
      </c>
      <c r="I433" s="46"/>
      <c r="J433" s="46"/>
      <c r="L433" s="82"/>
    </row>
    <row r="434" spans="1:12" s="81" customFormat="1" x14ac:dyDescent="0.15">
      <c r="A434" s="143" t="s">
        <v>4762</v>
      </c>
      <c r="B434" s="143" t="s">
        <v>4763</v>
      </c>
      <c r="C434" s="144" t="s">
        <v>4764</v>
      </c>
      <c r="D434" s="159">
        <v>45762</v>
      </c>
      <c r="E434" s="144" t="s">
        <v>4298</v>
      </c>
      <c r="F434" s="147" t="s">
        <v>45</v>
      </c>
      <c r="G434" s="147"/>
      <c r="H434" s="147" t="s">
        <v>16</v>
      </c>
      <c r="I434" s="46"/>
      <c r="J434" s="46"/>
      <c r="L434" s="82"/>
    </row>
    <row r="435" spans="1:12" s="81" customFormat="1" x14ac:dyDescent="0.15">
      <c r="A435" s="157"/>
      <c r="B435" s="143" t="s">
        <v>4765</v>
      </c>
      <c r="C435" s="144" t="s">
        <v>4766</v>
      </c>
      <c r="D435" s="159">
        <v>45762</v>
      </c>
      <c r="E435" s="144" t="s">
        <v>1878</v>
      </c>
      <c r="F435" s="147" t="s">
        <v>45</v>
      </c>
      <c r="G435" s="147"/>
      <c r="H435" s="147" t="s">
        <v>16</v>
      </c>
      <c r="I435" s="46"/>
      <c r="J435" s="46"/>
      <c r="L435" s="82"/>
    </row>
    <row r="436" spans="1:12" s="81" customFormat="1" x14ac:dyDescent="0.15">
      <c r="A436" s="143" t="s">
        <v>4767</v>
      </c>
      <c r="B436" s="143" t="s">
        <v>4768</v>
      </c>
      <c r="C436" s="144" t="s">
        <v>4769</v>
      </c>
      <c r="D436" s="159">
        <v>45762</v>
      </c>
      <c r="E436" s="144" t="s">
        <v>4770</v>
      </c>
      <c r="F436" s="147" t="s">
        <v>45</v>
      </c>
      <c r="G436" s="147"/>
      <c r="H436" s="147" t="s">
        <v>16</v>
      </c>
      <c r="I436" s="46"/>
      <c r="J436" s="46"/>
      <c r="L436" s="82"/>
    </row>
    <row r="437" spans="1:12" s="81" customFormat="1" x14ac:dyDescent="0.15">
      <c r="A437" s="143" t="s">
        <v>4771</v>
      </c>
      <c r="B437" s="143" t="s">
        <v>4772</v>
      </c>
      <c r="C437" s="144" t="s">
        <v>4773</v>
      </c>
      <c r="D437" s="159">
        <v>45762</v>
      </c>
      <c r="E437" s="144" t="s">
        <v>1781</v>
      </c>
      <c r="F437" s="147" t="s">
        <v>45</v>
      </c>
      <c r="G437" s="147"/>
      <c r="H437" s="147" t="s">
        <v>16</v>
      </c>
      <c r="I437" s="46"/>
      <c r="J437" s="46"/>
      <c r="L437" s="82"/>
    </row>
    <row r="438" spans="1:12" s="81" customFormat="1" x14ac:dyDescent="0.15">
      <c r="A438" s="157"/>
      <c r="B438" s="143" t="s">
        <v>4774</v>
      </c>
      <c r="C438" s="144" t="s">
        <v>4775</v>
      </c>
      <c r="D438" s="159">
        <v>45762</v>
      </c>
      <c r="E438" s="144" t="s">
        <v>2127</v>
      </c>
      <c r="F438" s="147" t="s">
        <v>45</v>
      </c>
      <c r="G438" s="147"/>
      <c r="H438" s="147" t="s">
        <v>16</v>
      </c>
      <c r="I438" s="46"/>
      <c r="J438" s="46"/>
      <c r="L438" s="82"/>
    </row>
    <row r="439" spans="1:12" s="81" customFormat="1" x14ac:dyDescent="0.15">
      <c r="A439" s="143" t="s">
        <v>4776</v>
      </c>
      <c r="B439" s="143" t="s">
        <v>4777</v>
      </c>
      <c r="C439" s="144" t="s">
        <v>4778</v>
      </c>
      <c r="D439" s="159">
        <v>45762</v>
      </c>
      <c r="E439" s="144" t="s">
        <v>2907</v>
      </c>
      <c r="F439" s="147">
        <v>4700</v>
      </c>
      <c r="G439" s="147"/>
      <c r="H439" s="147" t="s">
        <v>16</v>
      </c>
      <c r="I439" s="46"/>
      <c r="J439" s="46"/>
      <c r="L439" s="82"/>
    </row>
    <row r="440" spans="1:12" s="81" customFormat="1" x14ac:dyDescent="0.15">
      <c r="A440" s="157"/>
      <c r="B440" s="143" t="s">
        <v>4779</v>
      </c>
      <c r="C440" s="144" t="s">
        <v>4780</v>
      </c>
      <c r="D440" s="159">
        <v>45762</v>
      </c>
      <c r="E440" s="144" t="s">
        <v>1726</v>
      </c>
      <c r="F440" s="147">
        <v>4700</v>
      </c>
      <c r="G440" s="147" t="s">
        <v>29</v>
      </c>
      <c r="H440" s="147" t="s">
        <v>16</v>
      </c>
      <c r="I440" s="46"/>
      <c r="J440" s="46"/>
      <c r="L440" s="82"/>
    </row>
    <row r="441" spans="1:12" s="81" customFormat="1" x14ac:dyDescent="0.15">
      <c r="A441" s="143" t="s">
        <v>4781</v>
      </c>
      <c r="B441" s="143" t="s">
        <v>4782</v>
      </c>
      <c r="C441" s="144" t="s">
        <v>4783</v>
      </c>
      <c r="D441" s="159">
        <v>45762</v>
      </c>
      <c r="E441" s="144" t="s">
        <v>1749</v>
      </c>
      <c r="F441" s="147">
        <v>800</v>
      </c>
      <c r="G441" s="147"/>
      <c r="H441" s="147" t="s">
        <v>16</v>
      </c>
      <c r="I441" s="46"/>
      <c r="J441" s="46"/>
      <c r="L441" s="82"/>
    </row>
    <row r="442" spans="1:12" s="81" customFormat="1" x14ac:dyDescent="0.15">
      <c r="A442" s="143" t="s">
        <v>4784</v>
      </c>
      <c r="B442" s="143" t="s">
        <v>4785</v>
      </c>
      <c r="C442" s="144" t="s">
        <v>4786</v>
      </c>
      <c r="D442" s="159">
        <v>45762</v>
      </c>
      <c r="E442" s="144" t="s">
        <v>2010</v>
      </c>
      <c r="F442" s="147">
        <v>4250</v>
      </c>
      <c r="G442" s="147"/>
      <c r="H442" s="147" t="s">
        <v>16</v>
      </c>
      <c r="I442" s="46"/>
      <c r="J442" s="46"/>
      <c r="L442" s="82"/>
    </row>
    <row r="443" spans="1:12" s="81" customFormat="1" x14ac:dyDescent="0.15">
      <c r="A443" s="143" t="s">
        <v>4787</v>
      </c>
      <c r="B443" s="143" t="s">
        <v>4788</v>
      </c>
      <c r="C443" s="144" t="s">
        <v>4789</v>
      </c>
      <c r="D443" s="159">
        <v>45762</v>
      </c>
      <c r="E443" s="144" t="s">
        <v>2106</v>
      </c>
      <c r="F443" s="147">
        <v>328</v>
      </c>
      <c r="G443" s="147"/>
      <c r="H443" s="147" t="s">
        <v>16</v>
      </c>
      <c r="I443" s="46"/>
      <c r="J443" s="46"/>
      <c r="L443" s="82"/>
    </row>
    <row r="444" spans="1:12" s="81" customFormat="1" x14ac:dyDescent="0.15">
      <c r="A444" s="143" t="s">
        <v>4790</v>
      </c>
      <c r="B444" s="143" t="s">
        <v>4791</v>
      </c>
      <c r="C444" s="144" t="s">
        <v>4792</v>
      </c>
      <c r="D444" s="159">
        <v>45762</v>
      </c>
      <c r="E444" s="144" t="s">
        <v>1750</v>
      </c>
      <c r="F444" s="147" t="s">
        <v>45</v>
      </c>
      <c r="G444" s="147"/>
      <c r="H444" s="147" t="s">
        <v>16</v>
      </c>
      <c r="I444" s="46"/>
      <c r="J444" s="46"/>
      <c r="L444" s="82"/>
    </row>
    <row r="445" spans="1:12" s="81" customFormat="1" x14ac:dyDescent="0.15">
      <c r="A445" s="143" t="s">
        <v>4793</v>
      </c>
      <c r="B445" s="143" t="s">
        <v>4794</v>
      </c>
      <c r="C445" s="144" t="s">
        <v>4795</v>
      </c>
      <c r="D445" s="159">
        <v>45762</v>
      </c>
      <c r="E445" s="144" t="s">
        <v>1735</v>
      </c>
      <c r="F445" s="147">
        <v>1500</v>
      </c>
      <c r="G445" s="147" t="s">
        <v>29</v>
      </c>
      <c r="H445" s="147" t="s">
        <v>16</v>
      </c>
      <c r="I445" s="46"/>
      <c r="J445" s="46"/>
      <c r="L445" s="82"/>
    </row>
    <row r="446" spans="1:12" s="81" customFormat="1" x14ac:dyDescent="0.15">
      <c r="A446" s="143" t="s">
        <v>4796</v>
      </c>
      <c r="B446" s="143" t="s">
        <v>4797</v>
      </c>
      <c r="C446" s="144" t="s">
        <v>4798</v>
      </c>
      <c r="D446" s="159">
        <v>45762</v>
      </c>
      <c r="E446" s="144" t="s">
        <v>2102</v>
      </c>
      <c r="F446" s="147">
        <v>701</v>
      </c>
      <c r="G446" s="147"/>
      <c r="H446" s="147" t="s">
        <v>16</v>
      </c>
      <c r="I446" s="46"/>
      <c r="J446" s="46"/>
      <c r="L446" s="82"/>
    </row>
    <row r="447" spans="1:12" s="81" customFormat="1" x14ac:dyDescent="0.15">
      <c r="A447" s="143" t="s">
        <v>4799</v>
      </c>
      <c r="B447" s="143" t="s">
        <v>4800</v>
      </c>
      <c r="C447" s="144" t="s">
        <v>4801</v>
      </c>
      <c r="D447" s="159">
        <v>45762</v>
      </c>
      <c r="E447" s="144" t="s">
        <v>2431</v>
      </c>
      <c r="F447" s="147">
        <v>8</v>
      </c>
      <c r="G447" s="147"/>
      <c r="H447" s="147" t="s">
        <v>16</v>
      </c>
      <c r="I447" s="46"/>
      <c r="J447" s="46"/>
      <c r="L447" s="82"/>
    </row>
    <row r="448" spans="1:12" s="81" customFormat="1" x14ac:dyDescent="0.15">
      <c r="A448" s="143" t="s">
        <v>4802</v>
      </c>
      <c r="B448" s="143" t="s">
        <v>4803</v>
      </c>
      <c r="C448" s="144" t="s">
        <v>4804</v>
      </c>
      <c r="D448" s="159">
        <v>45762</v>
      </c>
      <c r="E448" s="144" t="s">
        <v>1739</v>
      </c>
      <c r="F448" s="147">
        <v>1200</v>
      </c>
      <c r="G448" s="147" t="s">
        <v>29</v>
      </c>
      <c r="H448" s="147" t="s">
        <v>16</v>
      </c>
      <c r="I448" s="46"/>
      <c r="J448" s="46"/>
      <c r="L448" s="82"/>
    </row>
    <row r="449" spans="1:12" s="81" customFormat="1" ht="12" customHeight="1" x14ac:dyDescent="0.15">
      <c r="A449" s="143" t="s">
        <v>4805</v>
      </c>
      <c r="B449" s="143" t="s">
        <v>4806</v>
      </c>
      <c r="C449" s="144" t="s">
        <v>4807</v>
      </c>
      <c r="D449" s="159">
        <v>45762</v>
      </c>
      <c r="E449" s="144" t="s">
        <v>1805</v>
      </c>
      <c r="F449" s="147">
        <v>3900</v>
      </c>
      <c r="G449" s="147"/>
      <c r="H449" s="147" t="s">
        <v>16</v>
      </c>
      <c r="I449" s="46"/>
      <c r="J449" s="46"/>
      <c r="L449" s="82"/>
    </row>
    <row r="450" spans="1:12" s="81" customFormat="1" x14ac:dyDescent="0.15">
      <c r="A450" s="143" t="s">
        <v>4808</v>
      </c>
      <c r="B450" s="143" t="s">
        <v>4809</v>
      </c>
      <c r="C450" s="144" t="s">
        <v>4810</v>
      </c>
      <c r="D450" s="159">
        <v>45762</v>
      </c>
      <c r="E450" s="144" t="s">
        <v>4298</v>
      </c>
      <c r="F450" s="147">
        <v>1650</v>
      </c>
      <c r="G450" s="147"/>
      <c r="H450" s="147" t="s">
        <v>16</v>
      </c>
      <c r="I450" s="46"/>
      <c r="J450" s="46"/>
      <c r="L450" s="82"/>
    </row>
    <row r="451" spans="1:12" s="81" customFormat="1" x14ac:dyDescent="0.15">
      <c r="A451" s="143" t="s">
        <v>4811</v>
      </c>
      <c r="B451" s="143" t="s">
        <v>4812</v>
      </c>
      <c r="C451" s="144" t="s">
        <v>4813</v>
      </c>
      <c r="D451" s="159">
        <v>45762</v>
      </c>
      <c r="E451" s="144" t="s">
        <v>1878</v>
      </c>
      <c r="F451" s="147">
        <v>900</v>
      </c>
      <c r="G451" s="147"/>
      <c r="H451" s="147" t="s">
        <v>16</v>
      </c>
      <c r="I451" s="46"/>
      <c r="J451" s="46"/>
      <c r="L451" s="82"/>
    </row>
    <row r="452" spans="1:12" s="81" customFormat="1" x14ac:dyDescent="0.15">
      <c r="A452" s="157"/>
      <c r="B452" s="143" t="s">
        <v>4814</v>
      </c>
      <c r="C452" s="144" t="s">
        <v>4815</v>
      </c>
      <c r="D452" s="159">
        <v>45762</v>
      </c>
      <c r="E452" s="144" t="s">
        <v>1733</v>
      </c>
      <c r="F452" s="147">
        <v>1000</v>
      </c>
      <c r="G452" s="147"/>
      <c r="H452" s="147" t="s">
        <v>16</v>
      </c>
      <c r="I452" s="46"/>
      <c r="J452" s="46"/>
      <c r="L452" s="82"/>
    </row>
    <row r="453" spans="1:12" s="81" customFormat="1" ht="13" customHeight="1" x14ac:dyDescent="0.15">
      <c r="A453" s="143" t="s">
        <v>4816</v>
      </c>
      <c r="B453" s="143" t="s">
        <v>4817</v>
      </c>
      <c r="C453" s="144" t="s">
        <v>4818</v>
      </c>
      <c r="D453" s="159">
        <v>45762</v>
      </c>
      <c r="E453" s="144" t="s">
        <v>1732</v>
      </c>
      <c r="F453" s="147">
        <v>1300</v>
      </c>
      <c r="G453" s="147"/>
      <c r="H453" s="147" t="s">
        <v>16</v>
      </c>
      <c r="I453" s="46"/>
      <c r="J453" s="46"/>
      <c r="L453" s="82"/>
    </row>
    <row r="454" spans="1:12" s="81" customFormat="1" x14ac:dyDescent="0.15">
      <c r="A454" s="143" t="s">
        <v>4819</v>
      </c>
      <c r="B454" s="143" t="s">
        <v>4820</v>
      </c>
      <c r="C454" s="144" t="s">
        <v>4821</v>
      </c>
      <c r="D454" s="159">
        <v>45762</v>
      </c>
      <c r="E454" s="144" t="s">
        <v>2010</v>
      </c>
      <c r="F454" s="147">
        <v>1100</v>
      </c>
      <c r="G454" s="147"/>
      <c r="H454" s="147" t="s">
        <v>16</v>
      </c>
      <c r="I454" s="46"/>
      <c r="J454" s="46"/>
      <c r="L454" s="82"/>
    </row>
    <row r="455" spans="1:12" s="81" customFormat="1" x14ac:dyDescent="0.15">
      <c r="A455" s="143" t="s">
        <v>4822</v>
      </c>
      <c r="B455" s="143" t="s">
        <v>4822</v>
      </c>
      <c r="C455" s="144" t="s">
        <v>4823</v>
      </c>
      <c r="D455" s="159">
        <v>45762</v>
      </c>
      <c r="E455" s="144" t="s">
        <v>1809</v>
      </c>
      <c r="F455" s="147">
        <v>200</v>
      </c>
      <c r="G455" s="147"/>
      <c r="H455" s="147" t="s">
        <v>16</v>
      </c>
      <c r="I455" s="46"/>
      <c r="J455" s="46"/>
      <c r="L455" s="82"/>
    </row>
    <row r="456" spans="1:12" s="81" customFormat="1" x14ac:dyDescent="0.15">
      <c r="A456" s="143" t="s">
        <v>4824</v>
      </c>
      <c r="B456" s="143" t="s">
        <v>4825</v>
      </c>
      <c r="C456" s="144" t="s">
        <v>4826</v>
      </c>
      <c r="D456" s="159">
        <v>45763</v>
      </c>
      <c r="E456" s="144" t="s">
        <v>4827</v>
      </c>
      <c r="F456" s="147" t="s">
        <v>45</v>
      </c>
      <c r="G456" s="147"/>
      <c r="H456" s="147" t="s">
        <v>16</v>
      </c>
      <c r="I456" s="46"/>
      <c r="J456" s="46"/>
      <c r="L456" s="82"/>
    </row>
    <row r="457" spans="1:12" s="81" customFormat="1" x14ac:dyDescent="0.15">
      <c r="A457" s="164"/>
      <c r="B457" s="143" t="s">
        <v>4828</v>
      </c>
      <c r="C457" s="144" t="s">
        <v>4829</v>
      </c>
      <c r="D457" s="159">
        <v>45763</v>
      </c>
      <c r="E457" s="144" t="s">
        <v>4830</v>
      </c>
      <c r="F457" s="147" t="s">
        <v>45</v>
      </c>
      <c r="G457" s="147"/>
      <c r="H457" s="147" t="s">
        <v>16</v>
      </c>
      <c r="I457" s="46"/>
      <c r="J457" s="46"/>
      <c r="L457" s="82"/>
    </row>
    <row r="458" spans="1:12" s="81" customFormat="1" x14ac:dyDescent="0.15">
      <c r="A458" s="143" t="s">
        <v>4831</v>
      </c>
      <c r="B458" s="143" t="s">
        <v>4832</v>
      </c>
      <c r="C458" s="144" t="s">
        <v>4833</v>
      </c>
      <c r="D458" s="159">
        <v>45763</v>
      </c>
      <c r="E458" s="144" t="s">
        <v>3280</v>
      </c>
      <c r="F458" s="147" t="s">
        <v>45</v>
      </c>
      <c r="G458" s="147"/>
      <c r="H458" s="147" t="s">
        <v>16</v>
      </c>
      <c r="I458" s="46"/>
      <c r="J458" s="46"/>
      <c r="L458" s="82"/>
    </row>
    <row r="459" spans="1:12" s="81" customFormat="1" x14ac:dyDescent="0.15">
      <c r="A459" s="143" t="s">
        <v>4834</v>
      </c>
      <c r="B459" s="143" t="s">
        <v>4835</v>
      </c>
      <c r="C459" s="144" t="s">
        <v>4836</v>
      </c>
      <c r="D459" s="159">
        <v>45763</v>
      </c>
      <c r="E459" s="144" t="s">
        <v>4837</v>
      </c>
      <c r="F459" s="147" t="s">
        <v>45</v>
      </c>
      <c r="G459" s="147"/>
      <c r="H459" s="147" t="s">
        <v>16</v>
      </c>
      <c r="I459" s="46"/>
      <c r="J459" s="46"/>
      <c r="L459" s="82"/>
    </row>
    <row r="460" spans="1:12" s="81" customFormat="1" x14ac:dyDescent="0.15">
      <c r="A460" s="143" t="s">
        <v>4838</v>
      </c>
      <c r="B460" s="143" t="s">
        <v>4839</v>
      </c>
      <c r="C460" s="144" t="s">
        <v>4840</v>
      </c>
      <c r="D460" s="159">
        <v>45763</v>
      </c>
      <c r="E460" s="144" t="s">
        <v>1735</v>
      </c>
      <c r="F460" s="147">
        <v>1700</v>
      </c>
      <c r="G460" s="147" t="s">
        <v>29</v>
      </c>
      <c r="H460" s="147" t="s">
        <v>16</v>
      </c>
      <c r="I460" s="46"/>
      <c r="J460" s="46"/>
      <c r="L460" s="82"/>
    </row>
    <row r="461" spans="1:12" s="81" customFormat="1" x14ac:dyDescent="0.15">
      <c r="A461" s="143" t="s">
        <v>4841</v>
      </c>
      <c r="B461" s="143" t="s">
        <v>4842</v>
      </c>
      <c r="C461" s="144" t="s">
        <v>4843</v>
      </c>
      <c r="D461" s="159">
        <v>45763</v>
      </c>
      <c r="E461" s="144" t="s">
        <v>2127</v>
      </c>
      <c r="F461" s="147" t="s">
        <v>45</v>
      </c>
      <c r="G461" s="147"/>
      <c r="H461" s="147" t="s">
        <v>16</v>
      </c>
      <c r="I461" s="46"/>
      <c r="J461" s="46"/>
      <c r="L461" s="82"/>
    </row>
    <row r="462" spans="1:12" s="81" customFormat="1" x14ac:dyDescent="0.15">
      <c r="A462" s="143" t="s">
        <v>4844</v>
      </c>
      <c r="B462" s="143" t="s">
        <v>4845</v>
      </c>
      <c r="C462" s="144" t="s">
        <v>4846</v>
      </c>
      <c r="D462" s="159">
        <v>45763</v>
      </c>
      <c r="E462" s="144" t="s">
        <v>1878</v>
      </c>
      <c r="F462" s="147" t="s">
        <v>45</v>
      </c>
      <c r="G462" s="147"/>
      <c r="H462" s="147" t="s">
        <v>16</v>
      </c>
      <c r="I462" s="46"/>
      <c r="J462" s="46"/>
      <c r="L462" s="82"/>
    </row>
    <row r="463" spans="1:12" s="81" customFormat="1" x14ac:dyDescent="0.15">
      <c r="A463" s="157"/>
      <c r="B463" s="143" t="s">
        <v>4847</v>
      </c>
      <c r="C463" s="144" t="s">
        <v>4848</v>
      </c>
      <c r="D463" s="159">
        <v>45763</v>
      </c>
      <c r="E463" s="144" t="s">
        <v>4298</v>
      </c>
      <c r="F463" s="147" t="s">
        <v>45</v>
      </c>
      <c r="G463" s="147"/>
      <c r="H463" s="147" t="s">
        <v>16</v>
      </c>
      <c r="I463" s="46"/>
      <c r="J463" s="46"/>
      <c r="L463" s="82"/>
    </row>
    <row r="464" spans="1:12" s="81" customFormat="1" x14ac:dyDescent="0.15">
      <c r="A464" s="143" t="s">
        <v>4849</v>
      </c>
      <c r="B464" s="143" t="s">
        <v>4850</v>
      </c>
      <c r="C464" s="144" t="s">
        <v>4851</v>
      </c>
      <c r="D464" s="159">
        <v>45763</v>
      </c>
      <c r="E464" s="144" t="s">
        <v>1878</v>
      </c>
      <c r="F464" s="147" t="s">
        <v>45</v>
      </c>
      <c r="G464" s="147"/>
      <c r="H464" s="147" t="s">
        <v>16</v>
      </c>
      <c r="I464" s="46"/>
      <c r="J464" s="46"/>
      <c r="L464" s="82"/>
    </row>
    <row r="465" spans="1:12" s="81" customFormat="1" x14ac:dyDescent="0.15">
      <c r="A465" s="157"/>
      <c r="B465" s="143" t="s">
        <v>4852</v>
      </c>
      <c r="C465" s="144" t="s">
        <v>4853</v>
      </c>
      <c r="D465" s="159">
        <v>45763</v>
      </c>
      <c r="E465" s="144" t="s">
        <v>1782</v>
      </c>
      <c r="F465" s="147" t="s">
        <v>45</v>
      </c>
      <c r="G465" s="147"/>
      <c r="H465" s="147" t="s">
        <v>16</v>
      </c>
      <c r="I465" s="46"/>
      <c r="J465" s="46"/>
      <c r="L465" s="82"/>
    </row>
    <row r="466" spans="1:12" s="81" customFormat="1" x14ac:dyDescent="0.15">
      <c r="A466" s="143" t="s">
        <v>4854</v>
      </c>
      <c r="B466" s="143" t="s">
        <v>4855</v>
      </c>
      <c r="C466" s="144" t="s">
        <v>4856</v>
      </c>
      <c r="D466" s="159">
        <v>45763</v>
      </c>
      <c r="E466" s="144" t="s">
        <v>2127</v>
      </c>
      <c r="F466" s="147" t="s">
        <v>45</v>
      </c>
      <c r="G466" s="147"/>
      <c r="H466" s="147" t="s">
        <v>16</v>
      </c>
      <c r="I466" s="46"/>
      <c r="J466" s="46"/>
      <c r="L466" s="82"/>
    </row>
    <row r="467" spans="1:12" s="81" customFormat="1" x14ac:dyDescent="0.15">
      <c r="A467" s="143" t="s">
        <v>4857</v>
      </c>
      <c r="B467" s="143" t="s">
        <v>4858</v>
      </c>
      <c r="C467" s="144" t="s">
        <v>4859</v>
      </c>
      <c r="D467" s="159">
        <v>45763</v>
      </c>
      <c r="E467" s="144" t="s">
        <v>1801</v>
      </c>
      <c r="F467" s="147" t="s">
        <v>45</v>
      </c>
      <c r="G467" s="147"/>
      <c r="H467" s="147" t="s">
        <v>16</v>
      </c>
      <c r="I467" s="46"/>
      <c r="J467" s="46"/>
      <c r="L467" s="82"/>
    </row>
    <row r="468" spans="1:12" s="81" customFormat="1" x14ac:dyDescent="0.15">
      <c r="A468" s="143" t="s">
        <v>4860</v>
      </c>
      <c r="B468" s="143" t="s">
        <v>4861</v>
      </c>
      <c r="C468" s="144" t="s">
        <v>4862</v>
      </c>
      <c r="D468" s="159">
        <v>45763</v>
      </c>
      <c r="E468" s="144" t="s">
        <v>1749</v>
      </c>
      <c r="F468" s="147">
        <v>8000</v>
      </c>
      <c r="G468" s="147"/>
      <c r="H468" s="147" t="s">
        <v>16</v>
      </c>
      <c r="I468" s="46"/>
      <c r="J468" s="46"/>
      <c r="L468" s="82"/>
    </row>
    <row r="469" spans="1:12" s="81" customFormat="1" x14ac:dyDescent="0.15">
      <c r="A469" s="157"/>
      <c r="B469" s="143" t="s">
        <v>4863</v>
      </c>
      <c r="C469" s="144" t="s">
        <v>4864</v>
      </c>
      <c r="D469" s="159">
        <v>45763</v>
      </c>
      <c r="E469" s="144" t="s">
        <v>2010</v>
      </c>
      <c r="F469" s="147">
        <v>8000</v>
      </c>
      <c r="G469" s="147"/>
      <c r="H469" s="147" t="s">
        <v>16</v>
      </c>
      <c r="I469" s="46"/>
      <c r="J469" s="46"/>
      <c r="L469" s="82"/>
    </row>
    <row r="470" spans="1:12" s="81" customFormat="1" x14ac:dyDescent="0.15">
      <c r="A470" s="143" t="s">
        <v>4865</v>
      </c>
      <c r="B470" s="143" t="s">
        <v>4866</v>
      </c>
      <c r="C470" s="144" t="s">
        <v>4867</v>
      </c>
      <c r="D470" s="159">
        <v>45763</v>
      </c>
      <c r="E470" s="144" t="s">
        <v>2106</v>
      </c>
      <c r="F470" s="147">
        <v>1331</v>
      </c>
      <c r="G470" s="147"/>
      <c r="H470" s="147" t="s">
        <v>16</v>
      </c>
      <c r="I470" s="46"/>
      <c r="J470" s="46"/>
      <c r="L470" s="82"/>
    </row>
    <row r="471" spans="1:12" s="81" customFormat="1" x14ac:dyDescent="0.15">
      <c r="A471" s="157"/>
      <c r="B471" s="143" t="s">
        <v>4868</v>
      </c>
      <c r="C471" s="144" t="s">
        <v>4869</v>
      </c>
      <c r="D471" s="159">
        <v>45763</v>
      </c>
      <c r="E471" s="144" t="s">
        <v>1766</v>
      </c>
      <c r="F471" s="147">
        <v>1000</v>
      </c>
      <c r="G471" s="147" t="s">
        <v>29</v>
      </c>
      <c r="H471" s="147" t="s">
        <v>16</v>
      </c>
      <c r="I471" s="46"/>
      <c r="J471" s="46"/>
      <c r="L471" s="82"/>
    </row>
    <row r="472" spans="1:12" s="81" customFormat="1" x14ac:dyDescent="0.15">
      <c r="A472" s="143" t="s">
        <v>4870</v>
      </c>
      <c r="B472" s="143" t="s">
        <v>4871</v>
      </c>
      <c r="C472" s="144" t="s">
        <v>4872</v>
      </c>
      <c r="D472" s="159">
        <v>45763</v>
      </c>
      <c r="E472" s="144" t="s">
        <v>1725</v>
      </c>
      <c r="F472" s="147">
        <v>512</v>
      </c>
      <c r="G472" s="147"/>
      <c r="H472" s="147" t="s">
        <v>16</v>
      </c>
      <c r="I472" s="46"/>
      <c r="J472" s="46"/>
      <c r="L472" s="82"/>
    </row>
    <row r="473" spans="1:12" s="81" customFormat="1" x14ac:dyDescent="0.15">
      <c r="A473" s="143" t="s">
        <v>4873</v>
      </c>
      <c r="B473" s="143" t="s">
        <v>4874</v>
      </c>
      <c r="C473" s="144" t="s">
        <v>4875</v>
      </c>
      <c r="D473" s="159">
        <v>45763</v>
      </c>
      <c r="E473" s="144" t="s">
        <v>1987</v>
      </c>
      <c r="F473" s="147">
        <v>2500</v>
      </c>
      <c r="G473" s="147"/>
      <c r="H473" s="147" t="s">
        <v>16</v>
      </c>
      <c r="I473" s="46"/>
      <c r="J473" s="46"/>
      <c r="L473" s="82"/>
    </row>
    <row r="474" spans="1:12" s="81" customFormat="1" x14ac:dyDescent="0.15">
      <c r="A474" s="143" t="s">
        <v>4876</v>
      </c>
      <c r="B474" s="143" t="s">
        <v>4877</v>
      </c>
      <c r="C474" s="144" t="s">
        <v>4878</v>
      </c>
      <c r="D474" s="159">
        <v>45763</v>
      </c>
      <c r="E474" s="144" t="s">
        <v>2431</v>
      </c>
      <c r="F474" s="147">
        <v>700</v>
      </c>
      <c r="G474" s="147"/>
      <c r="H474" s="147" t="s">
        <v>16</v>
      </c>
      <c r="I474" s="46"/>
      <c r="J474" s="46"/>
      <c r="L474" s="82"/>
    </row>
    <row r="475" spans="1:12" s="81" customFormat="1" x14ac:dyDescent="0.15">
      <c r="A475" s="143" t="s">
        <v>4879</v>
      </c>
      <c r="B475" s="143" t="s">
        <v>4880</v>
      </c>
      <c r="C475" s="144" t="s">
        <v>4881</v>
      </c>
      <c r="D475" s="159">
        <v>45763</v>
      </c>
      <c r="E475" s="144" t="s">
        <v>1729</v>
      </c>
      <c r="F475" s="147">
        <v>1500</v>
      </c>
      <c r="G475" s="147" t="s">
        <v>29</v>
      </c>
      <c r="H475" s="147" t="s">
        <v>16</v>
      </c>
      <c r="I475" s="46"/>
      <c r="J475" s="46"/>
      <c r="L475" s="82"/>
    </row>
    <row r="476" spans="1:12" s="81" customFormat="1" x14ac:dyDescent="0.15">
      <c r="A476" s="143" t="s">
        <v>4882</v>
      </c>
      <c r="B476" s="143" t="s">
        <v>4883</v>
      </c>
      <c r="C476" s="144" t="s">
        <v>4884</v>
      </c>
      <c r="D476" s="159">
        <v>45763</v>
      </c>
      <c r="E476" s="144" t="s">
        <v>1732</v>
      </c>
      <c r="F476" s="147">
        <v>1300</v>
      </c>
      <c r="G476" s="147" t="s">
        <v>29</v>
      </c>
      <c r="H476" s="147" t="s">
        <v>16</v>
      </c>
      <c r="I476" s="46"/>
      <c r="J476" s="46"/>
      <c r="L476" s="82"/>
    </row>
    <row r="477" spans="1:12" s="81" customFormat="1" x14ac:dyDescent="0.15">
      <c r="A477" s="157"/>
      <c r="B477" s="143" t="s">
        <v>4885</v>
      </c>
      <c r="C477" s="144" t="s">
        <v>4886</v>
      </c>
      <c r="D477" s="159">
        <v>45763</v>
      </c>
      <c r="E477" s="144" t="s">
        <v>1959</v>
      </c>
      <c r="F477" s="147">
        <v>1300</v>
      </c>
      <c r="G477" s="147" t="s">
        <v>29</v>
      </c>
      <c r="H477" s="147" t="s">
        <v>16</v>
      </c>
      <c r="I477" s="46"/>
      <c r="J477" s="46"/>
      <c r="L477" s="82"/>
    </row>
    <row r="478" spans="1:12" s="81" customFormat="1" x14ac:dyDescent="0.15">
      <c r="A478" s="143" t="s">
        <v>4887</v>
      </c>
      <c r="B478" s="143" t="s">
        <v>4888</v>
      </c>
      <c r="C478" s="144" t="s">
        <v>4889</v>
      </c>
      <c r="D478" s="159">
        <v>45763</v>
      </c>
      <c r="E478" s="144" t="s">
        <v>2907</v>
      </c>
      <c r="F478" s="147">
        <v>500</v>
      </c>
      <c r="G478" s="147"/>
      <c r="H478" s="147" t="s">
        <v>16</v>
      </c>
      <c r="I478" s="46"/>
      <c r="J478" s="46"/>
      <c r="L478" s="82"/>
    </row>
    <row r="479" spans="1:12" s="81" customFormat="1" x14ac:dyDescent="0.15">
      <c r="A479" s="143" t="s">
        <v>4890</v>
      </c>
      <c r="B479" s="143" t="s">
        <v>4891</v>
      </c>
      <c r="C479" s="144" t="s">
        <v>4892</v>
      </c>
      <c r="D479" s="159">
        <v>45763</v>
      </c>
      <c r="E479" s="144" t="s">
        <v>1765</v>
      </c>
      <c r="F479" s="147">
        <v>1200</v>
      </c>
      <c r="G479" s="147" t="s">
        <v>29</v>
      </c>
      <c r="H479" s="147" t="s">
        <v>16</v>
      </c>
      <c r="I479" s="46"/>
      <c r="J479" s="46"/>
      <c r="L479" s="82"/>
    </row>
    <row r="480" spans="1:12" s="81" customFormat="1" x14ac:dyDescent="0.15">
      <c r="A480" s="143" t="s">
        <v>4893</v>
      </c>
      <c r="B480" s="143" t="s">
        <v>4894</v>
      </c>
      <c r="C480" s="144" t="s">
        <v>4895</v>
      </c>
      <c r="D480" s="159">
        <v>45763</v>
      </c>
      <c r="E480" s="144" t="s">
        <v>1748</v>
      </c>
      <c r="F480" s="147">
        <v>5800</v>
      </c>
      <c r="G480" s="147" t="s">
        <v>29</v>
      </c>
      <c r="H480" s="147" t="s">
        <v>16</v>
      </c>
      <c r="I480" s="46"/>
      <c r="J480" s="46"/>
      <c r="L480" s="82"/>
    </row>
    <row r="481" spans="1:12" s="81" customFormat="1" x14ac:dyDescent="0.15">
      <c r="A481" s="157"/>
      <c r="B481" s="143" t="s">
        <v>4896</v>
      </c>
      <c r="C481" s="144" t="s">
        <v>4897</v>
      </c>
      <c r="D481" s="159">
        <v>45763</v>
      </c>
      <c r="E481" s="144" t="s">
        <v>2010</v>
      </c>
      <c r="F481" s="147">
        <v>5800</v>
      </c>
      <c r="G481" s="147"/>
      <c r="H481" s="147" t="s">
        <v>16</v>
      </c>
      <c r="I481" s="46"/>
      <c r="J481" s="46"/>
      <c r="L481" s="82"/>
    </row>
    <row r="482" spans="1:12" s="81" customFormat="1" x14ac:dyDescent="0.15">
      <c r="A482" s="143" t="s">
        <v>4898</v>
      </c>
      <c r="B482" s="143" t="s">
        <v>4899</v>
      </c>
      <c r="C482" s="144" t="s">
        <v>4900</v>
      </c>
      <c r="D482" s="159">
        <v>45763</v>
      </c>
      <c r="E482" s="144" t="s">
        <v>1878</v>
      </c>
      <c r="F482" s="147">
        <v>600</v>
      </c>
      <c r="G482" s="147" t="s">
        <v>29</v>
      </c>
      <c r="H482" s="147" t="s">
        <v>16</v>
      </c>
      <c r="I482" s="46"/>
      <c r="J482" s="46"/>
      <c r="L482" s="82"/>
    </row>
    <row r="483" spans="1:12" s="81" customFormat="1" x14ac:dyDescent="0.15">
      <c r="A483" s="143" t="s">
        <v>4616</v>
      </c>
      <c r="B483" s="143" t="s">
        <v>4901</v>
      </c>
      <c r="C483" s="146" t="s">
        <v>4902</v>
      </c>
      <c r="D483" s="159">
        <v>45763</v>
      </c>
      <c r="E483" s="144" t="s">
        <v>2102</v>
      </c>
      <c r="F483" s="147">
        <v>13900</v>
      </c>
      <c r="G483" s="147" t="s">
        <v>29</v>
      </c>
      <c r="H483" s="147" t="s">
        <v>16</v>
      </c>
      <c r="I483" s="46"/>
      <c r="J483" s="46"/>
      <c r="L483" s="82"/>
    </row>
    <row r="484" spans="1:12" s="81" customFormat="1" ht="14" customHeight="1" x14ac:dyDescent="0.15">
      <c r="A484" s="143" t="s">
        <v>4903</v>
      </c>
      <c r="B484" s="143" t="s">
        <v>4904</v>
      </c>
      <c r="C484" s="144" t="s">
        <v>4905</v>
      </c>
      <c r="D484" s="159">
        <v>45764</v>
      </c>
      <c r="E484" s="144" t="s">
        <v>2025</v>
      </c>
      <c r="F484" s="147">
        <v>1000</v>
      </c>
      <c r="G484" s="147"/>
      <c r="H484" s="147" t="s">
        <v>16</v>
      </c>
      <c r="I484" s="46"/>
      <c r="J484" s="46"/>
      <c r="L484" s="82"/>
    </row>
    <row r="485" spans="1:12" s="81" customFormat="1" x14ac:dyDescent="0.15">
      <c r="A485" s="143" t="s">
        <v>4906</v>
      </c>
      <c r="B485" s="143" t="s">
        <v>4907</v>
      </c>
      <c r="C485" s="144" t="s">
        <v>4908</v>
      </c>
      <c r="D485" s="159">
        <v>45764</v>
      </c>
      <c r="E485" s="144" t="s">
        <v>1801</v>
      </c>
      <c r="F485" s="147">
        <v>700</v>
      </c>
      <c r="G485" s="147"/>
      <c r="H485" s="147" t="s">
        <v>16</v>
      </c>
      <c r="I485" s="46"/>
      <c r="J485" s="46"/>
      <c r="L485" s="82"/>
    </row>
    <row r="486" spans="1:12" s="81" customFormat="1" x14ac:dyDescent="0.15">
      <c r="A486" s="157"/>
      <c r="B486" s="143" t="s">
        <v>4909</v>
      </c>
      <c r="C486" s="144" t="s">
        <v>4910</v>
      </c>
      <c r="D486" s="159">
        <v>45764</v>
      </c>
      <c r="E486" s="144" t="s">
        <v>3836</v>
      </c>
      <c r="F486" s="147">
        <v>1300</v>
      </c>
      <c r="G486" s="147"/>
      <c r="H486" s="147" t="s">
        <v>16</v>
      </c>
      <c r="I486" s="46"/>
      <c r="J486" s="46"/>
      <c r="L486" s="82"/>
    </row>
    <row r="487" spans="1:12" s="81" customFormat="1" x14ac:dyDescent="0.15">
      <c r="A487" s="143" t="s">
        <v>4911</v>
      </c>
      <c r="B487" s="143" t="s">
        <v>4912</v>
      </c>
      <c r="C487" s="146" t="s">
        <v>4913</v>
      </c>
      <c r="D487" s="159">
        <v>45764</v>
      </c>
      <c r="E487" s="144" t="s">
        <v>1987</v>
      </c>
      <c r="F487" s="147">
        <v>1500</v>
      </c>
      <c r="G487" s="147"/>
      <c r="H487" s="147" t="s">
        <v>16</v>
      </c>
      <c r="I487" s="46"/>
      <c r="J487" s="46"/>
      <c r="L487" s="82"/>
    </row>
    <row r="488" spans="1:12" s="81" customFormat="1" x14ac:dyDescent="0.15">
      <c r="A488" s="157"/>
      <c r="B488" s="143" t="s">
        <v>4914</v>
      </c>
      <c r="C488" s="146" t="s">
        <v>4915</v>
      </c>
      <c r="D488" s="159">
        <v>45764</v>
      </c>
      <c r="E488" s="144" t="s">
        <v>2106</v>
      </c>
      <c r="F488" s="147">
        <v>1500</v>
      </c>
      <c r="G488" s="147" t="s">
        <v>29</v>
      </c>
      <c r="H488" s="147" t="s">
        <v>16</v>
      </c>
      <c r="I488" s="46"/>
      <c r="J488" s="46"/>
      <c r="L488" s="82"/>
    </row>
    <row r="489" spans="1:12" s="81" customFormat="1" x14ac:dyDescent="0.15">
      <c r="A489" s="143" t="s">
        <v>4916</v>
      </c>
      <c r="B489" s="143" t="s">
        <v>4917</v>
      </c>
      <c r="C489" s="146" t="s">
        <v>4918</v>
      </c>
      <c r="D489" s="159">
        <v>45764</v>
      </c>
      <c r="E489" s="144" t="s">
        <v>1726</v>
      </c>
      <c r="F489" s="147">
        <v>500</v>
      </c>
      <c r="G489" s="147"/>
      <c r="H489" s="147" t="s">
        <v>16</v>
      </c>
      <c r="I489" s="46"/>
      <c r="J489" s="46"/>
      <c r="L489" s="82"/>
    </row>
    <row r="490" spans="1:12" s="81" customFormat="1" x14ac:dyDescent="0.15">
      <c r="A490" s="157"/>
      <c r="B490" s="143" t="s">
        <v>4919</v>
      </c>
      <c r="C490" s="146" t="s">
        <v>4920</v>
      </c>
      <c r="D490" s="159">
        <v>45764</v>
      </c>
      <c r="E490" s="144" t="s">
        <v>3825</v>
      </c>
      <c r="F490" s="147">
        <v>800</v>
      </c>
      <c r="G490" s="147"/>
      <c r="H490" s="147" t="s">
        <v>16</v>
      </c>
      <c r="I490" s="46"/>
      <c r="J490" s="46"/>
      <c r="L490" s="82"/>
    </row>
    <row r="491" spans="1:12" s="81" customFormat="1" x14ac:dyDescent="0.15">
      <c r="A491" s="143" t="s">
        <v>4921</v>
      </c>
      <c r="B491" s="143" t="s">
        <v>4922</v>
      </c>
      <c r="C491" s="146" t="s">
        <v>4923</v>
      </c>
      <c r="D491" s="159">
        <v>45764</v>
      </c>
      <c r="E491" s="144" t="s">
        <v>1974</v>
      </c>
      <c r="F491" s="147">
        <v>1300</v>
      </c>
      <c r="G491" s="147" t="s">
        <v>29</v>
      </c>
      <c r="H491" s="147" t="s">
        <v>16</v>
      </c>
      <c r="I491" s="46"/>
      <c r="J491" s="46"/>
      <c r="L491" s="82"/>
    </row>
    <row r="492" spans="1:12" s="81" customFormat="1" x14ac:dyDescent="0.15">
      <c r="A492" s="157"/>
      <c r="B492" s="143" t="s">
        <v>4924</v>
      </c>
      <c r="C492" s="146" t="s">
        <v>4925</v>
      </c>
      <c r="D492" s="159">
        <v>45764</v>
      </c>
      <c r="E492" s="144" t="s">
        <v>2431</v>
      </c>
      <c r="F492" s="147">
        <v>1300</v>
      </c>
      <c r="G492" s="147"/>
      <c r="H492" s="147" t="s">
        <v>16</v>
      </c>
      <c r="I492" s="46"/>
      <c r="J492" s="46"/>
      <c r="L492" s="82"/>
    </row>
    <row r="493" spans="1:12" s="81" customFormat="1" x14ac:dyDescent="0.15">
      <c r="A493" s="143" t="s">
        <v>4926</v>
      </c>
      <c r="B493" s="143" t="s">
        <v>4927</v>
      </c>
      <c r="C493" s="146" t="s">
        <v>4928</v>
      </c>
      <c r="D493" s="159">
        <v>45764</v>
      </c>
      <c r="E493" s="144" t="s">
        <v>1736</v>
      </c>
      <c r="F493" s="147">
        <v>1300</v>
      </c>
      <c r="G493" s="147" t="s">
        <v>29</v>
      </c>
      <c r="H493" s="147" t="s">
        <v>16</v>
      </c>
      <c r="I493" s="46"/>
      <c r="J493" s="46"/>
      <c r="L493" s="82"/>
    </row>
    <row r="494" spans="1:12" s="81" customFormat="1" x14ac:dyDescent="0.15">
      <c r="A494" s="143" t="s">
        <v>4929</v>
      </c>
      <c r="B494" s="143" t="s">
        <v>4930</v>
      </c>
      <c r="C494" s="146" t="s">
        <v>4931</v>
      </c>
      <c r="D494" s="159">
        <v>45764</v>
      </c>
      <c r="E494" s="144" t="s">
        <v>1735</v>
      </c>
      <c r="F494" s="147">
        <v>800</v>
      </c>
      <c r="G494" s="147"/>
      <c r="H494" s="147" t="s">
        <v>16</v>
      </c>
      <c r="I494" s="46"/>
      <c r="J494" s="46"/>
      <c r="L494" s="82"/>
    </row>
    <row r="495" spans="1:12" s="81" customFormat="1" x14ac:dyDescent="0.15">
      <c r="A495" s="143" t="s">
        <v>4932</v>
      </c>
      <c r="B495" s="143" t="s">
        <v>4933</v>
      </c>
      <c r="C495" s="146" t="s">
        <v>4934</v>
      </c>
      <c r="D495" s="159">
        <v>45764</v>
      </c>
      <c r="E495" s="144" t="s">
        <v>4298</v>
      </c>
      <c r="F495" s="147" t="s">
        <v>45</v>
      </c>
      <c r="G495" s="147"/>
      <c r="H495" s="147" t="s">
        <v>16</v>
      </c>
      <c r="I495" s="46"/>
      <c r="J495" s="46"/>
      <c r="L495" s="82"/>
    </row>
    <row r="496" spans="1:12" s="81" customFormat="1" x14ac:dyDescent="0.15">
      <c r="A496" s="143" t="s">
        <v>4935</v>
      </c>
      <c r="B496" s="143" t="s">
        <v>4936</v>
      </c>
      <c r="C496" s="146" t="s">
        <v>4937</v>
      </c>
      <c r="D496" s="159">
        <v>45764</v>
      </c>
      <c r="E496" s="144" t="s">
        <v>2907</v>
      </c>
      <c r="F496" s="147">
        <v>2900</v>
      </c>
      <c r="G496" s="147"/>
      <c r="H496" s="147" t="s">
        <v>16</v>
      </c>
      <c r="I496" s="46"/>
      <c r="J496" s="46"/>
      <c r="L496" s="82"/>
    </row>
    <row r="497" spans="1:12" s="81" customFormat="1" x14ac:dyDescent="0.15">
      <c r="A497" s="157"/>
      <c r="B497" s="143" t="s">
        <v>4938</v>
      </c>
      <c r="C497" s="146" t="s">
        <v>4939</v>
      </c>
      <c r="D497" s="159">
        <v>45764</v>
      </c>
      <c r="E497" s="144" t="s">
        <v>1966</v>
      </c>
      <c r="F497" s="147">
        <v>3100</v>
      </c>
      <c r="G497" s="147" t="s">
        <v>29</v>
      </c>
      <c r="H497" s="147" t="s">
        <v>16</v>
      </c>
      <c r="I497" s="46"/>
      <c r="J497" s="46"/>
      <c r="L497" s="82"/>
    </row>
    <row r="498" spans="1:12" s="81" customFormat="1" x14ac:dyDescent="0.15">
      <c r="A498" s="143" t="s">
        <v>4940</v>
      </c>
      <c r="B498" s="143" t="s">
        <v>4941</v>
      </c>
      <c r="C498" s="146" t="s">
        <v>4942</v>
      </c>
      <c r="D498" s="159">
        <v>45764</v>
      </c>
      <c r="E498" s="144" t="s">
        <v>1749</v>
      </c>
      <c r="F498" s="147">
        <v>310</v>
      </c>
      <c r="G498" s="147"/>
      <c r="H498" s="147" t="s">
        <v>16</v>
      </c>
      <c r="I498" s="46"/>
      <c r="J498" s="46"/>
      <c r="L498" s="82"/>
    </row>
    <row r="499" spans="1:12" s="81" customFormat="1" x14ac:dyDescent="0.15">
      <c r="A499" s="143" t="s">
        <v>4943</v>
      </c>
      <c r="B499" s="143" t="s">
        <v>4944</v>
      </c>
      <c r="C499" s="146" t="s">
        <v>4945</v>
      </c>
      <c r="D499" s="159">
        <v>45764</v>
      </c>
      <c r="E499" s="144" t="s">
        <v>1974</v>
      </c>
      <c r="F499" s="147">
        <v>1100</v>
      </c>
      <c r="G499" s="147"/>
      <c r="H499" s="147" t="s">
        <v>16</v>
      </c>
      <c r="I499" s="46"/>
      <c r="J499" s="46"/>
      <c r="L499" s="82"/>
    </row>
    <row r="500" spans="1:12" s="81" customFormat="1" x14ac:dyDescent="0.15">
      <c r="A500" s="143" t="s">
        <v>4946</v>
      </c>
      <c r="B500" s="143" t="s">
        <v>4947</v>
      </c>
      <c r="C500" s="146" t="s">
        <v>4948</v>
      </c>
      <c r="D500" s="159">
        <v>45764</v>
      </c>
      <c r="E500" s="144" t="s">
        <v>1878</v>
      </c>
      <c r="F500" s="147">
        <v>3100</v>
      </c>
      <c r="G500" s="147" t="s">
        <v>29</v>
      </c>
      <c r="H500" s="147" t="s">
        <v>16</v>
      </c>
      <c r="I500" s="46"/>
      <c r="J500" s="46"/>
      <c r="L500" s="82"/>
    </row>
    <row r="501" spans="1:12" s="81" customFormat="1" x14ac:dyDescent="0.15">
      <c r="A501" s="143" t="s">
        <v>4949</v>
      </c>
      <c r="B501" s="143" t="s">
        <v>4949</v>
      </c>
      <c r="C501" s="146" t="s">
        <v>4950</v>
      </c>
      <c r="D501" s="159">
        <v>45764</v>
      </c>
      <c r="E501" s="144" t="s">
        <v>1754</v>
      </c>
      <c r="F501" s="147" t="s">
        <v>45</v>
      </c>
      <c r="G501" s="147"/>
      <c r="H501" s="147" t="s">
        <v>16</v>
      </c>
      <c r="I501" s="46"/>
      <c r="J501" s="46"/>
      <c r="L501" s="82"/>
    </row>
    <row r="502" spans="1:12" s="81" customFormat="1" x14ac:dyDescent="0.15">
      <c r="A502" s="143" t="s">
        <v>4951</v>
      </c>
      <c r="B502" s="143" t="s">
        <v>4951</v>
      </c>
      <c r="C502" s="146" t="s">
        <v>4952</v>
      </c>
      <c r="D502" s="159">
        <v>45764</v>
      </c>
      <c r="E502" s="144" t="s">
        <v>1753</v>
      </c>
      <c r="F502" s="147" t="s">
        <v>45</v>
      </c>
      <c r="G502" s="147"/>
      <c r="H502" s="147" t="s">
        <v>16</v>
      </c>
      <c r="I502" s="46"/>
      <c r="J502" s="46"/>
      <c r="L502" s="82"/>
    </row>
    <row r="503" spans="1:12" s="81" customFormat="1" x14ac:dyDescent="0.15">
      <c r="A503" s="143" t="s">
        <v>4953</v>
      </c>
      <c r="B503" s="143" t="s">
        <v>4953</v>
      </c>
      <c r="C503" s="146" t="s">
        <v>4954</v>
      </c>
      <c r="D503" s="159">
        <v>45764</v>
      </c>
      <c r="E503" s="144" t="s">
        <v>2385</v>
      </c>
      <c r="F503" s="147" t="s">
        <v>45</v>
      </c>
      <c r="G503" s="147"/>
      <c r="H503" s="147" t="s">
        <v>16</v>
      </c>
      <c r="I503" s="46"/>
      <c r="J503" s="46"/>
      <c r="L503" s="82"/>
    </row>
    <row r="504" spans="1:12" s="81" customFormat="1" x14ac:dyDescent="0.15">
      <c r="A504" s="143" t="s">
        <v>4955</v>
      </c>
      <c r="B504" s="143" t="s">
        <v>4955</v>
      </c>
      <c r="C504" s="146" t="s">
        <v>4956</v>
      </c>
      <c r="D504" s="159">
        <v>45764</v>
      </c>
      <c r="E504" s="144" t="s">
        <v>4957</v>
      </c>
      <c r="F504" s="147" t="s">
        <v>45</v>
      </c>
      <c r="G504" s="147" t="s">
        <v>29</v>
      </c>
      <c r="H504" s="147" t="s">
        <v>16</v>
      </c>
      <c r="I504" s="46"/>
      <c r="J504" s="46"/>
      <c r="L504" s="82"/>
    </row>
    <row r="505" spans="1:12" s="81" customFormat="1" x14ac:dyDescent="0.15">
      <c r="A505" s="157"/>
      <c r="B505" s="143" t="s">
        <v>4955</v>
      </c>
      <c r="C505" s="146" t="s">
        <v>4958</v>
      </c>
      <c r="D505" s="159">
        <v>45764</v>
      </c>
      <c r="E505" s="144" t="s">
        <v>1754</v>
      </c>
      <c r="F505" s="147" t="s">
        <v>45</v>
      </c>
      <c r="G505" s="147"/>
      <c r="H505" s="147" t="s">
        <v>16</v>
      </c>
      <c r="I505" s="46"/>
      <c r="J505" s="46"/>
      <c r="L505" s="82"/>
    </row>
    <row r="506" spans="1:12" s="81" customFormat="1" x14ac:dyDescent="0.15">
      <c r="A506" s="143" t="s">
        <v>4959</v>
      </c>
      <c r="B506" s="143" t="s">
        <v>4959</v>
      </c>
      <c r="C506" s="146" t="s">
        <v>4960</v>
      </c>
      <c r="D506" s="159">
        <v>45764</v>
      </c>
      <c r="E506" s="144" t="s">
        <v>1756</v>
      </c>
      <c r="F506" s="147" t="s">
        <v>45</v>
      </c>
      <c r="G506" s="147"/>
      <c r="H506" s="147" t="s">
        <v>16</v>
      </c>
      <c r="I506" s="46"/>
      <c r="J506" s="46"/>
      <c r="L506" s="82"/>
    </row>
    <row r="507" spans="1:12" s="81" customFormat="1" x14ac:dyDescent="0.15">
      <c r="A507" s="143" t="s">
        <v>4961</v>
      </c>
      <c r="B507" s="143" t="s">
        <v>4961</v>
      </c>
      <c r="C507" s="146" t="s">
        <v>4962</v>
      </c>
      <c r="D507" s="159">
        <v>45764</v>
      </c>
      <c r="E507" s="144" t="s">
        <v>2385</v>
      </c>
      <c r="F507" s="147" t="s">
        <v>45</v>
      </c>
      <c r="G507" s="147"/>
      <c r="H507" s="147" t="s">
        <v>16</v>
      </c>
      <c r="I507" s="46"/>
      <c r="J507" s="46"/>
      <c r="L507" s="82"/>
    </row>
    <row r="508" spans="1:12" s="81" customFormat="1" x14ac:dyDescent="0.15">
      <c r="A508" s="143" t="s">
        <v>4963</v>
      </c>
      <c r="B508" s="143" t="s">
        <v>4964</v>
      </c>
      <c r="C508" s="146" t="s">
        <v>4965</v>
      </c>
      <c r="D508" s="159">
        <v>45764</v>
      </c>
      <c r="E508" s="144" t="s">
        <v>2431</v>
      </c>
      <c r="F508" s="147">
        <v>129</v>
      </c>
      <c r="G508" s="147"/>
      <c r="H508" s="147" t="s">
        <v>16</v>
      </c>
      <c r="I508" s="46"/>
      <c r="J508" s="46"/>
      <c r="L508" s="82"/>
    </row>
    <row r="509" spans="1:12" s="81" customFormat="1" x14ac:dyDescent="0.15">
      <c r="A509" s="149" t="s">
        <v>4966</v>
      </c>
      <c r="B509" s="143" t="s">
        <v>4967</v>
      </c>
      <c r="C509" s="146" t="s">
        <v>4968</v>
      </c>
      <c r="D509" s="159">
        <v>45764</v>
      </c>
      <c r="E509" s="144" t="s">
        <v>1765</v>
      </c>
      <c r="F509" s="147">
        <v>6100</v>
      </c>
      <c r="G509" s="147"/>
      <c r="H509" s="147" t="s">
        <v>16</v>
      </c>
      <c r="I509" s="46"/>
      <c r="J509" s="46"/>
      <c r="L509" s="82"/>
    </row>
    <row r="510" spans="1:12" s="81" customFormat="1" x14ac:dyDescent="0.15">
      <c r="A510" s="143" t="s">
        <v>4969</v>
      </c>
      <c r="B510" s="143" t="s">
        <v>4970</v>
      </c>
      <c r="C510" s="146" t="s">
        <v>4971</v>
      </c>
      <c r="D510" s="159">
        <v>45764</v>
      </c>
      <c r="E510" s="144" t="s">
        <v>1805</v>
      </c>
      <c r="F510" s="147">
        <v>1742</v>
      </c>
      <c r="G510" s="147"/>
      <c r="H510" s="147" t="s">
        <v>16</v>
      </c>
      <c r="I510" s="46"/>
      <c r="J510" s="46"/>
      <c r="L510" s="82"/>
    </row>
    <row r="511" spans="1:12" s="81" customFormat="1" x14ac:dyDescent="0.15">
      <c r="A511" s="143" t="s">
        <v>4972</v>
      </c>
      <c r="B511" s="143" t="s">
        <v>4973</v>
      </c>
      <c r="C511" s="146" t="s">
        <v>4974</v>
      </c>
      <c r="D511" s="159">
        <v>45764</v>
      </c>
      <c r="E511" s="144" t="s">
        <v>1987</v>
      </c>
      <c r="F511" s="147">
        <v>850</v>
      </c>
      <c r="G511" s="147"/>
      <c r="H511" s="147" t="s">
        <v>16</v>
      </c>
      <c r="I511" s="46"/>
      <c r="J511" s="46"/>
      <c r="L511" s="82"/>
    </row>
    <row r="512" spans="1:12" s="81" customFormat="1" x14ac:dyDescent="0.15">
      <c r="A512" s="157"/>
      <c r="B512" s="143" t="s">
        <v>4975</v>
      </c>
      <c r="C512" s="144" t="s">
        <v>4976</v>
      </c>
      <c r="D512" s="159">
        <v>45764</v>
      </c>
      <c r="E512" s="144" t="s">
        <v>2025</v>
      </c>
      <c r="F512" s="147">
        <v>883</v>
      </c>
      <c r="G512" s="147"/>
      <c r="H512" s="147" t="s">
        <v>16</v>
      </c>
      <c r="I512" s="46"/>
      <c r="J512" s="46"/>
      <c r="L512" s="82"/>
    </row>
    <row r="513" spans="1:12" s="81" customFormat="1" x14ac:dyDescent="0.15">
      <c r="A513" s="143" t="s">
        <v>4977</v>
      </c>
      <c r="B513" s="143" t="s">
        <v>4978</v>
      </c>
      <c r="C513" s="144" t="s">
        <v>4979</v>
      </c>
      <c r="D513" s="159">
        <v>45764</v>
      </c>
      <c r="E513" s="144" t="s">
        <v>1725</v>
      </c>
      <c r="F513" s="147">
        <v>909</v>
      </c>
      <c r="G513" s="147"/>
      <c r="H513" s="147" t="s">
        <v>16</v>
      </c>
      <c r="I513" s="46"/>
      <c r="J513" s="46"/>
      <c r="L513" s="82"/>
    </row>
    <row r="514" spans="1:12" s="81" customFormat="1" x14ac:dyDescent="0.15">
      <c r="A514" s="143" t="s">
        <v>4980</v>
      </c>
      <c r="B514" s="143" t="s">
        <v>4981</v>
      </c>
      <c r="C514" s="144" t="s">
        <v>4982</v>
      </c>
      <c r="D514" s="159">
        <v>45764</v>
      </c>
      <c r="E514" s="144" t="s">
        <v>1765</v>
      </c>
      <c r="F514" s="147">
        <v>0</v>
      </c>
      <c r="G514" s="147"/>
      <c r="H514" s="147" t="s">
        <v>16</v>
      </c>
      <c r="I514" s="46"/>
      <c r="J514" s="46"/>
      <c r="L514" s="82"/>
    </row>
    <row r="515" spans="1:12" s="81" customFormat="1" x14ac:dyDescent="0.15">
      <c r="A515" s="143" t="s">
        <v>4983</v>
      </c>
      <c r="B515" s="143" t="s">
        <v>4983</v>
      </c>
      <c r="C515" s="144" t="s">
        <v>4984</v>
      </c>
      <c r="D515" s="159">
        <v>45765</v>
      </c>
      <c r="E515" s="144" t="s">
        <v>1875</v>
      </c>
      <c r="F515" s="147">
        <v>6</v>
      </c>
      <c r="G515" s="147"/>
      <c r="H515" s="147" t="s">
        <v>16</v>
      </c>
      <c r="I515" s="46"/>
      <c r="J515" s="46"/>
      <c r="L515" s="82"/>
    </row>
    <row r="516" spans="1:12" s="81" customFormat="1" x14ac:dyDescent="0.15">
      <c r="A516" s="143" t="s">
        <v>4985</v>
      </c>
      <c r="B516" s="143" t="s">
        <v>4986</v>
      </c>
      <c r="C516" s="144" t="s">
        <v>4987</v>
      </c>
      <c r="D516" s="159">
        <v>45765</v>
      </c>
      <c r="E516" s="144" t="s">
        <v>4837</v>
      </c>
      <c r="F516" s="147" t="s">
        <v>45</v>
      </c>
      <c r="G516" s="147"/>
      <c r="H516" s="147" t="s">
        <v>16</v>
      </c>
      <c r="I516" s="46"/>
      <c r="J516" s="46"/>
      <c r="L516" s="82"/>
    </row>
    <row r="517" spans="1:12" s="81" customFormat="1" x14ac:dyDescent="0.15">
      <c r="A517" s="164"/>
      <c r="B517" s="143" t="s">
        <v>4988</v>
      </c>
      <c r="C517" s="144" t="s">
        <v>4989</v>
      </c>
      <c r="D517" s="159">
        <v>45765</v>
      </c>
      <c r="E517" s="144" t="s">
        <v>4827</v>
      </c>
      <c r="F517" s="147" t="s">
        <v>45</v>
      </c>
      <c r="G517" s="147"/>
      <c r="H517" s="147" t="s">
        <v>16</v>
      </c>
      <c r="I517" s="46"/>
      <c r="J517" s="46"/>
      <c r="L517" s="82"/>
    </row>
    <row r="518" spans="1:12" s="81" customFormat="1" x14ac:dyDescent="0.15">
      <c r="A518" s="143" t="s">
        <v>4990</v>
      </c>
      <c r="B518" s="143" t="s">
        <v>4991</v>
      </c>
      <c r="C518" s="144" t="s">
        <v>4992</v>
      </c>
      <c r="D518" s="159">
        <v>45765</v>
      </c>
      <c r="E518" s="144" t="s">
        <v>3706</v>
      </c>
      <c r="F518" s="147" t="s">
        <v>45</v>
      </c>
      <c r="G518" s="147"/>
      <c r="H518" s="147" t="s">
        <v>16</v>
      </c>
      <c r="I518" s="46"/>
      <c r="J518" s="46"/>
      <c r="L518" s="82"/>
    </row>
    <row r="519" spans="1:12" s="81" customFormat="1" x14ac:dyDescent="0.15">
      <c r="A519" s="164"/>
      <c r="B519" s="143" t="s">
        <v>4993</v>
      </c>
      <c r="C519" s="144" t="s">
        <v>4994</v>
      </c>
      <c r="D519" s="159">
        <v>45765</v>
      </c>
      <c r="E519" s="144" t="s">
        <v>3280</v>
      </c>
      <c r="F519" s="147" t="s">
        <v>45</v>
      </c>
      <c r="G519" s="147"/>
      <c r="H519" s="147" t="s">
        <v>16</v>
      </c>
      <c r="I519" s="46"/>
      <c r="J519" s="46"/>
      <c r="L519" s="82"/>
    </row>
    <row r="520" spans="1:12" s="81" customFormat="1" x14ac:dyDescent="0.15">
      <c r="A520" s="143" t="s">
        <v>4995</v>
      </c>
      <c r="B520" s="143" t="s">
        <v>4995</v>
      </c>
      <c r="C520" s="144" t="s">
        <v>4996</v>
      </c>
      <c r="D520" s="159">
        <v>45765</v>
      </c>
      <c r="E520" s="144" t="s">
        <v>3128</v>
      </c>
      <c r="F520" s="147">
        <v>2</v>
      </c>
      <c r="G520" s="147"/>
      <c r="H520" s="147" t="s">
        <v>16</v>
      </c>
      <c r="I520" s="46"/>
      <c r="J520" s="46"/>
      <c r="L520" s="82"/>
    </row>
    <row r="521" spans="1:12" s="81" customFormat="1" x14ac:dyDescent="0.15">
      <c r="A521" s="143" t="s">
        <v>4997</v>
      </c>
      <c r="B521" s="143" t="s">
        <v>4997</v>
      </c>
      <c r="C521" s="144" t="s">
        <v>4998</v>
      </c>
      <c r="D521" s="159">
        <v>45765</v>
      </c>
      <c r="E521" s="144" t="s">
        <v>180</v>
      </c>
      <c r="F521" s="147">
        <v>6</v>
      </c>
      <c r="G521" s="147"/>
      <c r="H521" s="147" t="s">
        <v>16</v>
      </c>
      <c r="I521" s="46"/>
      <c r="J521" s="46"/>
      <c r="L521" s="82"/>
    </row>
    <row r="522" spans="1:12" s="81" customFormat="1" ht="14" customHeight="1" x14ac:dyDescent="0.15">
      <c r="A522" s="143" t="s">
        <v>4999</v>
      </c>
      <c r="B522" s="143" t="s">
        <v>4999</v>
      </c>
      <c r="C522" s="144" t="s">
        <v>5000</v>
      </c>
      <c r="D522" s="159">
        <v>45765</v>
      </c>
      <c r="E522" s="144" t="s">
        <v>177</v>
      </c>
      <c r="F522" s="147">
        <v>1</v>
      </c>
      <c r="G522" s="147"/>
      <c r="H522" s="147" t="s">
        <v>16</v>
      </c>
      <c r="I522" s="46"/>
      <c r="J522" s="46"/>
      <c r="L522" s="82"/>
    </row>
    <row r="523" spans="1:12" s="81" customFormat="1" x14ac:dyDescent="0.15">
      <c r="A523" s="143" t="s">
        <v>5001</v>
      </c>
      <c r="B523" s="143" t="s">
        <v>5001</v>
      </c>
      <c r="C523" s="144" t="s">
        <v>5002</v>
      </c>
      <c r="D523" s="159">
        <v>45765</v>
      </c>
      <c r="E523" s="169" t="s">
        <v>5422</v>
      </c>
      <c r="F523" s="147" t="s">
        <v>45</v>
      </c>
      <c r="G523" s="147"/>
      <c r="H523" s="147" t="s">
        <v>16</v>
      </c>
      <c r="I523" s="46"/>
      <c r="J523" s="46"/>
      <c r="L523" s="82"/>
    </row>
    <row r="524" spans="1:12" s="81" customFormat="1" x14ac:dyDescent="0.15">
      <c r="A524" s="143" t="s">
        <v>5003</v>
      </c>
      <c r="B524" s="143" t="s">
        <v>5004</v>
      </c>
      <c r="C524" s="144" t="s">
        <v>5005</v>
      </c>
      <c r="D524" s="159">
        <v>45765</v>
      </c>
      <c r="E524" s="144" t="s">
        <v>2800</v>
      </c>
      <c r="F524" s="147" t="s">
        <v>45</v>
      </c>
      <c r="G524" s="147"/>
      <c r="H524" s="147" t="s">
        <v>16</v>
      </c>
      <c r="I524" s="46"/>
      <c r="J524" s="46"/>
      <c r="L524" s="82"/>
    </row>
    <row r="525" spans="1:12" s="81" customFormat="1" x14ac:dyDescent="0.15">
      <c r="A525" s="164"/>
      <c r="B525" s="143" t="s">
        <v>5006</v>
      </c>
      <c r="C525" s="144" t="s">
        <v>5007</v>
      </c>
      <c r="D525" s="159">
        <v>45765</v>
      </c>
      <c r="E525" s="144" t="s">
        <v>5008</v>
      </c>
      <c r="F525" s="147" t="s">
        <v>45</v>
      </c>
      <c r="G525" s="147"/>
      <c r="H525" s="147" t="s">
        <v>16</v>
      </c>
      <c r="I525" s="46"/>
      <c r="J525" s="46"/>
      <c r="L525" s="82"/>
    </row>
    <row r="526" spans="1:12" s="81" customFormat="1" x14ac:dyDescent="0.15">
      <c r="A526" s="143" t="s">
        <v>5009</v>
      </c>
      <c r="B526" s="143" t="s">
        <v>5010</v>
      </c>
      <c r="C526" s="144" t="s">
        <v>5011</v>
      </c>
      <c r="D526" s="159">
        <v>45765</v>
      </c>
      <c r="E526" s="144" t="s">
        <v>1736</v>
      </c>
      <c r="F526" s="147">
        <v>100</v>
      </c>
      <c r="G526" s="147" t="s">
        <v>29</v>
      </c>
      <c r="H526" s="147" t="s">
        <v>16</v>
      </c>
      <c r="I526" s="46"/>
      <c r="J526" s="46"/>
      <c r="L526" s="82"/>
    </row>
    <row r="527" spans="1:12" s="81" customFormat="1" x14ac:dyDescent="0.15">
      <c r="A527" s="143" t="s">
        <v>5012</v>
      </c>
      <c r="B527" s="143" t="s">
        <v>5013</v>
      </c>
      <c r="C527" s="144" t="s">
        <v>5014</v>
      </c>
      <c r="D527" s="159">
        <v>45765</v>
      </c>
      <c r="E527" s="144" t="s">
        <v>2010</v>
      </c>
      <c r="F527" s="147">
        <v>1400</v>
      </c>
      <c r="G527" s="147" t="s">
        <v>29</v>
      </c>
      <c r="H527" s="147" t="s">
        <v>16</v>
      </c>
      <c r="I527" s="46"/>
      <c r="J527" s="46"/>
      <c r="L527" s="82"/>
    </row>
    <row r="528" spans="1:12" s="81" customFormat="1" x14ac:dyDescent="0.15">
      <c r="A528" s="157"/>
      <c r="B528" s="143" t="s">
        <v>5015</v>
      </c>
      <c r="C528" s="144" t="s">
        <v>5016</v>
      </c>
      <c r="D528" s="159">
        <v>45765</v>
      </c>
      <c r="E528" s="144" t="s">
        <v>2106</v>
      </c>
      <c r="F528" s="147">
        <v>1800</v>
      </c>
      <c r="G528" s="147"/>
      <c r="H528" s="147" t="s">
        <v>16</v>
      </c>
      <c r="I528" s="46"/>
      <c r="J528" s="46"/>
      <c r="L528" s="82"/>
    </row>
    <row r="529" spans="1:12" s="81" customFormat="1" x14ac:dyDescent="0.15">
      <c r="A529" s="143" t="s">
        <v>5017</v>
      </c>
      <c r="B529" s="143" t="s">
        <v>5018</v>
      </c>
      <c r="C529" s="144" t="s">
        <v>5019</v>
      </c>
      <c r="D529" s="159">
        <v>45765</v>
      </c>
      <c r="E529" s="144" t="s">
        <v>1805</v>
      </c>
      <c r="F529" s="147">
        <v>592</v>
      </c>
      <c r="G529" s="147"/>
      <c r="H529" s="147" t="s">
        <v>16</v>
      </c>
      <c r="I529" s="46"/>
      <c r="J529" s="46"/>
      <c r="L529" s="82"/>
    </row>
    <row r="530" spans="1:12" s="81" customFormat="1" x14ac:dyDescent="0.15">
      <c r="A530" s="157"/>
      <c r="B530" s="143" t="s">
        <v>5020</v>
      </c>
      <c r="C530" s="144" t="s">
        <v>5021</v>
      </c>
      <c r="D530" s="159">
        <v>45765</v>
      </c>
      <c r="E530" s="144" t="s">
        <v>1721</v>
      </c>
      <c r="F530" s="147">
        <v>319</v>
      </c>
      <c r="G530" s="147"/>
      <c r="H530" s="147" t="s">
        <v>16</v>
      </c>
      <c r="I530" s="46"/>
      <c r="J530" s="46"/>
      <c r="L530" s="82"/>
    </row>
    <row r="531" spans="1:12" s="81" customFormat="1" x14ac:dyDescent="0.15">
      <c r="A531" s="143" t="s">
        <v>5022</v>
      </c>
      <c r="B531" s="143" t="s">
        <v>5023</v>
      </c>
      <c r="C531" s="144" t="s">
        <v>5024</v>
      </c>
      <c r="D531" s="159">
        <v>45765</v>
      </c>
      <c r="E531" s="144" t="s">
        <v>4478</v>
      </c>
      <c r="F531" s="147">
        <v>870</v>
      </c>
      <c r="G531" s="147"/>
      <c r="H531" s="147" t="s">
        <v>16</v>
      </c>
      <c r="I531" s="46"/>
      <c r="J531" s="46"/>
      <c r="L531" s="82"/>
    </row>
    <row r="532" spans="1:12" s="81" customFormat="1" x14ac:dyDescent="0.15">
      <c r="A532" s="143" t="s">
        <v>5025</v>
      </c>
      <c r="B532" s="143" t="s">
        <v>5026</v>
      </c>
      <c r="C532" s="144" t="s">
        <v>5027</v>
      </c>
      <c r="D532" s="159">
        <v>45765</v>
      </c>
      <c r="E532" s="144" t="s">
        <v>1878</v>
      </c>
      <c r="F532" s="147" t="s">
        <v>45</v>
      </c>
      <c r="G532" s="147"/>
      <c r="H532" s="147" t="s">
        <v>16</v>
      </c>
      <c r="I532" s="46"/>
      <c r="J532" s="46"/>
      <c r="L532" s="82"/>
    </row>
    <row r="533" spans="1:12" s="81" customFormat="1" x14ac:dyDescent="0.15">
      <c r="A533" s="143" t="s">
        <v>5028</v>
      </c>
      <c r="B533" s="143" t="s">
        <v>5029</v>
      </c>
      <c r="C533" s="144" t="s">
        <v>5030</v>
      </c>
      <c r="D533" s="159">
        <v>45765</v>
      </c>
      <c r="E533" s="144" t="s">
        <v>4677</v>
      </c>
      <c r="F533" s="147" t="s">
        <v>45</v>
      </c>
      <c r="G533" s="147"/>
      <c r="H533" s="147" t="s">
        <v>16</v>
      </c>
      <c r="I533" s="46"/>
      <c r="J533" s="46"/>
      <c r="L533" s="82"/>
    </row>
    <row r="534" spans="1:12" s="81" customFormat="1" x14ac:dyDescent="0.15">
      <c r="A534" s="143" t="s">
        <v>5031</v>
      </c>
      <c r="B534" s="143" t="s">
        <v>5031</v>
      </c>
      <c r="C534" s="144" t="s">
        <v>5032</v>
      </c>
      <c r="D534" s="159">
        <v>45765</v>
      </c>
      <c r="E534" s="144" t="s">
        <v>1754</v>
      </c>
      <c r="F534" s="147" t="s">
        <v>45</v>
      </c>
      <c r="G534" s="147"/>
      <c r="H534" s="147" t="s">
        <v>16</v>
      </c>
      <c r="I534" s="46"/>
      <c r="J534" s="46"/>
      <c r="L534" s="82"/>
    </row>
    <row r="535" spans="1:12" s="81" customFormat="1" x14ac:dyDescent="0.15">
      <c r="A535" s="143" t="s">
        <v>5033</v>
      </c>
      <c r="B535" s="143" t="s">
        <v>5033</v>
      </c>
      <c r="C535" s="144" t="s">
        <v>5034</v>
      </c>
      <c r="D535" s="159">
        <v>45765</v>
      </c>
      <c r="E535" s="144" t="s">
        <v>2385</v>
      </c>
      <c r="F535" s="147" t="s">
        <v>45</v>
      </c>
      <c r="G535" s="147"/>
      <c r="H535" s="147" t="s">
        <v>16</v>
      </c>
      <c r="I535" s="46"/>
      <c r="J535" s="46"/>
      <c r="L535" s="82"/>
    </row>
    <row r="536" spans="1:12" s="81" customFormat="1" x14ac:dyDescent="0.15">
      <c r="A536" s="157"/>
      <c r="B536" s="143" t="s">
        <v>5033</v>
      </c>
      <c r="C536" s="144" t="s">
        <v>5035</v>
      </c>
      <c r="D536" s="159">
        <v>45765</v>
      </c>
      <c r="E536" s="144" t="s">
        <v>2377</v>
      </c>
      <c r="F536" s="147" t="s">
        <v>45</v>
      </c>
      <c r="G536" s="147"/>
      <c r="H536" s="147" t="s">
        <v>16</v>
      </c>
      <c r="I536" s="46"/>
      <c r="J536" s="46"/>
      <c r="L536" s="82"/>
    </row>
    <row r="537" spans="1:12" s="81" customFormat="1" x14ac:dyDescent="0.15">
      <c r="A537" s="143" t="s">
        <v>5036</v>
      </c>
      <c r="B537" s="143" t="s">
        <v>5037</v>
      </c>
      <c r="C537" s="144" t="s">
        <v>5038</v>
      </c>
      <c r="D537" s="159">
        <v>45765</v>
      </c>
      <c r="E537" s="144" t="s">
        <v>1749</v>
      </c>
      <c r="F537" s="147">
        <v>3400</v>
      </c>
      <c r="G537" s="147"/>
      <c r="H537" s="147" t="s">
        <v>16</v>
      </c>
      <c r="I537" s="46"/>
      <c r="J537" s="46"/>
      <c r="L537" s="82"/>
    </row>
    <row r="538" spans="1:12" s="81" customFormat="1" x14ac:dyDescent="0.15">
      <c r="A538" s="143" t="s">
        <v>5039</v>
      </c>
      <c r="B538" s="143" t="s">
        <v>5040</v>
      </c>
      <c r="C538" s="144" t="s">
        <v>5041</v>
      </c>
      <c r="D538" s="159">
        <v>45765</v>
      </c>
      <c r="E538" s="144" t="s">
        <v>5042</v>
      </c>
      <c r="F538" s="147">
        <v>686</v>
      </c>
      <c r="G538" s="147"/>
      <c r="H538" s="147" t="s">
        <v>16</v>
      </c>
      <c r="I538" s="46"/>
      <c r="J538" s="46"/>
      <c r="L538" s="82"/>
    </row>
    <row r="539" spans="1:12" s="81" customFormat="1" x14ac:dyDescent="0.15">
      <c r="A539" s="143" t="s">
        <v>5043</v>
      </c>
      <c r="B539" s="143" t="s">
        <v>5044</v>
      </c>
      <c r="C539" s="144" t="s">
        <v>5045</v>
      </c>
      <c r="D539" s="159">
        <v>45765</v>
      </c>
      <c r="E539" s="144" t="s">
        <v>2010</v>
      </c>
      <c r="F539" s="147">
        <v>207</v>
      </c>
      <c r="G539" s="147"/>
      <c r="H539" s="147" t="s">
        <v>16</v>
      </c>
      <c r="I539" s="46"/>
      <c r="J539" s="46"/>
      <c r="L539" s="82"/>
    </row>
    <row r="540" spans="1:12" s="81" customFormat="1" x14ac:dyDescent="0.15">
      <c r="A540" s="143" t="s">
        <v>5046</v>
      </c>
      <c r="B540" s="143" t="s">
        <v>5047</v>
      </c>
      <c r="C540" s="144" t="s">
        <v>5048</v>
      </c>
      <c r="D540" s="159">
        <v>45765</v>
      </c>
      <c r="E540" s="144" t="s">
        <v>2431</v>
      </c>
      <c r="F540" s="147">
        <v>2700</v>
      </c>
      <c r="G540" s="147" t="s">
        <v>29</v>
      </c>
      <c r="H540" s="147" t="s">
        <v>16</v>
      </c>
      <c r="I540" s="46"/>
      <c r="J540" s="46"/>
      <c r="L540" s="82"/>
    </row>
    <row r="541" spans="1:12" s="81" customFormat="1" x14ac:dyDescent="0.15">
      <c r="A541" s="143" t="s">
        <v>5049</v>
      </c>
      <c r="B541" s="143" t="s">
        <v>5050</v>
      </c>
      <c r="C541" s="144" t="s">
        <v>5051</v>
      </c>
      <c r="D541" s="159">
        <v>45765</v>
      </c>
      <c r="E541" s="144" t="s">
        <v>1735</v>
      </c>
      <c r="F541" s="147">
        <v>1500</v>
      </c>
      <c r="G541" s="147"/>
      <c r="H541" s="147" t="s">
        <v>16</v>
      </c>
      <c r="I541" s="46"/>
      <c r="J541" s="46"/>
      <c r="L541" s="82"/>
    </row>
    <row r="542" spans="1:12" s="81" customFormat="1" ht="13" customHeight="1" x14ac:dyDescent="0.15">
      <c r="A542" s="157"/>
      <c r="B542" s="143" t="s">
        <v>5052</v>
      </c>
      <c r="C542" s="144" t="s">
        <v>5053</v>
      </c>
      <c r="D542" s="159">
        <v>45765</v>
      </c>
      <c r="E542" s="144" t="s">
        <v>1736</v>
      </c>
      <c r="F542" s="147">
        <v>800</v>
      </c>
      <c r="G542" s="147"/>
      <c r="H542" s="147" t="s">
        <v>16</v>
      </c>
      <c r="I542" s="46"/>
      <c r="J542" s="46"/>
      <c r="L542" s="82"/>
    </row>
    <row r="543" spans="1:12" s="81" customFormat="1" x14ac:dyDescent="0.15">
      <c r="A543" s="143" t="s">
        <v>5054</v>
      </c>
      <c r="B543" s="143" t="s">
        <v>5055</v>
      </c>
      <c r="C543" s="144" t="s">
        <v>5056</v>
      </c>
      <c r="D543" s="159">
        <v>45768</v>
      </c>
      <c r="E543" s="169" t="s">
        <v>2300</v>
      </c>
      <c r="F543" s="147">
        <v>2650</v>
      </c>
      <c r="G543" s="147"/>
      <c r="H543" s="147" t="s">
        <v>16</v>
      </c>
      <c r="I543" s="46"/>
      <c r="J543" s="46"/>
      <c r="L543" s="82"/>
    </row>
    <row r="544" spans="1:12" s="81" customFormat="1" x14ac:dyDescent="0.15">
      <c r="A544" s="164"/>
      <c r="B544" s="143" t="s">
        <v>5057</v>
      </c>
      <c r="C544" s="144" t="s">
        <v>5058</v>
      </c>
      <c r="D544" s="159">
        <v>45768</v>
      </c>
      <c r="E544" s="144" t="s">
        <v>2000</v>
      </c>
      <c r="F544" s="147">
        <v>1500</v>
      </c>
      <c r="G544" s="147"/>
      <c r="H544" s="147" t="s">
        <v>16</v>
      </c>
      <c r="I544" s="46"/>
      <c r="J544" s="46"/>
      <c r="L544" s="82"/>
    </row>
    <row r="545" spans="1:12" s="81" customFormat="1" x14ac:dyDescent="0.15">
      <c r="A545" s="143"/>
      <c r="B545" s="143" t="s">
        <v>5060</v>
      </c>
      <c r="C545" s="144" t="s">
        <v>5061</v>
      </c>
      <c r="D545" s="159">
        <v>45768</v>
      </c>
      <c r="E545" s="144" t="s">
        <v>1725</v>
      </c>
      <c r="F545" s="147">
        <v>800</v>
      </c>
      <c r="G545" s="147"/>
      <c r="H545" s="147" t="s">
        <v>16</v>
      </c>
      <c r="I545" s="46"/>
      <c r="J545" s="46"/>
      <c r="L545" s="82"/>
    </row>
    <row r="546" spans="1:12" s="81" customFormat="1" x14ac:dyDescent="0.15">
      <c r="A546" s="143" t="s">
        <v>5062</v>
      </c>
      <c r="B546" s="143" t="s">
        <v>5063</v>
      </c>
      <c r="C546" s="144" t="s">
        <v>5064</v>
      </c>
      <c r="D546" s="159">
        <v>45768</v>
      </c>
      <c r="E546" s="144" t="s">
        <v>1721</v>
      </c>
      <c r="F546" s="147">
        <v>900</v>
      </c>
      <c r="G546" s="147" t="s">
        <v>29</v>
      </c>
      <c r="H546" s="147" t="s">
        <v>16</v>
      </c>
      <c r="I546" s="46"/>
      <c r="J546" s="46"/>
      <c r="L546" s="82"/>
    </row>
    <row r="547" spans="1:12" s="81" customFormat="1" x14ac:dyDescent="0.15">
      <c r="A547" s="143" t="s">
        <v>5065</v>
      </c>
      <c r="B547" s="143" t="s">
        <v>5066</v>
      </c>
      <c r="C547" s="144" t="s">
        <v>5067</v>
      </c>
      <c r="D547" s="159">
        <v>45768</v>
      </c>
      <c r="E547" s="144" t="s">
        <v>2010</v>
      </c>
      <c r="F547" s="147">
        <v>2500</v>
      </c>
      <c r="G547" s="147" t="s">
        <v>29</v>
      </c>
      <c r="H547" s="147" t="s">
        <v>16</v>
      </c>
      <c r="I547" s="46"/>
      <c r="J547" s="46"/>
      <c r="L547" s="82"/>
    </row>
    <row r="548" spans="1:12" s="81" customFormat="1" x14ac:dyDescent="0.15">
      <c r="A548" s="143" t="s">
        <v>5068</v>
      </c>
      <c r="B548" s="143" t="s">
        <v>5068</v>
      </c>
      <c r="C548" s="144" t="s">
        <v>5069</v>
      </c>
      <c r="D548" s="159">
        <v>45768</v>
      </c>
      <c r="E548" s="144" t="s">
        <v>4334</v>
      </c>
      <c r="F548" s="147">
        <v>3</v>
      </c>
      <c r="G548" s="147"/>
      <c r="H548" s="147" t="s">
        <v>16</v>
      </c>
      <c r="I548" s="46"/>
      <c r="J548" s="46"/>
      <c r="L548" s="82"/>
    </row>
    <row r="549" spans="1:12" s="81" customFormat="1" x14ac:dyDescent="0.15">
      <c r="A549" s="143" t="s">
        <v>5070</v>
      </c>
      <c r="B549" s="143" t="s">
        <v>5070</v>
      </c>
      <c r="C549" s="144" t="s">
        <v>5071</v>
      </c>
      <c r="D549" s="159">
        <v>45768</v>
      </c>
      <c r="E549" s="144" t="s">
        <v>1780</v>
      </c>
      <c r="F549" s="147" t="s">
        <v>45</v>
      </c>
      <c r="G549" s="147"/>
      <c r="H549" s="147" t="s">
        <v>16</v>
      </c>
      <c r="I549" s="46"/>
      <c r="J549" s="46"/>
      <c r="L549" s="82"/>
    </row>
    <row r="550" spans="1:12" s="81" customFormat="1" x14ac:dyDescent="0.15">
      <c r="A550" s="143" t="s">
        <v>5072</v>
      </c>
      <c r="B550" s="143" t="s">
        <v>5072</v>
      </c>
      <c r="C550" s="144" t="s">
        <v>5073</v>
      </c>
      <c r="D550" s="159">
        <v>45768</v>
      </c>
      <c r="E550" s="144" t="s">
        <v>177</v>
      </c>
      <c r="F550" s="147">
        <v>18</v>
      </c>
      <c r="G550" s="147"/>
      <c r="H550" s="147" t="s">
        <v>16</v>
      </c>
      <c r="I550" s="46"/>
      <c r="J550" s="46"/>
      <c r="L550" s="82"/>
    </row>
    <row r="551" spans="1:12" s="81" customFormat="1" x14ac:dyDescent="0.15">
      <c r="A551" s="143" t="s">
        <v>5074</v>
      </c>
      <c r="B551" s="143" t="s">
        <v>5075</v>
      </c>
      <c r="C551" s="146" t="s">
        <v>5076</v>
      </c>
      <c r="D551" s="159">
        <v>45768</v>
      </c>
      <c r="E551" s="144" t="s">
        <v>1959</v>
      </c>
      <c r="F551" s="147">
        <v>1750</v>
      </c>
      <c r="G551" s="147"/>
      <c r="H551" s="147" t="s">
        <v>16</v>
      </c>
      <c r="I551" s="46"/>
      <c r="J551" s="46"/>
      <c r="L551" s="82"/>
    </row>
    <row r="552" spans="1:12" s="81" customFormat="1" x14ac:dyDescent="0.15">
      <c r="A552" s="143" t="s">
        <v>5077</v>
      </c>
      <c r="B552" s="143" t="s">
        <v>5078</v>
      </c>
      <c r="C552" s="144" t="s">
        <v>5079</v>
      </c>
      <c r="D552" s="159">
        <v>45768</v>
      </c>
      <c r="E552" s="144" t="s">
        <v>2025</v>
      </c>
      <c r="F552" s="147">
        <v>312</v>
      </c>
      <c r="G552" s="147"/>
      <c r="H552" s="147" t="s">
        <v>16</v>
      </c>
      <c r="I552" s="46"/>
      <c r="J552" s="46"/>
      <c r="L552" s="82"/>
    </row>
    <row r="553" spans="1:12" s="81" customFormat="1" x14ac:dyDescent="0.15">
      <c r="A553" s="143" t="s">
        <v>5080</v>
      </c>
      <c r="B553" s="143" t="s">
        <v>5081</v>
      </c>
      <c r="C553" s="144" t="s">
        <v>5082</v>
      </c>
      <c r="D553" s="159">
        <v>45768</v>
      </c>
      <c r="E553" s="144" t="s">
        <v>1749</v>
      </c>
      <c r="F553" s="147">
        <v>443</v>
      </c>
      <c r="G553" s="147"/>
      <c r="H553" s="147" t="s">
        <v>16</v>
      </c>
      <c r="I553" s="46"/>
      <c r="J553" s="46"/>
      <c r="L553" s="82"/>
    </row>
    <row r="554" spans="1:12" s="81" customFormat="1" x14ac:dyDescent="0.15">
      <c r="A554" s="143" t="s">
        <v>5083</v>
      </c>
      <c r="B554" s="143" t="s">
        <v>5084</v>
      </c>
      <c r="C554" s="144" t="s">
        <v>5085</v>
      </c>
      <c r="D554" s="159">
        <v>45768</v>
      </c>
      <c r="E554" s="144" t="s">
        <v>1806</v>
      </c>
      <c r="F554" s="147">
        <v>1100</v>
      </c>
      <c r="G554" s="147"/>
      <c r="H554" s="147" t="s">
        <v>16</v>
      </c>
      <c r="I554" s="46"/>
      <c r="J554" s="46"/>
      <c r="L554" s="82"/>
    </row>
    <row r="555" spans="1:12" s="81" customFormat="1" x14ac:dyDescent="0.15">
      <c r="A555" s="157"/>
      <c r="B555" s="143" t="s">
        <v>5086</v>
      </c>
      <c r="C555" s="146" t="s">
        <v>5087</v>
      </c>
      <c r="D555" s="159">
        <v>45768</v>
      </c>
      <c r="E555" s="144" t="s">
        <v>2010</v>
      </c>
      <c r="F555" s="147">
        <v>1000</v>
      </c>
      <c r="G555" s="147"/>
      <c r="H555" s="147" t="s">
        <v>16</v>
      </c>
      <c r="I555" s="46"/>
      <c r="J555" s="46"/>
      <c r="L555" s="82"/>
    </row>
    <row r="556" spans="1:12" s="81" customFormat="1" x14ac:dyDescent="0.15">
      <c r="A556" s="143" t="s">
        <v>5088</v>
      </c>
      <c r="B556" s="143" t="s">
        <v>5089</v>
      </c>
      <c r="C556" s="144" t="s">
        <v>5090</v>
      </c>
      <c r="D556" s="159">
        <v>45768</v>
      </c>
      <c r="E556" s="144" t="s">
        <v>1928</v>
      </c>
      <c r="F556" s="147">
        <v>367</v>
      </c>
      <c r="G556" s="147"/>
      <c r="H556" s="147" t="s">
        <v>16</v>
      </c>
      <c r="I556" s="46"/>
      <c r="J556" s="46"/>
      <c r="L556" s="82"/>
    </row>
    <row r="557" spans="1:12" s="81" customFormat="1" x14ac:dyDescent="0.15">
      <c r="A557" s="143" t="s">
        <v>5091</v>
      </c>
      <c r="B557" s="143" t="s">
        <v>5092</v>
      </c>
      <c r="C557" s="144" t="s">
        <v>5093</v>
      </c>
      <c r="D557" s="159">
        <v>45768</v>
      </c>
      <c r="E557" s="144" t="s">
        <v>1732</v>
      </c>
      <c r="F557" s="147">
        <v>600</v>
      </c>
      <c r="G557" s="147" t="s">
        <v>29</v>
      </c>
      <c r="H557" s="147" t="s">
        <v>16</v>
      </c>
      <c r="I557" s="46"/>
      <c r="J557" s="46"/>
      <c r="L557" s="82"/>
    </row>
    <row r="558" spans="1:12" s="81" customFormat="1" x14ac:dyDescent="0.15">
      <c r="A558" s="143" t="s">
        <v>5094</v>
      </c>
      <c r="B558" s="143" t="s">
        <v>5095</v>
      </c>
      <c r="C558" s="144" t="s">
        <v>5096</v>
      </c>
      <c r="D558" s="159">
        <v>45768</v>
      </c>
      <c r="E558" s="144" t="s">
        <v>1723</v>
      </c>
      <c r="F558" s="147">
        <v>7</v>
      </c>
      <c r="G558" s="147"/>
      <c r="H558" s="147" t="s">
        <v>16</v>
      </c>
      <c r="I558" s="46"/>
      <c r="J558" s="46"/>
      <c r="L558" s="82"/>
    </row>
    <row r="559" spans="1:12" s="81" customFormat="1" x14ac:dyDescent="0.15">
      <c r="A559" s="143" t="s">
        <v>5097</v>
      </c>
      <c r="B559" s="143" t="s">
        <v>5098</v>
      </c>
      <c r="C559" s="146" t="s">
        <v>5099</v>
      </c>
      <c r="D559" s="159">
        <v>45768</v>
      </c>
      <c r="E559" s="144" t="s">
        <v>1959</v>
      </c>
      <c r="F559" s="147">
        <v>2500</v>
      </c>
      <c r="G559" s="147"/>
      <c r="H559" s="147" t="s">
        <v>16</v>
      </c>
      <c r="I559" s="46"/>
      <c r="J559" s="46"/>
      <c r="L559" s="82"/>
    </row>
    <row r="560" spans="1:12" s="81" customFormat="1" x14ac:dyDescent="0.15">
      <c r="A560" s="143" t="s">
        <v>5100</v>
      </c>
      <c r="B560" s="143" t="s">
        <v>5100</v>
      </c>
      <c r="C560" s="144" t="s">
        <v>5101</v>
      </c>
      <c r="D560" s="159">
        <v>45768</v>
      </c>
      <c r="E560" s="144" t="s">
        <v>5102</v>
      </c>
      <c r="F560" s="147" t="s">
        <v>45</v>
      </c>
      <c r="G560" s="147"/>
      <c r="H560" s="147" t="s">
        <v>16</v>
      </c>
      <c r="I560" s="46"/>
      <c r="J560" s="46"/>
      <c r="L560" s="82"/>
    </row>
    <row r="561" spans="1:12" s="81" customFormat="1" x14ac:dyDescent="0.15">
      <c r="A561" s="143" t="s">
        <v>5103</v>
      </c>
      <c r="B561" s="143" t="s">
        <v>5103</v>
      </c>
      <c r="C561" s="144" t="s">
        <v>5104</v>
      </c>
      <c r="D561" s="159">
        <v>45768</v>
      </c>
      <c r="E561" s="144" t="s">
        <v>1753</v>
      </c>
      <c r="F561" s="147" t="s">
        <v>45</v>
      </c>
      <c r="G561" s="147"/>
      <c r="H561" s="147" t="s">
        <v>16</v>
      </c>
      <c r="I561" s="46"/>
      <c r="J561" s="46"/>
      <c r="L561" s="82"/>
    </row>
    <row r="562" spans="1:12" s="81" customFormat="1" x14ac:dyDescent="0.15">
      <c r="A562" s="143" t="s">
        <v>5105</v>
      </c>
      <c r="B562" s="143" t="s">
        <v>5105</v>
      </c>
      <c r="C562" s="144" t="s">
        <v>5106</v>
      </c>
      <c r="D562" s="159">
        <v>45768</v>
      </c>
      <c r="E562" s="144" t="s">
        <v>1754</v>
      </c>
      <c r="F562" s="147" t="s">
        <v>45</v>
      </c>
      <c r="G562" s="147" t="s">
        <v>29</v>
      </c>
      <c r="H562" s="147" t="s">
        <v>16</v>
      </c>
      <c r="I562" s="46"/>
      <c r="J562" s="46"/>
      <c r="L562" s="82"/>
    </row>
    <row r="563" spans="1:12" s="81" customFormat="1" x14ac:dyDescent="0.15">
      <c r="A563" s="143" t="s">
        <v>5107</v>
      </c>
      <c r="B563" s="143" t="s">
        <v>5107</v>
      </c>
      <c r="C563" s="144" t="s">
        <v>5108</v>
      </c>
      <c r="D563" s="159">
        <v>45768</v>
      </c>
      <c r="E563" s="144" t="s">
        <v>2385</v>
      </c>
      <c r="F563" s="147" t="s">
        <v>45</v>
      </c>
      <c r="G563" s="147"/>
      <c r="H563" s="147" t="s">
        <v>16</v>
      </c>
      <c r="I563" s="46"/>
      <c r="J563" s="46"/>
      <c r="L563" s="82"/>
    </row>
    <row r="564" spans="1:12" s="81" customFormat="1" x14ac:dyDescent="0.15">
      <c r="A564" s="143" t="s">
        <v>5109</v>
      </c>
      <c r="B564" s="143" t="s">
        <v>5109</v>
      </c>
      <c r="C564" s="144" t="s">
        <v>5110</v>
      </c>
      <c r="D564" s="159">
        <v>45768</v>
      </c>
      <c r="E564" s="144" t="s">
        <v>2377</v>
      </c>
      <c r="F564" s="147" t="s">
        <v>45</v>
      </c>
      <c r="G564" s="147"/>
      <c r="H564" s="147" t="s">
        <v>16</v>
      </c>
      <c r="I564" s="46"/>
      <c r="J564" s="46"/>
      <c r="L564" s="82"/>
    </row>
    <row r="565" spans="1:12" s="81" customFormat="1" x14ac:dyDescent="0.15">
      <c r="A565" s="143" t="s">
        <v>5111</v>
      </c>
      <c r="B565" s="143" t="s">
        <v>5111</v>
      </c>
      <c r="C565" s="144" t="s">
        <v>5112</v>
      </c>
      <c r="D565" s="159">
        <v>45768</v>
      </c>
      <c r="E565" s="144" t="s">
        <v>1756</v>
      </c>
      <c r="F565" s="147" t="s">
        <v>45</v>
      </c>
      <c r="G565" s="147"/>
      <c r="H565" s="147" t="s">
        <v>16</v>
      </c>
      <c r="I565" s="46"/>
      <c r="J565" s="46"/>
      <c r="L565" s="82"/>
    </row>
    <row r="566" spans="1:12" s="81" customFormat="1" x14ac:dyDescent="0.15">
      <c r="A566" s="157"/>
      <c r="B566" s="143" t="s">
        <v>5111</v>
      </c>
      <c r="C566" s="144" t="s">
        <v>5113</v>
      </c>
      <c r="D566" s="159">
        <v>45768</v>
      </c>
      <c r="E566" s="144" t="s">
        <v>1754</v>
      </c>
      <c r="F566" s="147" t="s">
        <v>45</v>
      </c>
      <c r="G566" s="147"/>
      <c r="H566" s="147" t="s">
        <v>16</v>
      </c>
      <c r="I566" s="46"/>
      <c r="J566" s="46"/>
      <c r="L566" s="82"/>
    </row>
    <row r="567" spans="1:12" s="81" customFormat="1" x14ac:dyDescent="0.15">
      <c r="A567" s="143"/>
      <c r="B567" s="143" t="s">
        <v>5115</v>
      </c>
      <c r="C567" s="146" t="s">
        <v>5116</v>
      </c>
      <c r="D567" s="159">
        <v>45768</v>
      </c>
      <c r="E567" s="144" t="s">
        <v>1959</v>
      </c>
      <c r="F567" s="147">
        <v>5550</v>
      </c>
      <c r="G567" s="147" t="s">
        <v>29</v>
      </c>
      <c r="H567" s="147" t="s">
        <v>16</v>
      </c>
      <c r="I567" s="46"/>
      <c r="J567" s="46"/>
      <c r="L567" s="82"/>
    </row>
    <row r="568" spans="1:12" s="81" customFormat="1" x14ac:dyDescent="0.15">
      <c r="A568" s="143" t="s">
        <v>5117</v>
      </c>
      <c r="B568" s="143" t="s">
        <v>5118</v>
      </c>
      <c r="C568" s="144" t="s">
        <v>5119</v>
      </c>
      <c r="D568" s="159">
        <v>45768</v>
      </c>
      <c r="E568" s="144" t="s">
        <v>1928</v>
      </c>
      <c r="F568" s="147">
        <v>3090</v>
      </c>
      <c r="G568" s="147"/>
      <c r="H568" s="147" t="s">
        <v>16</v>
      </c>
      <c r="I568" s="46"/>
      <c r="J568" s="46"/>
      <c r="L568" s="82"/>
    </row>
    <row r="569" spans="1:12" s="81" customFormat="1" x14ac:dyDescent="0.15">
      <c r="A569" s="143" t="s">
        <v>5120</v>
      </c>
      <c r="B569" s="143" t="s">
        <v>5121</v>
      </c>
      <c r="C569" s="144" t="s">
        <v>5122</v>
      </c>
      <c r="D569" s="159">
        <v>45768</v>
      </c>
      <c r="E569" s="144" t="s">
        <v>1735</v>
      </c>
      <c r="F569" s="147">
        <v>8000</v>
      </c>
      <c r="G569" s="147" t="s">
        <v>29</v>
      </c>
      <c r="H569" s="147" t="s">
        <v>16</v>
      </c>
      <c r="I569" s="46"/>
      <c r="J569" s="46"/>
      <c r="L569" s="82"/>
    </row>
    <row r="570" spans="1:12" s="81" customFormat="1" x14ac:dyDescent="0.15">
      <c r="A570" s="143" t="s">
        <v>5123</v>
      </c>
      <c r="B570" s="143" t="s">
        <v>5124</v>
      </c>
      <c r="C570" s="144" t="s">
        <v>5125</v>
      </c>
      <c r="D570" s="159">
        <v>45768</v>
      </c>
      <c r="E570" s="144" t="s">
        <v>1733</v>
      </c>
      <c r="F570" s="147">
        <v>209</v>
      </c>
      <c r="G570" s="147"/>
      <c r="H570" s="147" t="s">
        <v>16</v>
      </c>
      <c r="I570" s="46"/>
      <c r="J570" s="46"/>
      <c r="L570" s="82"/>
    </row>
    <row r="571" spans="1:12" s="81" customFormat="1" x14ac:dyDescent="0.15">
      <c r="A571" s="143" t="s">
        <v>5059</v>
      </c>
      <c r="B571" s="143" t="s">
        <v>5126</v>
      </c>
      <c r="C571" s="144" t="s">
        <v>5127</v>
      </c>
      <c r="D571" s="159">
        <v>45769</v>
      </c>
      <c r="E571" s="144" t="s">
        <v>2010</v>
      </c>
      <c r="F571" s="147">
        <v>900</v>
      </c>
      <c r="G571" s="147"/>
      <c r="H571" s="147" t="s">
        <v>16</v>
      </c>
      <c r="I571" s="46"/>
      <c r="J571" s="46"/>
      <c r="L571" s="82"/>
    </row>
    <row r="572" spans="1:12" s="81" customFormat="1" x14ac:dyDescent="0.15">
      <c r="A572" s="143" t="s">
        <v>5128</v>
      </c>
      <c r="B572" s="143" t="s">
        <v>5129</v>
      </c>
      <c r="C572" s="144" t="s">
        <v>5130</v>
      </c>
      <c r="D572" s="159">
        <v>45769</v>
      </c>
      <c r="E572" s="144" t="s">
        <v>2106</v>
      </c>
      <c r="F572" s="147">
        <v>2400</v>
      </c>
      <c r="G572" s="147"/>
      <c r="H572" s="147" t="s">
        <v>16</v>
      </c>
      <c r="I572" s="46"/>
      <c r="J572" s="46"/>
      <c r="L572" s="82"/>
    </row>
    <row r="573" spans="1:12" s="81" customFormat="1" x14ac:dyDescent="0.15">
      <c r="A573" s="143" t="s">
        <v>5131</v>
      </c>
      <c r="B573" s="143" t="s">
        <v>5132</v>
      </c>
      <c r="C573" s="144" t="s">
        <v>5133</v>
      </c>
      <c r="D573" s="159">
        <v>45769</v>
      </c>
      <c r="E573" s="144" t="s">
        <v>1725</v>
      </c>
      <c r="F573" s="147">
        <v>1688</v>
      </c>
      <c r="G573" s="147"/>
      <c r="H573" s="147" t="s">
        <v>16</v>
      </c>
      <c r="I573" s="46"/>
      <c r="J573" s="46"/>
      <c r="L573" s="82"/>
    </row>
    <row r="574" spans="1:12" s="81" customFormat="1" x14ac:dyDescent="0.15">
      <c r="A574" s="143" t="s">
        <v>5134</v>
      </c>
      <c r="B574" s="143" t="s">
        <v>5135</v>
      </c>
      <c r="C574" s="144" t="s">
        <v>5136</v>
      </c>
      <c r="D574" s="159">
        <v>45769</v>
      </c>
      <c r="E574" s="144" t="s">
        <v>1771</v>
      </c>
      <c r="F574" s="147">
        <v>1600</v>
      </c>
      <c r="G574" s="147"/>
      <c r="H574" s="147" t="s">
        <v>16</v>
      </c>
      <c r="I574" s="46"/>
      <c r="J574" s="46"/>
      <c r="L574" s="82"/>
    </row>
    <row r="575" spans="1:12" s="81" customFormat="1" x14ac:dyDescent="0.15">
      <c r="A575" s="143" t="s">
        <v>5137</v>
      </c>
      <c r="B575" s="143" t="s">
        <v>5138</v>
      </c>
      <c r="C575" s="144" t="s">
        <v>5139</v>
      </c>
      <c r="D575" s="159">
        <v>45769</v>
      </c>
      <c r="E575" s="144" t="s">
        <v>1959</v>
      </c>
      <c r="F575" s="147">
        <v>1600</v>
      </c>
      <c r="G575" s="147" t="s">
        <v>29</v>
      </c>
      <c r="H575" s="147" t="s">
        <v>16</v>
      </c>
      <c r="I575" s="46"/>
      <c r="J575" s="46"/>
      <c r="L575" s="82"/>
    </row>
    <row r="576" spans="1:12" s="81" customFormat="1" x14ac:dyDescent="0.15">
      <c r="A576" s="157"/>
      <c r="B576" s="143" t="s">
        <v>5140</v>
      </c>
      <c r="C576" s="144" t="s">
        <v>5141</v>
      </c>
      <c r="D576" s="159">
        <v>45769</v>
      </c>
      <c r="E576" s="144" t="s">
        <v>2431</v>
      </c>
      <c r="F576" s="147">
        <v>1669</v>
      </c>
      <c r="G576" s="147"/>
      <c r="H576" s="147" t="s">
        <v>16</v>
      </c>
      <c r="I576" s="46"/>
      <c r="J576" s="46"/>
      <c r="L576" s="82"/>
    </row>
    <row r="577" spans="1:12" s="81" customFormat="1" x14ac:dyDescent="0.15">
      <c r="A577" s="143" t="s">
        <v>5142</v>
      </c>
      <c r="B577" s="143" t="s">
        <v>5143</v>
      </c>
      <c r="C577" s="144" t="s">
        <v>5144</v>
      </c>
      <c r="D577" s="159">
        <v>45769</v>
      </c>
      <c r="E577" s="144" t="s">
        <v>1732</v>
      </c>
      <c r="F577" s="147">
        <v>184</v>
      </c>
      <c r="G577" s="147"/>
      <c r="H577" s="147" t="s">
        <v>16</v>
      </c>
      <c r="I577" s="46"/>
      <c r="J577" s="46"/>
      <c r="L577" s="82"/>
    </row>
    <row r="578" spans="1:12" s="81" customFormat="1" x14ac:dyDescent="0.15">
      <c r="A578" s="143" t="s">
        <v>5145</v>
      </c>
      <c r="B578" s="143" t="s">
        <v>5146</v>
      </c>
      <c r="C578" s="144" t="s">
        <v>5147</v>
      </c>
      <c r="D578" s="159">
        <v>45769</v>
      </c>
      <c r="E578" s="144" t="s">
        <v>1806</v>
      </c>
      <c r="F578" s="147">
        <v>81</v>
      </c>
      <c r="G578" s="147"/>
      <c r="H578" s="147" t="s">
        <v>16</v>
      </c>
      <c r="I578" s="46"/>
      <c r="J578" s="46"/>
      <c r="L578" s="82"/>
    </row>
    <row r="579" spans="1:12" s="81" customFormat="1" x14ac:dyDescent="0.15">
      <c r="A579" s="143" t="s">
        <v>5148</v>
      </c>
      <c r="B579" s="143" t="s">
        <v>5148</v>
      </c>
      <c r="C579" s="144" t="s">
        <v>5149</v>
      </c>
      <c r="D579" s="159">
        <v>45769</v>
      </c>
      <c r="E579" s="144" t="s">
        <v>5150</v>
      </c>
      <c r="F579" s="147" t="s">
        <v>45</v>
      </c>
      <c r="G579" s="147"/>
      <c r="H579" s="147" t="s">
        <v>16</v>
      </c>
      <c r="I579" s="46"/>
      <c r="J579" s="46"/>
      <c r="L579" s="82"/>
    </row>
    <row r="580" spans="1:12" s="81" customFormat="1" x14ac:dyDescent="0.15">
      <c r="A580" s="143" t="s">
        <v>5151</v>
      </c>
      <c r="B580" s="143" t="s">
        <v>5151</v>
      </c>
      <c r="C580" s="144" t="s">
        <v>5152</v>
      </c>
      <c r="D580" s="159">
        <v>45769</v>
      </c>
      <c r="E580" s="144" t="s">
        <v>2377</v>
      </c>
      <c r="F580" s="147" t="s">
        <v>45</v>
      </c>
      <c r="G580" s="147"/>
      <c r="H580" s="147" t="s">
        <v>16</v>
      </c>
      <c r="I580" s="46"/>
      <c r="J580" s="46"/>
      <c r="L580" s="82"/>
    </row>
    <row r="581" spans="1:12" s="81" customFormat="1" ht="13" customHeight="1" x14ac:dyDescent="0.15">
      <c r="A581" s="143" t="s">
        <v>5153</v>
      </c>
      <c r="B581" s="143" t="s">
        <v>5153</v>
      </c>
      <c r="C581" s="144" t="s">
        <v>5154</v>
      </c>
      <c r="D581" s="159">
        <v>45769</v>
      </c>
      <c r="E581" s="144" t="s">
        <v>1756</v>
      </c>
      <c r="F581" s="147" t="s">
        <v>45</v>
      </c>
      <c r="G581" s="147"/>
      <c r="H581" s="147" t="s">
        <v>16</v>
      </c>
      <c r="I581" s="46"/>
      <c r="J581" s="46"/>
      <c r="L581" s="82"/>
    </row>
    <row r="582" spans="1:12" s="81" customFormat="1" x14ac:dyDescent="0.15">
      <c r="A582" s="143" t="s">
        <v>5155</v>
      </c>
      <c r="B582" s="143" t="s">
        <v>5156</v>
      </c>
      <c r="C582" s="144" t="s">
        <v>5157</v>
      </c>
      <c r="D582" s="159">
        <v>45769</v>
      </c>
      <c r="E582" s="144" t="s">
        <v>1776</v>
      </c>
      <c r="F582" s="147" t="s">
        <v>45</v>
      </c>
      <c r="G582" s="147"/>
      <c r="H582" s="147" t="s">
        <v>16</v>
      </c>
      <c r="I582" s="46"/>
      <c r="J582" s="46"/>
      <c r="L582" s="82"/>
    </row>
    <row r="583" spans="1:12" s="81" customFormat="1" x14ac:dyDescent="0.15">
      <c r="A583" s="157"/>
      <c r="B583" s="143" t="s">
        <v>5158</v>
      </c>
      <c r="C583" s="144" t="s">
        <v>5159</v>
      </c>
      <c r="D583" s="159">
        <v>45769</v>
      </c>
      <c r="E583" s="144" t="s">
        <v>2127</v>
      </c>
      <c r="F583" s="147" t="s">
        <v>45</v>
      </c>
      <c r="G583" s="147"/>
      <c r="H583" s="147" t="s">
        <v>16</v>
      </c>
      <c r="I583" s="46"/>
      <c r="J583" s="46"/>
      <c r="L583" s="82"/>
    </row>
    <row r="584" spans="1:12" s="81" customFormat="1" x14ac:dyDescent="0.15">
      <c r="A584" s="143" t="s">
        <v>5160</v>
      </c>
      <c r="B584" s="143" t="s">
        <v>5161</v>
      </c>
      <c r="C584" s="144" t="s">
        <v>5162</v>
      </c>
      <c r="D584" s="159">
        <v>45769</v>
      </c>
      <c r="E584" s="144" t="s">
        <v>1878</v>
      </c>
      <c r="F584" s="147" t="s">
        <v>45</v>
      </c>
      <c r="G584" s="147"/>
      <c r="H584" s="147" t="s">
        <v>16</v>
      </c>
      <c r="I584" s="46"/>
      <c r="J584" s="46"/>
      <c r="L584" s="82"/>
    </row>
    <row r="585" spans="1:12" s="81" customFormat="1" ht="12" customHeight="1" x14ac:dyDescent="0.15">
      <c r="A585" s="143" t="s">
        <v>5163</v>
      </c>
      <c r="B585" s="143" t="s">
        <v>5164</v>
      </c>
      <c r="C585" s="144" t="s">
        <v>5165</v>
      </c>
      <c r="D585" s="159">
        <v>45769</v>
      </c>
      <c r="E585" s="144" t="s">
        <v>4677</v>
      </c>
      <c r="F585" s="147" t="s">
        <v>45</v>
      </c>
      <c r="G585" s="147"/>
      <c r="H585" s="147" t="s">
        <v>16</v>
      </c>
      <c r="I585" s="46"/>
      <c r="J585" s="46"/>
      <c r="L585" s="82"/>
    </row>
    <row r="586" spans="1:12" s="81" customFormat="1" x14ac:dyDescent="0.15">
      <c r="A586" s="143" t="s">
        <v>5166</v>
      </c>
      <c r="B586" s="143" t="s">
        <v>5167</v>
      </c>
      <c r="C586" s="144" t="s">
        <v>5168</v>
      </c>
      <c r="D586" s="159">
        <v>45769</v>
      </c>
      <c r="E586" s="144" t="s">
        <v>1791</v>
      </c>
      <c r="F586" s="147" t="s">
        <v>45</v>
      </c>
      <c r="G586" s="147"/>
      <c r="H586" s="147" t="s">
        <v>16</v>
      </c>
      <c r="I586" s="46"/>
      <c r="J586" s="46"/>
      <c r="L586" s="82"/>
    </row>
    <row r="587" spans="1:12" s="81" customFormat="1" x14ac:dyDescent="0.15">
      <c r="A587" s="143" t="s">
        <v>5169</v>
      </c>
      <c r="B587" s="143" t="s">
        <v>5170</v>
      </c>
      <c r="C587" s="144" t="s">
        <v>5171</v>
      </c>
      <c r="D587" s="159">
        <v>45769</v>
      </c>
      <c r="E587" s="144" t="s">
        <v>1875</v>
      </c>
      <c r="F587" s="147" t="s">
        <v>45</v>
      </c>
      <c r="G587" s="147"/>
      <c r="H587" s="147" t="s">
        <v>16</v>
      </c>
      <c r="I587" s="46"/>
      <c r="J587" s="46"/>
      <c r="L587" s="82"/>
    </row>
    <row r="588" spans="1:12" s="81" customFormat="1" x14ac:dyDescent="0.15">
      <c r="A588" s="143" t="s">
        <v>5172</v>
      </c>
      <c r="B588" s="143" t="s">
        <v>5173</v>
      </c>
      <c r="C588" s="144" t="s">
        <v>5174</v>
      </c>
      <c r="D588" s="159">
        <v>45769</v>
      </c>
      <c r="E588" s="144" t="s">
        <v>1878</v>
      </c>
      <c r="F588" s="147" t="s">
        <v>45</v>
      </c>
      <c r="G588" s="147"/>
      <c r="H588" s="147" t="s">
        <v>16</v>
      </c>
      <c r="I588" s="46"/>
      <c r="J588" s="46"/>
      <c r="L588" s="82"/>
    </row>
    <row r="589" spans="1:12" s="81" customFormat="1" x14ac:dyDescent="0.15">
      <c r="A589" s="143" t="s">
        <v>5175</v>
      </c>
      <c r="B589" s="143" t="s">
        <v>5176</v>
      </c>
      <c r="C589" s="144" t="s">
        <v>5177</v>
      </c>
      <c r="D589" s="159">
        <v>45769</v>
      </c>
      <c r="E589" s="144" t="s">
        <v>5178</v>
      </c>
      <c r="F589" s="147" t="s">
        <v>45</v>
      </c>
      <c r="G589" s="147"/>
      <c r="H589" s="147" t="s">
        <v>16</v>
      </c>
      <c r="I589" s="46"/>
      <c r="J589" s="46"/>
      <c r="L589" s="82"/>
    </row>
    <row r="590" spans="1:12" s="81" customFormat="1" x14ac:dyDescent="0.15">
      <c r="A590" s="143" t="s">
        <v>5179</v>
      </c>
      <c r="B590" s="143" t="s">
        <v>5180</v>
      </c>
      <c r="C590" s="144" t="s">
        <v>5181</v>
      </c>
      <c r="D590" s="159">
        <v>45769</v>
      </c>
      <c r="E590" s="144" t="s">
        <v>3706</v>
      </c>
      <c r="F590" s="147" t="s">
        <v>45</v>
      </c>
      <c r="G590" s="147"/>
      <c r="H590" s="147" t="s">
        <v>16</v>
      </c>
      <c r="I590" s="46"/>
      <c r="J590" s="46"/>
      <c r="L590" s="82"/>
    </row>
    <row r="591" spans="1:12" s="81" customFormat="1" x14ac:dyDescent="0.15">
      <c r="A591" s="157"/>
      <c r="B591" s="143" t="s">
        <v>5182</v>
      </c>
      <c r="C591" s="144" t="s">
        <v>5183</v>
      </c>
      <c r="D591" s="159">
        <v>45769</v>
      </c>
      <c r="E591" s="144" t="s">
        <v>5184</v>
      </c>
      <c r="F591" s="147" t="s">
        <v>45</v>
      </c>
      <c r="G591" s="147"/>
      <c r="H591" s="147" t="s">
        <v>16</v>
      </c>
      <c r="I591" s="46"/>
      <c r="J591" s="46"/>
      <c r="L591" s="82"/>
    </row>
    <row r="592" spans="1:12" s="81" customFormat="1" x14ac:dyDescent="0.15">
      <c r="A592" s="143" t="s">
        <v>5185</v>
      </c>
      <c r="B592" s="143" t="s">
        <v>5186</v>
      </c>
      <c r="C592" s="144" t="s">
        <v>5187</v>
      </c>
      <c r="D592" s="159">
        <v>45769</v>
      </c>
      <c r="E592" s="144" t="s">
        <v>2907</v>
      </c>
      <c r="F592" s="147">
        <v>179</v>
      </c>
      <c r="G592" s="147"/>
      <c r="H592" s="147" t="s">
        <v>16</v>
      </c>
      <c r="I592" s="46"/>
      <c r="J592" s="46"/>
      <c r="L592" s="82"/>
    </row>
    <row r="593" spans="1:12" s="81" customFormat="1" x14ac:dyDescent="0.15">
      <c r="A593" s="143" t="s">
        <v>5188</v>
      </c>
      <c r="B593" s="143" t="s">
        <v>5189</v>
      </c>
      <c r="C593" s="144" t="s">
        <v>5190</v>
      </c>
      <c r="D593" s="159">
        <v>45769</v>
      </c>
      <c r="E593" s="144" t="s">
        <v>1735</v>
      </c>
      <c r="F593" s="147">
        <v>2900</v>
      </c>
      <c r="G593" s="147" t="s">
        <v>29</v>
      </c>
      <c r="H593" s="147" t="s">
        <v>16</v>
      </c>
      <c r="I593" s="46"/>
      <c r="J593" s="46"/>
      <c r="L593" s="82"/>
    </row>
    <row r="594" spans="1:12" s="81" customFormat="1" x14ac:dyDescent="0.15">
      <c r="A594" s="143" t="s">
        <v>5191</v>
      </c>
      <c r="B594" s="143" t="s">
        <v>5192</v>
      </c>
      <c r="C594" s="144" t="s">
        <v>5193</v>
      </c>
      <c r="D594" s="159">
        <v>45769</v>
      </c>
      <c r="E594" s="144" t="s">
        <v>1801</v>
      </c>
      <c r="F594" s="147">
        <v>1366</v>
      </c>
      <c r="G594" s="147"/>
      <c r="H594" s="147" t="s">
        <v>16</v>
      </c>
      <c r="I594" s="46"/>
      <c r="J594" s="46"/>
      <c r="L594" s="82"/>
    </row>
    <row r="595" spans="1:12" s="81" customFormat="1" x14ac:dyDescent="0.15">
      <c r="A595" s="143" t="s">
        <v>5194</v>
      </c>
      <c r="B595" s="143" t="s">
        <v>5195</v>
      </c>
      <c r="C595" s="144" t="s">
        <v>5196</v>
      </c>
      <c r="D595" s="159">
        <v>45769</v>
      </c>
      <c r="E595" s="144" t="s">
        <v>1959</v>
      </c>
      <c r="F595" s="147">
        <v>1750</v>
      </c>
      <c r="G595" s="147"/>
      <c r="H595" s="147" t="s">
        <v>16</v>
      </c>
      <c r="I595" s="46"/>
      <c r="J595" s="46"/>
      <c r="L595" s="82"/>
    </row>
    <row r="596" spans="1:12" s="81" customFormat="1" x14ac:dyDescent="0.15">
      <c r="A596" s="143" t="s">
        <v>5197</v>
      </c>
      <c r="B596" s="143" t="s">
        <v>5197</v>
      </c>
      <c r="C596" s="144" t="s">
        <v>5198</v>
      </c>
      <c r="D596" s="159">
        <v>45769</v>
      </c>
      <c r="E596" s="144" t="s">
        <v>2377</v>
      </c>
      <c r="F596" s="147" t="s">
        <v>45</v>
      </c>
      <c r="G596" s="147"/>
      <c r="H596" s="147" t="s">
        <v>16</v>
      </c>
      <c r="I596" s="46"/>
      <c r="J596" s="46"/>
      <c r="L596" s="82"/>
    </row>
    <row r="597" spans="1:12" s="81" customFormat="1" x14ac:dyDescent="0.15">
      <c r="A597" s="143" t="s">
        <v>5199</v>
      </c>
      <c r="B597" s="143" t="s">
        <v>5199</v>
      </c>
      <c r="C597" s="144" t="s">
        <v>5200</v>
      </c>
      <c r="D597" s="159">
        <v>45769</v>
      </c>
      <c r="E597" s="144" t="s">
        <v>1756</v>
      </c>
      <c r="F597" s="147" t="s">
        <v>45</v>
      </c>
      <c r="G597" s="147"/>
      <c r="H597" s="147" t="s">
        <v>16</v>
      </c>
      <c r="I597" s="46"/>
      <c r="J597" s="46"/>
      <c r="L597" s="82"/>
    </row>
    <row r="598" spans="1:12" s="81" customFormat="1" x14ac:dyDescent="0.15">
      <c r="A598" s="143" t="s">
        <v>5201</v>
      </c>
      <c r="B598" s="143" t="s">
        <v>5201</v>
      </c>
      <c r="C598" s="144" t="s">
        <v>5202</v>
      </c>
      <c r="D598" s="159">
        <v>45769</v>
      </c>
      <c r="E598" s="144" t="s">
        <v>1754</v>
      </c>
      <c r="F598" s="147" t="s">
        <v>45</v>
      </c>
      <c r="G598" s="147"/>
      <c r="H598" s="147" t="s">
        <v>16</v>
      </c>
      <c r="I598" s="46"/>
      <c r="J598" s="46"/>
      <c r="L598" s="82"/>
    </row>
    <row r="599" spans="1:12" s="81" customFormat="1" x14ac:dyDescent="0.15">
      <c r="A599" s="143" t="s">
        <v>5114</v>
      </c>
      <c r="B599" s="143" t="s">
        <v>5203</v>
      </c>
      <c r="C599" s="144" t="s">
        <v>5204</v>
      </c>
      <c r="D599" s="159">
        <v>45769</v>
      </c>
      <c r="E599" s="144" t="s">
        <v>1959</v>
      </c>
      <c r="F599" s="147">
        <v>4800</v>
      </c>
      <c r="G599" s="147" t="s">
        <v>29</v>
      </c>
      <c r="H599" s="147" t="s">
        <v>16</v>
      </c>
      <c r="I599" s="46"/>
      <c r="J599" s="46"/>
      <c r="L599" s="82"/>
    </row>
    <row r="600" spans="1:12" s="81" customFormat="1" x14ac:dyDescent="0.15">
      <c r="A600" s="143" t="s">
        <v>5205</v>
      </c>
      <c r="B600" s="143" t="s">
        <v>5206</v>
      </c>
      <c r="C600" s="144" t="s">
        <v>5207</v>
      </c>
      <c r="D600" s="159">
        <v>45770</v>
      </c>
      <c r="E600" s="144" t="s">
        <v>2431</v>
      </c>
      <c r="F600" s="147">
        <v>2700</v>
      </c>
      <c r="G600" s="147"/>
      <c r="H600" s="147" t="s">
        <v>16</v>
      </c>
      <c r="I600" s="46"/>
      <c r="J600" s="46"/>
      <c r="L600" s="82"/>
    </row>
    <row r="601" spans="1:12" s="81" customFormat="1" x14ac:dyDescent="0.15">
      <c r="A601" s="164"/>
      <c r="B601" s="143" t="s">
        <v>5208</v>
      </c>
      <c r="C601" s="144" t="s">
        <v>5209</v>
      </c>
      <c r="D601" s="159">
        <v>45770</v>
      </c>
      <c r="E601" s="144" t="s">
        <v>1725</v>
      </c>
      <c r="F601" s="147">
        <v>2700</v>
      </c>
      <c r="G601" s="147" t="s">
        <v>29</v>
      </c>
      <c r="H601" s="147" t="s">
        <v>16</v>
      </c>
      <c r="I601" s="46"/>
      <c r="J601" s="46"/>
      <c r="L601" s="82"/>
    </row>
    <row r="602" spans="1:12" s="81" customFormat="1" x14ac:dyDescent="0.15">
      <c r="A602" s="143" t="s">
        <v>5210</v>
      </c>
      <c r="B602" s="143" t="s">
        <v>5210</v>
      </c>
      <c r="C602" s="144" t="s">
        <v>5211</v>
      </c>
      <c r="D602" s="159">
        <v>45770</v>
      </c>
      <c r="E602" s="144" t="s">
        <v>1721</v>
      </c>
      <c r="F602" s="147">
        <v>2</v>
      </c>
      <c r="G602" s="147"/>
      <c r="H602" s="147" t="s">
        <v>16</v>
      </c>
      <c r="I602" s="46"/>
      <c r="J602" s="46"/>
      <c r="L602" s="82"/>
    </row>
    <row r="603" spans="1:12" s="81" customFormat="1" x14ac:dyDescent="0.15">
      <c r="A603" s="143" t="s">
        <v>5212</v>
      </c>
      <c r="B603" s="143" t="s">
        <v>5212</v>
      </c>
      <c r="C603" s="144" t="s">
        <v>5213</v>
      </c>
      <c r="D603" s="159">
        <v>45770</v>
      </c>
      <c r="E603" s="144" t="s">
        <v>1883</v>
      </c>
      <c r="F603" s="147">
        <v>12</v>
      </c>
      <c r="G603" s="147"/>
      <c r="H603" s="147" t="s">
        <v>16</v>
      </c>
      <c r="I603" s="46"/>
      <c r="J603" s="46"/>
      <c r="L603" s="82"/>
    </row>
    <row r="604" spans="1:12" s="81" customFormat="1" x14ac:dyDescent="0.15">
      <c r="A604" s="143" t="s">
        <v>5214</v>
      </c>
      <c r="B604" s="143" t="s">
        <v>5215</v>
      </c>
      <c r="C604" s="144" t="s">
        <v>5216</v>
      </c>
      <c r="D604" s="159">
        <v>45770</v>
      </c>
      <c r="E604" s="144" t="s">
        <v>1863</v>
      </c>
      <c r="F604" s="147">
        <v>3412</v>
      </c>
      <c r="G604" s="147"/>
      <c r="H604" s="147" t="s">
        <v>16</v>
      </c>
      <c r="I604" s="46"/>
      <c r="J604" s="46"/>
      <c r="L604" s="82"/>
    </row>
    <row r="605" spans="1:12" s="81" customFormat="1" x14ac:dyDescent="0.15">
      <c r="A605" s="164"/>
      <c r="B605" s="143" t="s">
        <v>5217</v>
      </c>
      <c r="C605" s="144" t="s">
        <v>5218</v>
      </c>
      <c r="D605" s="159">
        <v>45770</v>
      </c>
      <c r="E605" s="144" t="s">
        <v>5219</v>
      </c>
      <c r="F605" s="147">
        <v>3000</v>
      </c>
      <c r="G605" s="147"/>
      <c r="H605" s="147" t="s">
        <v>16</v>
      </c>
      <c r="I605" s="46"/>
      <c r="J605" s="46"/>
      <c r="L605" s="82"/>
    </row>
    <row r="606" spans="1:12" s="81" customFormat="1" x14ac:dyDescent="0.15">
      <c r="A606" s="143" t="s">
        <v>5220</v>
      </c>
      <c r="B606" s="143" t="s">
        <v>5221</v>
      </c>
      <c r="C606" s="144" t="s">
        <v>5222</v>
      </c>
      <c r="D606" s="159">
        <v>45770</v>
      </c>
      <c r="E606" s="144" t="s">
        <v>5223</v>
      </c>
      <c r="F606" s="147">
        <v>12812</v>
      </c>
      <c r="G606" s="147"/>
      <c r="H606" s="147" t="s">
        <v>16</v>
      </c>
      <c r="I606" s="46"/>
      <c r="J606" s="46"/>
      <c r="L606" s="82"/>
    </row>
    <row r="607" spans="1:12" s="81" customFormat="1" x14ac:dyDescent="0.15">
      <c r="A607" s="143" t="s">
        <v>5224</v>
      </c>
      <c r="B607" s="143" t="s">
        <v>5225</v>
      </c>
      <c r="C607" s="144" t="s">
        <v>5226</v>
      </c>
      <c r="D607" s="159">
        <v>45770</v>
      </c>
      <c r="E607" s="144" t="s">
        <v>1974</v>
      </c>
      <c r="F607" s="147">
        <v>1124</v>
      </c>
      <c r="G607" s="147"/>
      <c r="H607" s="147" t="s">
        <v>16</v>
      </c>
      <c r="I607" s="46"/>
      <c r="J607" s="46"/>
      <c r="L607" s="82"/>
    </row>
    <row r="608" spans="1:12" s="81" customFormat="1" x14ac:dyDescent="0.15">
      <c r="A608" s="157"/>
      <c r="B608" s="143" t="s">
        <v>5227</v>
      </c>
      <c r="C608" s="144" t="s">
        <v>5228</v>
      </c>
      <c r="D608" s="159">
        <v>45770</v>
      </c>
      <c r="E608" s="144" t="s">
        <v>1878</v>
      </c>
      <c r="F608" s="147">
        <v>1122</v>
      </c>
      <c r="G608" s="147"/>
      <c r="H608" s="147" t="s">
        <v>16</v>
      </c>
      <c r="I608" s="46"/>
      <c r="J608" s="46"/>
      <c r="L608" s="82"/>
    </row>
    <row r="609" spans="1:12" s="81" customFormat="1" x14ac:dyDescent="0.15">
      <c r="A609" s="143" t="s">
        <v>5229</v>
      </c>
      <c r="B609" s="143" t="s">
        <v>5230</v>
      </c>
      <c r="C609" s="144" t="s">
        <v>5231</v>
      </c>
      <c r="D609" s="159">
        <v>45770</v>
      </c>
      <c r="E609" s="144" t="s">
        <v>1735</v>
      </c>
      <c r="F609" s="147">
        <v>1800</v>
      </c>
      <c r="G609" s="147"/>
      <c r="H609" s="147" t="s">
        <v>16</v>
      </c>
      <c r="I609" s="46"/>
      <c r="J609" s="46"/>
      <c r="L609" s="82"/>
    </row>
    <row r="610" spans="1:12" s="81" customFormat="1" x14ac:dyDescent="0.15">
      <c r="A610" s="157"/>
      <c r="B610" s="143" t="s">
        <v>5232</v>
      </c>
      <c r="C610" s="144" t="s">
        <v>5233</v>
      </c>
      <c r="D610" s="159">
        <v>45770</v>
      </c>
      <c r="E610" s="144" t="s">
        <v>1966</v>
      </c>
      <c r="F610" s="147">
        <v>1800</v>
      </c>
      <c r="G610" s="147"/>
      <c r="H610" s="147" t="s">
        <v>16</v>
      </c>
      <c r="I610" s="46"/>
      <c r="J610" s="46"/>
      <c r="L610" s="82"/>
    </row>
    <row r="611" spans="1:12" s="81" customFormat="1" x14ac:dyDescent="0.15">
      <c r="A611" s="143" t="s">
        <v>5234</v>
      </c>
      <c r="B611" s="143" t="s">
        <v>5235</v>
      </c>
      <c r="C611" s="144" t="s">
        <v>5236</v>
      </c>
      <c r="D611" s="159">
        <v>45770</v>
      </c>
      <c r="E611" s="144" t="s">
        <v>4478</v>
      </c>
      <c r="F611" s="147">
        <v>2475</v>
      </c>
      <c r="G611" s="147"/>
      <c r="H611" s="147" t="s">
        <v>16</v>
      </c>
      <c r="I611" s="46"/>
      <c r="J611" s="46"/>
      <c r="L611" s="82"/>
    </row>
    <row r="612" spans="1:12" s="81" customFormat="1" x14ac:dyDescent="0.15">
      <c r="A612" s="143" t="s">
        <v>5237</v>
      </c>
      <c r="B612" s="143" t="s">
        <v>5238</v>
      </c>
      <c r="C612" s="144" t="s">
        <v>5239</v>
      </c>
      <c r="D612" s="159">
        <v>45770</v>
      </c>
      <c r="E612" s="144" t="s">
        <v>2106</v>
      </c>
      <c r="F612" s="147">
        <v>4100</v>
      </c>
      <c r="G612" s="147" t="s">
        <v>29</v>
      </c>
      <c r="H612" s="147" t="s">
        <v>16</v>
      </c>
      <c r="I612" s="46"/>
      <c r="J612" s="46"/>
      <c r="L612" s="82"/>
    </row>
    <row r="613" spans="1:12" s="81" customFormat="1" x14ac:dyDescent="0.15">
      <c r="A613" s="143" t="s">
        <v>5240</v>
      </c>
      <c r="B613" s="143" t="s">
        <v>5240</v>
      </c>
      <c r="C613" s="144" t="s">
        <v>5241</v>
      </c>
      <c r="D613" s="159">
        <v>45770</v>
      </c>
      <c r="E613" s="144" t="s">
        <v>1806</v>
      </c>
      <c r="F613" s="147">
        <v>6</v>
      </c>
      <c r="G613" s="147"/>
      <c r="H613" s="147" t="s">
        <v>16</v>
      </c>
      <c r="I613" s="46"/>
      <c r="J613" s="46"/>
      <c r="L613" s="82"/>
    </row>
    <row r="614" spans="1:12" s="81" customFormat="1" x14ac:dyDescent="0.15">
      <c r="A614" s="143" t="s">
        <v>5242</v>
      </c>
      <c r="B614" s="143" t="s">
        <v>5242</v>
      </c>
      <c r="C614" s="144" t="s">
        <v>5243</v>
      </c>
      <c r="D614" s="159">
        <v>45770</v>
      </c>
      <c r="E614" s="144" t="s">
        <v>1754</v>
      </c>
      <c r="F614" s="147" t="s">
        <v>45</v>
      </c>
      <c r="G614" s="147"/>
      <c r="H614" s="147" t="s">
        <v>16</v>
      </c>
      <c r="I614" s="46"/>
      <c r="J614" s="46"/>
      <c r="L614" s="82"/>
    </row>
    <row r="615" spans="1:12" s="81" customFormat="1" x14ac:dyDescent="0.15">
      <c r="A615" s="143" t="s">
        <v>5244</v>
      </c>
      <c r="B615" s="143" t="s">
        <v>5244</v>
      </c>
      <c r="C615" s="144" t="s">
        <v>5245</v>
      </c>
      <c r="D615" s="159">
        <v>45770</v>
      </c>
      <c r="E615" s="144" t="s">
        <v>2377</v>
      </c>
      <c r="F615" s="147" t="s">
        <v>45</v>
      </c>
      <c r="G615" s="147"/>
      <c r="H615" s="147" t="s">
        <v>16</v>
      </c>
      <c r="I615" s="46"/>
      <c r="J615" s="46"/>
      <c r="L615" s="82"/>
    </row>
    <row r="616" spans="1:12" s="81" customFormat="1" x14ac:dyDescent="0.15">
      <c r="A616" s="143" t="s">
        <v>5246</v>
      </c>
      <c r="B616" s="143" t="s">
        <v>5246</v>
      </c>
      <c r="C616" s="144" t="s">
        <v>5247</v>
      </c>
      <c r="D616" s="159">
        <v>45770</v>
      </c>
      <c r="E616" s="144" t="s">
        <v>1756</v>
      </c>
      <c r="F616" s="147" t="s">
        <v>45</v>
      </c>
      <c r="G616" s="147"/>
      <c r="H616" s="147" t="s">
        <v>16</v>
      </c>
      <c r="I616" s="46"/>
      <c r="J616" s="46"/>
      <c r="L616" s="82"/>
    </row>
    <row r="617" spans="1:12" s="81" customFormat="1" x14ac:dyDescent="0.15">
      <c r="A617" s="157"/>
      <c r="B617" s="143" t="s">
        <v>5246</v>
      </c>
      <c r="C617" s="144" t="s">
        <v>5248</v>
      </c>
      <c r="D617" s="159">
        <v>45770</v>
      </c>
      <c r="E617" s="144" t="s">
        <v>1754</v>
      </c>
      <c r="F617" s="147" t="s">
        <v>45</v>
      </c>
      <c r="G617" s="147"/>
      <c r="H617" s="147" t="s">
        <v>16</v>
      </c>
      <c r="I617" s="46"/>
      <c r="J617" s="46"/>
      <c r="L617" s="82"/>
    </row>
    <row r="618" spans="1:12" s="81" customFormat="1" x14ac:dyDescent="0.15">
      <c r="A618" s="143" t="s">
        <v>5249</v>
      </c>
      <c r="B618" s="143" t="s">
        <v>5250</v>
      </c>
      <c r="C618" s="144" t="s">
        <v>5251</v>
      </c>
      <c r="D618" s="159">
        <v>45770</v>
      </c>
      <c r="E618" s="144" t="s">
        <v>4478</v>
      </c>
      <c r="F618" s="147">
        <v>2950</v>
      </c>
      <c r="G618" s="147"/>
      <c r="H618" s="147" t="s">
        <v>16</v>
      </c>
      <c r="I618" s="46"/>
      <c r="J618" s="46"/>
      <c r="L618" s="82"/>
    </row>
    <row r="619" spans="1:12" s="81" customFormat="1" x14ac:dyDescent="0.15">
      <c r="A619" s="157"/>
      <c r="B619" s="143" t="s">
        <v>5252</v>
      </c>
      <c r="C619" s="144" t="s">
        <v>5253</v>
      </c>
      <c r="D619" s="159">
        <v>45770</v>
      </c>
      <c r="E619" s="144" t="s">
        <v>2106</v>
      </c>
      <c r="F619" s="147">
        <v>1600</v>
      </c>
      <c r="G619" s="147"/>
      <c r="H619" s="147" t="s">
        <v>16</v>
      </c>
      <c r="I619" s="46"/>
      <c r="J619" s="46"/>
      <c r="L619" s="82"/>
    </row>
    <row r="620" spans="1:12" s="81" customFormat="1" x14ac:dyDescent="0.15">
      <c r="A620" s="143" t="s">
        <v>5254</v>
      </c>
      <c r="B620" s="143" t="s">
        <v>5255</v>
      </c>
      <c r="C620" s="144" t="s">
        <v>5256</v>
      </c>
      <c r="D620" s="159">
        <v>45770</v>
      </c>
      <c r="E620" s="144" t="s">
        <v>1809</v>
      </c>
      <c r="F620" s="147">
        <v>1800</v>
      </c>
      <c r="G620" s="147" t="s">
        <v>29</v>
      </c>
      <c r="H620" s="147" t="s">
        <v>16</v>
      </c>
      <c r="I620" s="46"/>
      <c r="J620" s="46"/>
      <c r="L620" s="82"/>
    </row>
    <row r="621" spans="1:12" s="81" customFormat="1" x14ac:dyDescent="0.15">
      <c r="A621" s="157"/>
      <c r="B621" s="143" t="s">
        <v>5257</v>
      </c>
      <c r="C621" s="144" t="s">
        <v>5258</v>
      </c>
      <c r="D621" s="159">
        <v>45770</v>
      </c>
      <c r="E621" s="144" t="s">
        <v>1739</v>
      </c>
      <c r="F621" s="147">
        <v>1800</v>
      </c>
      <c r="G621" s="147"/>
      <c r="H621" s="147" t="s">
        <v>16</v>
      </c>
      <c r="I621" s="46"/>
      <c r="J621" s="46"/>
      <c r="L621" s="82"/>
    </row>
    <row r="622" spans="1:12" s="81" customFormat="1" x14ac:dyDescent="0.15">
      <c r="A622" s="143" t="s">
        <v>5259</v>
      </c>
      <c r="B622" s="143" t="s">
        <v>5260</v>
      </c>
      <c r="C622" s="144" t="s">
        <v>5261</v>
      </c>
      <c r="D622" s="159">
        <v>45770</v>
      </c>
      <c r="E622" s="144" t="s">
        <v>2010</v>
      </c>
      <c r="F622" s="147">
        <v>460</v>
      </c>
      <c r="G622" s="147"/>
      <c r="H622" s="147" t="s">
        <v>16</v>
      </c>
      <c r="I622" s="46"/>
      <c r="J622" s="46"/>
      <c r="L622" s="82"/>
    </row>
    <row r="623" spans="1:12" s="81" customFormat="1" x14ac:dyDescent="0.15">
      <c r="A623" s="143" t="s">
        <v>5262</v>
      </c>
      <c r="B623" s="143" t="s">
        <v>5263</v>
      </c>
      <c r="C623" s="144" t="s">
        <v>5264</v>
      </c>
      <c r="D623" s="159">
        <v>45770</v>
      </c>
      <c r="E623" s="144" t="s">
        <v>5265</v>
      </c>
      <c r="F623" s="147">
        <v>928</v>
      </c>
      <c r="G623" s="147"/>
      <c r="H623" s="147" t="s">
        <v>16</v>
      </c>
      <c r="I623" s="46"/>
      <c r="J623" s="46"/>
      <c r="L623" s="82"/>
    </row>
    <row r="624" spans="1:12" s="81" customFormat="1" x14ac:dyDescent="0.15">
      <c r="A624" s="143" t="s">
        <v>5266</v>
      </c>
      <c r="B624" s="143" t="s">
        <v>5267</v>
      </c>
      <c r="C624" s="144" t="s">
        <v>5268</v>
      </c>
      <c r="D624" s="159">
        <v>45770</v>
      </c>
      <c r="E624" s="144" t="s">
        <v>5269</v>
      </c>
      <c r="F624" s="147">
        <v>2100</v>
      </c>
      <c r="G624" s="147"/>
      <c r="H624" s="147" t="s">
        <v>16</v>
      </c>
      <c r="I624" s="46"/>
      <c r="J624" s="46"/>
      <c r="L624" s="82"/>
    </row>
    <row r="625" spans="1:12" s="81" customFormat="1" x14ac:dyDescent="0.15">
      <c r="A625" s="143" t="s">
        <v>5270</v>
      </c>
      <c r="B625" s="143" t="s">
        <v>5271</v>
      </c>
      <c r="C625" s="144" t="s">
        <v>5272</v>
      </c>
      <c r="D625" s="159">
        <v>45770</v>
      </c>
      <c r="E625" s="144" t="s">
        <v>1765</v>
      </c>
      <c r="F625" s="147">
        <v>1700</v>
      </c>
      <c r="G625" s="147"/>
      <c r="H625" s="147" t="s">
        <v>16</v>
      </c>
      <c r="I625" s="46"/>
      <c r="J625" s="46"/>
      <c r="L625" s="82"/>
    </row>
    <row r="626" spans="1:12" s="81" customFormat="1" x14ac:dyDescent="0.15">
      <c r="A626" s="143" t="s">
        <v>5273</v>
      </c>
      <c r="B626" s="143" t="s">
        <v>5274</v>
      </c>
      <c r="C626" s="144" t="s">
        <v>5275</v>
      </c>
      <c r="D626" s="159">
        <v>45770</v>
      </c>
      <c r="E626" s="144" t="s">
        <v>2300</v>
      </c>
      <c r="F626" s="147">
        <v>51100</v>
      </c>
      <c r="G626" s="147"/>
      <c r="H626" s="147" t="s">
        <v>16</v>
      </c>
      <c r="I626" s="46"/>
      <c r="J626" s="46"/>
      <c r="L626" s="82"/>
    </row>
    <row r="627" spans="1:12" s="81" customFormat="1" x14ac:dyDescent="0.15">
      <c r="A627" s="157"/>
      <c r="B627" s="143" t="s">
        <v>5276</v>
      </c>
      <c r="C627" s="144" t="s">
        <v>5277</v>
      </c>
      <c r="D627" s="159">
        <v>45770</v>
      </c>
      <c r="E627" s="144" t="s">
        <v>1863</v>
      </c>
      <c r="F627" s="147">
        <v>44000</v>
      </c>
      <c r="G627" s="147"/>
      <c r="H627" s="147" t="s">
        <v>16</v>
      </c>
      <c r="I627" s="46"/>
      <c r="J627" s="46"/>
      <c r="L627" s="82"/>
    </row>
    <row r="628" spans="1:12" s="81" customFormat="1" x14ac:dyDescent="0.15">
      <c r="A628" s="143" t="s">
        <v>5278</v>
      </c>
      <c r="B628" s="143" t="s">
        <v>5279</v>
      </c>
      <c r="C628" s="144" t="s">
        <v>5280</v>
      </c>
      <c r="D628" s="159">
        <v>45770</v>
      </c>
      <c r="E628" s="144" t="s">
        <v>1765</v>
      </c>
      <c r="F628" s="147">
        <v>100</v>
      </c>
      <c r="G628" s="147" t="s">
        <v>29</v>
      </c>
      <c r="H628" s="147" t="s">
        <v>16</v>
      </c>
      <c r="I628" s="46"/>
      <c r="J628" s="46"/>
      <c r="L628" s="82"/>
    </row>
    <row r="629" spans="1:12" s="81" customFormat="1" x14ac:dyDescent="0.15">
      <c r="A629" s="143" t="s">
        <v>5281</v>
      </c>
      <c r="B629" s="143" t="s">
        <v>5282</v>
      </c>
      <c r="C629" s="144" t="s">
        <v>5283</v>
      </c>
      <c r="D629" s="159">
        <v>45772</v>
      </c>
      <c r="E629" s="144" t="s">
        <v>1732</v>
      </c>
      <c r="F629" s="147">
        <v>74800</v>
      </c>
      <c r="G629" s="147"/>
      <c r="H629" s="147" t="s">
        <v>16</v>
      </c>
      <c r="I629" s="46"/>
      <c r="J629" s="46"/>
      <c r="L629" s="82"/>
    </row>
    <row r="630" spans="1:12" s="81" customFormat="1" x14ac:dyDescent="0.15">
      <c r="A630" s="143" t="s">
        <v>5284</v>
      </c>
      <c r="B630" s="143" t="s">
        <v>5285</v>
      </c>
      <c r="C630" s="144" t="s">
        <v>5286</v>
      </c>
      <c r="D630" s="159">
        <v>45772</v>
      </c>
      <c r="E630" s="169" t="s">
        <v>5423</v>
      </c>
      <c r="F630" s="147" t="s">
        <v>45</v>
      </c>
      <c r="G630" s="147"/>
      <c r="H630" s="147" t="s">
        <v>16</v>
      </c>
      <c r="I630" s="46"/>
      <c r="J630" s="46"/>
      <c r="L630" s="82"/>
    </row>
    <row r="631" spans="1:12" s="81" customFormat="1" x14ac:dyDescent="0.15">
      <c r="A631" s="157"/>
      <c r="B631" s="143" t="s">
        <v>5287</v>
      </c>
      <c r="C631" s="144" t="s">
        <v>5288</v>
      </c>
      <c r="D631" s="159">
        <v>45772</v>
      </c>
      <c r="E631" s="144" t="s">
        <v>5289</v>
      </c>
      <c r="F631" s="147" t="s">
        <v>45</v>
      </c>
      <c r="G631" s="147"/>
      <c r="H631" s="147" t="s">
        <v>16</v>
      </c>
      <c r="I631" s="46"/>
      <c r="J631" s="46"/>
      <c r="L631" s="82"/>
    </row>
    <row r="632" spans="1:12" s="81" customFormat="1" x14ac:dyDescent="0.15">
      <c r="A632" s="143" t="s">
        <v>5290</v>
      </c>
      <c r="B632" s="143" t="s">
        <v>5291</v>
      </c>
      <c r="C632" s="144" t="s">
        <v>5292</v>
      </c>
      <c r="D632" s="159">
        <v>45772</v>
      </c>
      <c r="E632" s="144" t="s">
        <v>1748</v>
      </c>
      <c r="F632" s="147">
        <v>1500</v>
      </c>
      <c r="G632" s="147"/>
      <c r="H632" s="147" t="s">
        <v>16</v>
      </c>
      <c r="I632" s="46"/>
      <c r="J632" s="46"/>
      <c r="L632" s="82"/>
    </row>
    <row r="633" spans="1:12" s="81" customFormat="1" x14ac:dyDescent="0.15">
      <c r="A633" s="143" t="s">
        <v>5293</v>
      </c>
      <c r="B633" s="143" t="s">
        <v>5293</v>
      </c>
      <c r="C633" s="144" t="s">
        <v>5294</v>
      </c>
      <c r="D633" s="159">
        <v>45772</v>
      </c>
      <c r="E633" s="144" t="s">
        <v>1875</v>
      </c>
      <c r="F633" s="147" t="s">
        <v>45</v>
      </c>
      <c r="G633" s="147"/>
      <c r="H633" s="147" t="s">
        <v>16</v>
      </c>
      <c r="I633" s="46"/>
      <c r="J633" s="46"/>
      <c r="L633" s="82"/>
    </row>
    <row r="634" spans="1:12" s="81" customFormat="1" x14ac:dyDescent="0.15">
      <c r="A634" s="143" t="s">
        <v>5295</v>
      </c>
      <c r="B634" s="143" t="s">
        <v>5295</v>
      </c>
      <c r="C634" s="144" t="s">
        <v>5296</v>
      </c>
      <c r="D634" s="159">
        <v>45772</v>
      </c>
      <c r="E634" s="144" t="s">
        <v>2025</v>
      </c>
      <c r="F634" s="147">
        <v>263</v>
      </c>
      <c r="G634" s="147"/>
      <c r="H634" s="147" t="s">
        <v>16</v>
      </c>
      <c r="I634" s="46"/>
      <c r="J634" s="46"/>
      <c r="L634" s="82"/>
    </row>
    <row r="635" spans="1:12" s="81" customFormat="1" x14ac:dyDescent="0.15">
      <c r="A635" s="157"/>
      <c r="B635" s="143" t="s">
        <v>5295</v>
      </c>
      <c r="C635" s="144" t="s">
        <v>5297</v>
      </c>
      <c r="D635" s="159">
        <v>45772</v>
      </c>
      <c r="E635" s="144" t="s">
        <v>1766</v>
      </c>
      <c r="F635" s="147">
        <v>274</v>
      </c>
      <c r="G635" s="147"/>
      <c r="H635" s="147" t="s">
        <v>16</v>
      </c>
      <c r="I635" s="46"/>
      <c r="J635" s="46"/>
      <c r="L635" s="82"/>
    </row>
    <row r="636" spans="1:12" s="81" customFormat="1" x14ac:dyDescent="0.15">
      <c r="A636" s="143" t="s">
        <v>5298</v>
      </c>
      <c r="B636" s="143" t="s">
        <v>5299</v>
      </c>
      <c r="C636" s="144" t="s">
        <v>5300</v>
      </c>
      <c r="D636" s="159">
        <v>45772</v>
      </c>
      <c r="E636" s="144" t="s">
        <v>1805</v>
      </c>
      <c r="F636" s="147">
        <v>600</v>
      </c>
      <c r="G636" s="147"/>
      <c r="H636" s="147" t="s">
        <v>16</v>
      </c>
      <c r="I636" s="46"/>
      <c r="J636" s="46"/>
      <c r="L636" s="82"/>
    </row>
    <row r="637" spans="1:12" s="81" customFormat="1" x14ac:dyDescent="0.15">
      <c r="A637" s="143" t="s">
        <v>5301</v>
      </c>
      <c r="B637" s="143" t="s">
        <v>5301</v>
      </c>
      <c r="C637" s="144" t="s">
        <v>5302</v>
      </c>
      <c r="D637" s="159">
        <v>45772</v>
      </c>
      <c r="E637" s="144" t="s">
        <v>5303</v>
      </c>
      <c r="F637" s="147" t="s">
        <v>45</v>
      </c>
      <c r="G637" s="147"/>
      <c r="H637" s="147" t="s">
        <v>16</v>
      </c>
      <c r="I637" s="46"/>
      <c r="J637" s="46"/>
      <c r="L637" s="82"/>
    </row>
    <row r="638" spans="1:12" s="81" customFormat="1" x14ac:dyDescent="0.15">
      <c r="A638" s="157"/>
      <c r="B638" s="143" t="s">
        <v>5304</v>
      </c>
      <c r="C638" s="144" t="s">
        <v>5305</v>
      </c>
      <c r="D638" s="159">
        <v>45772</v>
      </c>
      <c r="E638" s="144" t="s">
        <v>2270</v>
      </c>
      <c r="F638" s="147">
        <v>4227</v>
      </c>
      <c r="G638" s="147"/>
      <c r="H638" s="147" t="s">
        <v>16</v>
      </c>
      <c r="I638" s="46"/>
      <c r="J638" s="46"/>
      <c r="L638" s="82"/>
    </row>
    <row r="639" spans="1:12" s="81" customFormat="1" x14ac:dyDescent="0.15">
      <c r="A639" s="143" t="s">
        <v>5306</v>
      </c>
      <c r="B639" s="143" t="s">
        <v>5307</v>
      </c>
      <c r="C639" s="144" t="s">
        <v>5308</v>
      </c>
      <c r="D639" s="159">
        <v>45772</v>
      </c>
      <c r="E639" s="144" t="s">
        <v>1721</v>
      </c>
      <c r="F639" s="147">
        <v>247</v>
      </c>
      <c r="G639" s="147"/>
      <c r="H639" s="147" t="s">
        <v>16</v>
      </c>
      <c r="I639" s="46"/>
      <c r="J639" s="46"/>
      <c r="L639" s="82"/>
    </row>
    <row r="640" spans="1:12" s="81" customFormat="1" x14ac:dyDescent="0.15">
      <c r="A640" s="157"/>
      <c r="B640" s="143" t="s">
        <v>5309</v>
      </c>
      <c r="C640" s="144" t="s">
        <v>5310</v>
      </c>
      <c r="D640" s="159">
        <v>45772</v>
      </c>
      <c r="E640" s="144" t="s">
        <v>1725</v>
      </c>
      <c r="F640" s="147">
        <v>682</v>
      </c>
      <c r="G640" s="147"/>
      <c r="H640" s="147" t="s">
        <v>16</v>
      </c>
      <c r="I640" s="46"/>
      <c r="J640" s="46"/>
      <c r="L640" s="82"/>
    </row>
    <row r="641" spans="1:12" s="81" customFormat="1" x14ac:dyDescent="0.15">
      <c r="A641" s="143" t="s">
        <v>5311</v>
      </c>
      <c r="B641" s="143" t="s">
        <v>5312</v>
      </c>
      <c r="C641" s="144" t="s">
        <v>5313</v>
      </c>
      <c r="D641" s="159">
        <v>45772</v>
      </c>
      <c r="E641" s="144" t="s">
        <v>5184</v>
      </c>
      <c r="F641" s="147" t="s">
        <v>45</v>
      </c>
      <c r="G641" s="147"/>
      <c r="H641" s="147" t="s">
        <v>16</v>
      </c>
      <c r="I641" s="46"/>
      <c r="J641" s="46"/>
      <c r="L641" s="82"/>
    </row>
    <row r="642" spans="1:12" s="81" customFormat="1" x14ac:dyDescent="0.15">
      <c r="A642" s="143" t="s">
        <v>5314</v>
      </c>
      <c r="B642" s="143" t="s">
        <v>5315</v>
      </c>
      <c r="C642" s="144" t="s">
        <v>5316</v>
      </c>
      <c r="D642" s="159">
        <v>45772</v>
      </c>
      <c r="E642" s="144" t="s">
        <v>2106</v>
      </c>
      <c r="F642" s="147">
        <v>300</v>
      </c>
      <c r="G642" s="147"/>
      <c r="H642" s="147" t="s">
        <v>16</v>
      </c>
      <c r="I642" s="46"/>
      <c r="J642" s="46"/>
      <c r="L642" s="82"/>
    </row>
    <row r="643" spans="1:12" s="81" customFormat="1" x14ac:dyDescent="0.15">
      <c r="A643" s="143"/>
      <c r="B643" s="143" t="s">
        <v>5317</v>
      </c>
      <c r="C643" s="144" t="s">
        <v>5318</v>
      </c>
      <c r="D643" s="159">
        <v>45772</v>
      </c>
      <c r="E643" s="144" t="s">
        <v>1726</v>
      </c>
      <c r="F643" s="147">
        <v>400</v>
      </c>
      <c r="G643" s="147"/>
      <c r="H643" s="147" t="s">
        <v>16</v>
      </c>
      <c r="I643" s="46"/>
      <c r="J643" s="46"/>
      <c r="L643" s="82"/>
    </row>
    <row r="644" spans="1:12" s="81" customFormat="1" x14ac:dyDescent="0.15">
      <c r="A644" s="143" t="s">
        <v>5319</v>
      </c>
      <c r="B644" s="143" t="s">
        <v>5320</v>
      </c>
      <c r="C644" s="144" t="s">
        <v>5321</v>
      </c>
      <c r="D644" s="159">
        <v>45772</v>
      </c>
      <c r="E644" s="144" t="s">
        <v>1749</v>
      </c>
      <c r="F644" s="147">
        <v>2900</v>
      </c>
      <c r="G644" s="147"/>
      <c r="H644" s="147" t="s">
        <v>16</v>
      </c>
      <c r="I644" s="46"/>
      <c r="J644" s="46"/>
      <c r="L644" s="82"/>
    </row>
    <row r="645" spans="1:12" s="81" customFormat="1" x14ac:dyDescent="0.15">
      <c r="A645" s="143" t="s">
        <v>5322</v>
      </c>
      <c r="B645" s="143" t="s">
        <v>5322</v>
      </c>
      <c r="C645" s="144" t="s">
        <v>5323</v>
      </c>
      <c r="D645" s="159">
        <v>45772</v>
      </c>
      <c r="E645" s="144" t="s">
        <v>5303</v>
      </c>
      <c r="F645" s="147">
        <v>8031</v>
      </c>
      <c r="G645" s="147"/>
      <c r="H645" s="147" t="s">
        <v>16</v>
      </c>
      <c r="I645" s="46"/>
      <c r="J645" s="46"/>
      <c r="L645" s="82"/>
    </row>
    <row r="646" spans="1:12" s="81" customFormat="1" x14ac:dyDescent="0.15">
      <c r="A646" s="143" t="s">
        <v>5324</v>
      </c>
      <c r="B646" s="143" t="s">
        <v>5325</v>
      </c>
      <c r="C646" s="144" t="s">
        <v>5326</v>
      </c>
      <c r="D646" s="159">
        <v>45772</v>
      </c>
      <c r="E646" s="144" t="s">
        <v>2270</v>
      </c>
      <c r="F646" s="147">
        <v>739</v>
      </c>
      <c r="G646" s="147"/>
      <c r="H646" s="147" t="s">
        <v>16</v>
      </c>
      <c r="I646" s="46"/>
      <c r="J646" s="46"/>
      <c r="L646" s="82"/>
    </row>
    <row r="647" spans="1:12" s="81" customFormat="1" x14ac:dyDescent="0.15">
      <c r="A647" s="143" t="s">
        <v>5327</v>
      </c>
      <c r="B647" s="143" t="s">
        <v>5328</v>
      </c>
      <c r="C647" s="144" t="s">
        <v>5329</v>
      </c>
      <c r="D647" s="159">
        <v>45772</v>
      </c>
      <c r="E647" s="144" t="s">
        <v>2294</v>
      </c>
      <c r="F647" s="147">
        <v>51226</v>
      </c>
      <c r="G647" s="147"/>
      <c r="H647" s="147" t="s">
        <v>16</v>
      </c>
      <c r="I647" s="46"/>
      <c r="J647" s="46"/>
      <c r="L647" s="82"/>
    </row>
    <row r="648" spans="1:12" s="81" customFormat="1" x14ac:dyDescent="0.15">
      <c r="A648" s="143" t="s">
        <v>5330</v>
      </c>
      <c r="B648" s="143" t="s">
        <v>5330</v>
      </c>
      <c r="C648" s="144" t="s">
        <v>5331</v>
      </c>
      <c r="D648" s="159">
        <v>45772</v>
      </c>
      <c r="E648" s="144" t="s">
        <v>5332</v>
      </c>
      <c r="F648" s="147" t="s">
        <v>45</v>
      </c>
      <c r="G648" s="147"/>
      <c r="H648" s="147" t="s">
        <v>16</v>
      </c>
      <c r="I648" s="46"/>
      <c r="J648" s="46"/>
      <c r="L648" s="82"/>
    </row>
    <row r="649" spans="1:12" s="81" customFormat="1" x14ac:dyDescent="0.15">
      <c r="A649" s="143" t="s">
        <v>5333</v>
      </c>
      <c r="B649" s="143" t="s">
        <v>5334</v>
      </c>
      <c r="C649" s="144" t="s">
        <v>5335</v>
      </c>
      <c r="D649" s="159">
        <v>45772</v>
      </c>
      <c r="E649" s="144" t="s">
        <v>2127</v>
      </c>
      <c r="F649" s="147" t="s">
        <v>45</v>
      </c>
      <c r="G649" s="147"/>
      <c r="H649" s="147" t="s">
        <v>16</v>
      </c>
      <c r="I649" s="46"/>
      <c r="J649" s="46"/>
      <c r="L649" s="82"/>
    </row>
    <row r="650" spans="1:12" s="81" customFormat="1" x14ac:dyDescent="0.15">
      <c r="A650" s="143" t="s">
        <v>5336</v>
      </c>
      <c r="B650" s="143" t="s">
        <v>5337</v>
      </c>
      <c r="C650" s="144" t="s">
        <v>5338</v>
      </c>
      <c r="D650" s="159">
        <v>45772</v>
      </c>
      <c r="E650" s="144" t="s">
        <v>1878</v>
      </c>
      <c r="F650" s="147" t="s">
        <v>45</v>
      </c>
      <c r="G650" s="147"/>
      <c r="H650" s="147" t="s">
        <v>16</v>
      </c>
      <c r="I650" s="46"/>
      <c r="J650" s="46"/>
      <c r="L650" s="82"/>
    </row>
    <row r="651" spans="1:12" s="81" customFormat="1" x14ac:dyDescent="0.15">
      <c r="A651" s="143" t="s">
        <v>5339</v>
      </c>
      <c r="B651" s="143" t="s">
        <v>5340</v>
      </c>
      <c r="C651" s="144" t="s">
        <v>5341</v>
      </c>
      <c r="D651" s="159">
        <v>45772</v>
      </c>
      <c r="E651" s="144" t="s">
        <v>3706</v>
      </c>
      <c r="F651" s="147" t="s">
        <v>45</v>
      </c>
      <c r="G651" s="147"/>
      <c r="H651" s="147" t="s">
        <v>16</v>
      </c>
      <c r="I651" s="46"/>
      <c r="J651" s="46"/>
      <c r="L651" s="82"/>
    </row>
    <row r="652" spans="1:12" s="81" customFormat="1" x14ac:dyDescent="0.15">
      <c r="A652" s="143" t="s">
        <v>5342</v>
      </c>
      <c r="B652" s="143" t="s">
        <v>5343</v>
      </c>
      <c r="C652" s="144" t="s">
        <v>5344</v>
      </c>
      <c r="D652" s="159">
        <v>45772</v>
      </c>
      <c r="E652" s="144" t="s">
        <v>5345</v>
      </c>
      <c r="F652" s="147" t="s">
        <v>45</v>
      </c>
      <c r="G652" s="147"/>
      <c r="H652" s="147" t="s">
        <v>16</v>
      </c>
      <c r="I652" s="46"/>
      <c r="J652" s="46"/>
      <c r="L652" s="82"/>
    </row>
    <row r="653" spans="1:12" s="81" customFormat="1" x14ac:dyDescent="0.15">
      <c r="A653" s="143" t="s">
        <v>5346</v>
      </c>
      <c r="B653" s="143" t="s">
        <v>5347</v>
      </c>
      <c r="C653" s="144" t="s">
        <v>5348</v>
      </c>
      <c r="D653" s="159">
        <v>45772</v>
      </c>
      <c r="E653" s="144" t="s">
        <v>3280</v>
      </c>
      <c r="F653" s="147" t="s">
        <v>45</v>
      </c>
      <c r="G653" s="147"/>
      <c r="H653" s="147" t="s">
        <v>16</v>
      </c>
      <c r="I653" s="46"/>
      <c r="J653" s="46"/>
      <c r="L653" s="82"/>
    </row>
    <row r="654" spans="1:12" s="81" customFormat="1" x14ac:dyDescent="0.15">
      <c r="A654" s="143" t="s">
        <v>5349</v>
      </c>
      <c r="B654" s="143" t="s">
        <v>5350</v>
      </c>
      <c r="C654" s="144" t="s">
        <v>5351</v>
      </c>
      <c r="D654" s="159">
        <v>45772</v>
      </c>
      <c r="E654" s="144" t="s">
        <v>2800</v>
      </c>
      <c r="F654" s="147" t="s">
        <v>45</v>
      </c>
      <c r="G654" s="147"/>
      <c r="H654" s="147" t="s">
        <v>16</v>
      </c>
      <c r="I654" s="46"/>
      <c r="J654" s="46"/>
      <c r="L654" s="82"/>
    </row>
    <row r="655" spans="1:12" s="81" customFormat="1" x14ac:dyDescent="0.15">
      <c r="A655" s="143" t="s">
        <v>5352</v>
      </c>
      <c r="B655" s="143" t="s">
        <v>5353</v>
      </c>
      <c r="C655" s="144" t="s">
        <v>5354</v>
      </c>
      <c r="D655" s="159">
        <v>45772</v>
      </c>
      <c r="E655" s="144" t="s">
        <v>3747</v>
      </c>
      <c r="F655" s="147" t="s">
        <v>45</v>
      </c>
      <c r="G655" s="147"/>
      <c r="H655" s="147" t="s">
        <v>16</v>
      </c>
      <c r="I655" s="46"/>
      <c r="J655" s="46"/>
      <c r="L655" s="82"/>
    </row>
    <row r="656" spans="1:12" s="81" customFormat="1" x14ac:dyDescent="0.15">
      <c r="A656" s="149" t="s">
        <v>5355</v>
      </c>
      <c r="B656" s="143" t="s">
        <v>5356</v>
      </c>
      <c r="C656" s="144" t="s">
        <v>5357</v>
      </c>
      <c r="D656" s="159">
        <v>45772</v>
      </c>
      <c r="E656" s="144" t="s">
        <v>3836</v>
      </c>
      <c r="F656" s="147">
        <v>1042</v>
      </c>
      <c r="G656" s="147"/>
      <c r="H656" s="147" t="s">
        <v>16</v>
      </c>
      <c r="I656" s="46"/>
      <c r="J656" s="46"/>
      <c r="L656" s="82"/>
    </row>
    <row r="657" spans="1:12" s="81" customFormat="1" x14ac:dyDescent="0.15">
      <c r="A657" s="143" t="s">
        <v>5358</v>
      </c>
      <c r="B657" s="143" t="s">
        <v>5359</v>
      </c>
      <c r="C657" s="144" t="s">
        <v>5360</v>
      </c>
      <c r="D657" s="159">
        <v>45772</v>
      </c>
      <c r="E657" s="144" t="s">
        <v>2010</v>
      </c>
      <c r="F657" s="147">
        <v>3750</v>
      </c>
      <c r="G657" s="147"/>
      <c r="H657" s="147" t="s">
        <v>16</v>
      </c>
      <c r="I657" s="46"/>
      <c r="J657" s="46"/>
      <c r="L657" s="82"/>
    </row>
    <row r="658" spans="1:12" s="81" customFormat="1" x14ac:dyDescent="0.15">
      <c r="A658" s="157"/>
      <c r="B658" s="143" t="s">
        <v>5361</v>
      </c>
      <c r="C658" s="144" t="s">
        <v>5362</v>
      </c>
      <c r="D658" s="159">
        <v>45772</v>
      </c>
      <c r="E658" s="144" t="s">
        <v>2431</v>
      </c>
      <c r="F658" s="147">
        <v>2400</v>
      </c>
      <c r="G658" s="147"/>
      <c r="H658" s="147" t="s">
        <v>16</v>
      </c>
      <c r="I658" s="46"/>
      <c r="J658" s="46"/>
      <c r="L658" s="82"/>
    </row>
    <row r="659" spans="1:12" s="81" customFormat="1" x14ac:dyDescent="0.15">
      <c r="A659" s="143" t="s">
        <v>5363</v>
      </c>
      <c r="B659" s="143" t="s">
        <v>5364</v>
      </c>
      <c r="C659" s="144" t="s">
        <v>5365</v>
      </c>
      <c r="D659" s="159">
        <v>45772</v>
      </c>
      <c r="E659" s="144" t="s">
        <v>1736</v>
      </c>
      <c r="F659" s="147">
        <v>2700</v>
      </c>
      <c r="G659" s="147"/>
      <c r="H659" s="147" t="s">
        <v>16</v>
      </c>
      <c r="I659" s="46"/>
      <c r="J659" s="46"/>
      <c r="L659" s="82"/>
    </row>
    <row r="660" spans="1:12" s="81" customFormat="1" x14ac:dyDescent="0.15">
      <c r="A660" s="143" t="s">
        <v>5366</v>
      </c>
      <c r="B660" s="143" t="s">
        <v>5366</v>
      </c>
      <c r="C660" s="144" t="s">
        <v>5367</v>
      </c>
      <c r="D660" s="159">
        <v>45772</v>
      </c>
      <c r="E660" s="144" t="s">
        <v>1735</v>
      </c>
      <c r="F660" s="147">
        <v>4100</v>
      </c>
      <c r="G660" s="147"/>
      <c r="H660" s="147" t="s">
        <v>16</v>
      </c>
      <c r="I660" s="46"/>
      <c r="J660" s="46"/>
      <c r="L660" s="82"/>
    </row>
    <row r="661" spans="1:12" s="81" customFormat="1" x14ac:dyDescent="0.15">
      <c r="A661" s="143" t="s">
        <v>5368</v>
      </c>
      <c r="B661" s="143" t="s">
        <v>5369</v>
      </c>
      <c r="C661" s="144" t="s">
        <v>5370</v>
      </c>
      <c r="D661" s="159">
        <v>45772</v>
      </c>
      <c r="E661" s="144" t="s">
        <v>4478</v>
      </c>
      <c r="F661" s="147">
        <v>13100</v>
      </c>
      <c r="G661" s="147"/>
      <c r="H661" s="147" t="s">
        <v>16</v>
      </c>
      <c r="I661" s="46"/>
      <c r="J661" s="46"/>
      <c r="L661" s="82"/>
    </row>
    <row r="662" spans="1:12" s="81" customFormat="1" x14ac:dyDescent="0.15">
      <c r="A662" s="157"/>
      <c r="B662" s="143" t="s">
        <v>5371</v>
      </c>
      <c r="C662" s="144" t="s">
        <v>5372</v>
      </c>
      <c r="D662" s="159">
        <v>45772</v>
      </c>
      <c r="E662" s="144" t="s">
        <v>2106</v>
      </c>
      <c r="F662" s="147">
        <v>9000</v>
      </c>
      <c r="G662" s="147"/>
      <c r="H662" s="147" t="s">
        <v>16</v>
      </c>
      <c r="I662" s="46"/>
      <c r="J662" s="46"/>
      <c r="L662" s="82"/>
    </row>
    <row r="663" spans="1:12" s="81" customFormat="1" x14ac:dyDescent="0.15">
      <c r="A663" s="143" t="s">
        <v>5373</v>
      </c>
      <c r="B663" s="143" t="s">
        <v>5374</v>
      </c>
      <c r="C663" s="144" t="s">
        <v>5375</v>
      </c>
      <c r="D663" s="159">
        <v>45772</v>
      </c>
      <c r="E663" s="144" t="s">
        <v>1750</v>
      </c>
      <c r="F663" s="147">
        <v>217</v>
      </c>
      <c r="G663" s="147"/>
      <c r="H663" s="147" t="s">
        <v>16</v>
      </c>
      <c r="I663" s="46"/>
      <c r="J663" s="46"/>
      <c r="L663" s="82"/>
    </row>
    <row r="664" spans="1:12" s="81" customFormat="1" x14ac:dyDescent="0.15">
      <c r="A664" s="143" t="s">
        <v>5376</v>
      </c>
      <c r="B664" s="143" t="s">
        <v>5377</v>
      </c>
      <c r="C664" s="144" t="s">
        <v>5378</v>
      </c>
      <c r="D664" s="159">
        <v>45772</v>
      </c>
      <c r="E664" s="144" t="s">
        <v>3825</v>
      </c>
      <c r="F664" s="147">
        <v>23000</v>
      </c>
      <c r="G664" s="147"/>
      <c r="H664" s="147" t="s">
        <v>16</v>
      </c>
      <c r="I664" s="46"/>
      <c r="J664" s="46"/>
      <c r="L664" s="82"/>
    </row>
    <row r="665" spans="1:12" s="81" customFormat="1" x14ac:dyDescent="0.15">
      <c r="A665" s="157"/>
      <c r="B665" s="143" t="s">
        <v>5379</v>
      </c>
      <c r="C665" s="144" t="s">
        <v>5380</v>
      </c>
      <c r="D665" s="159">
        <v>45772</v>
      </c>
      <c r="E665" s="144" t="s">
        <v>1959</v>
      </c>
      <c r="F665" s="147">
        <v>22600</v>
      </c>
      <c r="G665" s="147"/>
      <c r="H665" s="147" t="s">
        <v>16</v>
      </c>
      <c r="I665" s="46"/>
      <c r="J665" s="46"/>
      <c r="L665" s="82"/>
    </row>
    <row r="666" spans="1:12" s="81" customFormat="1" x14ac:dyDescent="0.15">
      <c r="A666" s="143" t="s">
        <v>5381</v>
      </c>
      <c r="B666" s="143" t="s">
        <v>5382</v>
      </c>
      <c r="C666" s="144" t="s">
        <v>5383</v>
      </c>
      <c r="D666" s="159">
        <v>45772</v>
      </c>
      <c r="E666" s="144" t="s">
        <v>2431</v>
      </c>
      <c r="F666" s="147">
        <v>4800</v>
      </c>
      <c r="G666" s="147"/>
      <c r="H666" s="147" t="s">
        <v>16</v>
      </c>
      <c r="I666" s="46"/>
      <c r="J666" s="46"/>
      <c r="L666" s="82"/>
    </row>
    <row r="667" spans="1:12" s="81" customFormat="1" x14ac:dyDescent="0.15">
      <c r="A667" s="143" t="s">
        <v>5384</v>
      </c>
      <c r="B667" s="143" t="s">
        <v>5385</v>
      </c>
      <c r="C667" s="144" t="s">
        <v>5386</v>
      </c>
      <c r="D667" s="159">
        <v>45772</v>
      </c>
      <c r="E667" s="144" t="s">
        <v>1733</v>
      </c>
      <c r="F667" s="147">
        <v>593</v>
      </c>
      <c r="G667" s="147"/>
      <c r="H667" s="147" t="s">
        <v>16</v>
      </c>
      <c r="I667" s="46"/>
      <c r="J667" s="46"/>
      <c r="L667" s="82"/>
    </row>
    <row r="668" spans="1:12" s="81" customFormat="1" x14ac:dyDescent="0.15">
      <c r="A668" s="143" t="s">
        <v>5387</v>
      </c>
      <c r="B668" s="143" t="s">
        <v>5388</v>
      </c>
      <c r="C668" s="144" t="s">
        <v>5389</v>
      </c>
      <c r="D668" s="159">
        <v>45772</v>
      </c>
      <c r="E668" s="144" t="s">
        <v>1809</v>
      </c>
      <c r="F668" s="147">
        <v>1300</v>
      </c>
      <c r="G668" s="147"/>
      <c r="H668" s="147" t="s">
        <v>16</v>
      </c>
      <c r="I668" s="46"/>
      <c r="J668" s="46"/>
      <c r="L668" s="82"/>
    </row>
    <row r="669" spans="1:12" s="81" customFormat="1" x14ac:dyDescent="0.15">
      <c r="A669" s="143" t="s">
        <v>5390</v>
      </c>
      <c r="B669" s="143" t="s">
        <v>5391</v>
      </c>
      <c r="C669" s="144" t="s">
        <v>5392</v>
      </c>
      <c r="D669" s="159">
        <v>45772</v>
      </c>
      <c r="E669" s="144" t="s">
        <v>2010</v>
      </c>
      <c r="F669" s="147">
        <v>2000</v>
      </c>
      <c r="G669" s="147"/>
      <c r="H669" s="147" t="s">
        <v>16</v>
      </c>
      <c r="I669" s="46"/>
      <c r="J669" s="46"/>
      <c r="L669" s="82"/>
    </row>
    <row r="670" spans="1:12" s="81" customFormat="1" x14ac:dyDescent="0.15">
      <c r="A670" s="143" t="s">
        <v>5393</v>
      </c>
      <c r="B670" s="143" t="s">
        <v>5394</v>
      </c>
      <c r="C670" s="144" t="s">
        <v>5395</v>
      </c>
      <c r="D670" s="159">
        <v>45772</v>
      </c>
      <c r="E670" s="144" t="s">
        <v>1766</v>
      </c>
      <c r="F670" s="147">
        <v>0</v>
      </c>
      <c r="G670" s="147"/>
      <c r="H670" s="147" t="s">
        <v>16</v>
      </c>
      <c r="I670" s="46"/>
      <c r="J670" s="46"/>
      <c r="L670" s="82"/>
    </row>
    <row r="671" spans="1:12" s="81" customFormat="1" x14ac:dyDescent="0.15">
      <c r="A671" s="143" t="s">
        <v>5396</v>
      </c>
      <c r="B671" s="143" t="s">
        <v>5396</v>
      </c>
      <c r="C671" s="144" t="s">
        <v>5397</v>
      </c>
      <c r="D671" s="159">
        <v>45775</v>
      </c>
      <c r="E671" s="144" t="s">
        <v>1878</v>
      </c>
      <c r="F671" s="147" t="s">
        <v>45</v>
      </c>
      <c r="G671" s="147"/>
      <c r="H671" s="147" t="s">
        <v>16</v>
      </c>
      <c r="I671" s="46"/>
      <c r="J671" s="46"/>
      <c r="L671" s="82"/>
    </row>
    <row r="672" spans="1:12" s="81" customFormat="1" x14ac:dyDescent="0.15">
      <c r="A672" s="143" t="s">
        <v>5398</v>
      </c>
      <c r="B672" s="143" t="s">
        <v>5399</v>
      </c>
      <c r="C672" s="144" t="s">
        <v>5400</v>
      </c>
      <c r="D672" s="159">
        <v>45775</v>
      </c>
      <c r="E672" s="144" t="s">
        <v>1732</v>
      </c>
      <c r="F672" s="147">
        <v>3900</v>
      </c>
      <c r="G672" s="147"/>
      <c r="H672" s="147" t="s">
        <v>16</v>
      </c>
      <c r="I672" s="46"/>
      <c r="J672" s="46"/>
      <c r="L672" s="82"/>
    </row>
    <row r="673" spans="1:35" s="81" customFormat="1" x14ac:dyDescent="0.15">
      <c r="A673" s="157"/>
      <c r="B673" s="143" t="s">
        <v>5401</v>
      </c>
      <c r="C673" s="144" t="s">
        <v>5402</v>
      </c>
      <c r="D673" s="159">
        <v>45775</v>
      </c>
      <c r="E673" s="144" t="s">
        <v>1974</v>
      </c>
      <c r="F673" s="147">
        <v>3900</v>
      </c>
      <c r="G673" s="147"/>
      <c r="H673" s="147" t="s">
        <v>16</v>
      </c>
      <c r="I673" s="46"/>
      <c r="J673" s="46"/>
      <c r="L673" s="82"/>
    </row>
    <row r="674" spans="1:35" s="81" customFormat="1" x14ac:dyDescent="0.15">
      <c r="A674" s="143" t="s">
        <v>5403</v>
      </c>
      <c r="B674" s="143" t="s">
        <v>5404</v>
      </c>
      <c r="C674" s="144" t="s">
        <v>5405</v>
      </c>
      <c r="D674" s="159">
        <v>45775</v>
      </c>
      <c r="E674" s="144" t="s">
        <v>1878</v>
      </c>
      <c r="F674" s="147">
        <v>800</v>
      </c>
      <c r="G674" s="147"/>
      <c r="H674" s="147" t="s">
        <v>16</v>
      </c>
      <c r="I674" s="46"/>
      <c r="J674" s="46"/>
      <c r="L674" s="82"/>
    </row>
    <row r="675" spans="1:35" s="81" customFormat="1" x14ac:dyDescent="0.15">
      <c r="A675" s="143" t="s">
        <v>5406</v>
      </c>
      <c r="B675" s="143" t="s">
        <v>5407</v>
      </c>
      <c r="C675" s="144" t="s">
        <v>5408</v>
      </c>
      <c r="D675" s="159">
        <v>45775</v>
      </c>
      <c r="E675" s="144" t="s">
        <v>1966</v>
      </c>
      <c r="F675" s="147">
        <v>100</v>
      </c>
      <c r="G675" s="147"/>
      <c r="H675" s="147" t="s">
        <v>16</v>
      </c>
      <c r="I675" s="46"/>
      <c r="J675" s="46"/>
      <c r="L675" s="82"/>
    </row>
    <row r="676" spans="1:35" s="81" customFormat="1" x14ac:dyDescent="0.15">
      <c r="A676" s="143" t="s">
        <v>5409</v>
      </c>
      <c r="B676" s="143" t="s">
        <v>5410</v>
      </c>
      <c r="C676" s="144" t="s">
        <v>5411</v>
      </c>
      <c r="D676" s="159">
        <v>45775</v>
      </c>
      <c r="E676" s="144" t="s">
        <v>1725</v>
      </c>
      <c r="F676" s="147">
        <v>1200</v>
      </c>
      <c r="G676" s="147"/>
      <c r="H676" s="147" t="s">
        <v>16</v>
      </c>
      <c r="I676" s="46"/>
      <c r="J676" s="46"/>
      <c r="L676" s="82"/>
    </row>
    <row r="677" spans="1:35" s="81" customFormat="1" x14ac:dyDescent="0.15">
      <c r="A677" s="157"/>
      <c r="B677" s="143" t="s">
        <v>5412</v>
      </c>
      <c r="C677" s="144" t="s">
        <v>5413</v>
      </c>
      <c r="D677" s="159">
        <v>45775</v>
      </c>
      <c r="E677" s="144" t="s">
        <v>1974</v>
      </c>
      <c r="F677" s="147">
        <v>1200</v>
      </c>
      <c r="G677" s="147"/>
      <c r="H677" s="147" t="s">
        <v>16</v>
      </c>
      <c r="I677" s="46"/>
      <c r="J677" s="46"/>
      <c r="L677" s="82"/>
    </row>
    <row r="678" spans="1:35" s="81" customFormat="1" x14ac:dyDescent="0.15">
      <c r="A678" s="143" t="s">
        <v>5414</v>
      </c>
      <c r="B678" s="143" t="s">
        <v>5415</v>
      </c>
      <c r="C678" s="144" t="s">
        <v>5416</v>
      </c>
      <c r="D678" s="159">
        <v>45775</v>
      </c>
      <c r="E678" s="144" t="s">
        <v>2106</v>
      </c>
      <c r="F678" s="147">
        <v>10</v>
      </c>
      <c r="G678" s="147"/>
      <c r="H678" s="147" t="s">
        <v>16</v>
      </c>
      <c r="I678" s="46"/>
      <c r="J678" s="46"/>
      <c r="L678" s="82"/>
    </row>
    <row r="679" spans="1:35" s="81" customFormat="1" x14ac:dyDescent="0.15">
      <c r="A679" s="143" t="s">
        <v>5417</v>
      </c>
      <c r="B679" s="143" t="s">
        <v>5418</v>
      </c>
      <c r="C679" s="144" t="s">
        <v>5419</v>
      </c>
      <c r="D679" s="159">
        <v>45777</v>
      </c>
      <c r="E679" s="144" t="s">
        <v>5420</v>
      </c>
      <c r="F679" s="147" t="s">
        <v>45</v>
      </c>
      <c r="G679" s="147"/>
      <c r="H679" s="147" t="s">
        <v>16</v>
      </c>
      <c r="I679" s="46"/>
      <c r="J679" s="46"/>
      <c r="L679" s="82"/>
    </row>
    <row r="680" spans="1:35" s="81" customFormat="1" x14ac:dyDescent="0.15">
      <c r="A680" s="156"/>
      <c r="B680" s="156"/>
      <c r="C680" s="154"/>
      <c r="D680" s="155"/>
      <c r="E680" s="154"/>
      <c r="F680" s="141"/>
      <c r="G680" s="153"/>
      <c r="H680" s="142"/>
      <c r="I680" s="46"/>
      <c r="J680" s="46"/>
      <c r="L680" s="82"/>
    </row>
    <row r="681" spans="1:35" s="80" customFormat="1" ht="12" customHeight="1" x14ac:dyDescent="0.15">
      <c r="A681" s="75"/>
      <c r="B681" s="75"/>
      <c r="C681" s="46"/>
      <c r="D681" s="109"/>
      <c r="E681" s="46"/>
      <c r="F681" s="49"/>
      <c r="G681" s="49"/>
      <c r="H681" s="49"/>
      <c r="J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row>
    <row r="682" spans="1:35" s="80" customFormat="1" ht="12" customHeight="1" x14ac:dyDescent="0.15">
      <c r="A682" s="75"/>
      <c r="B682" s="65"/>
      <c r="C682" s="65"/>
      <c r="D682" s="110"/>
      <c r="E682" s="84"/>
      <c r="F682" s="84"/>
      <c r="G682" s="53"/>
      <c r="H682" s="85"/>
      <c r="J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row>
    <row r="683" spans="1:35" s="80" customFormat="1" ht="12" customHeight="1" x14ac:dyDescent="0.15">
      <c r="A683" s="46"/>
      <c r="B683" s="86"/>
      <c r="C683" s="79"/>
      <c r="D683" s="87"/>
      <c r="E683" s="87" t="s">
        <v>36</v>
      </c>
      <c r="F683" s="88">
        <f>(SUM(F29:F679))</f>
        <v>1760280</v>
      </c>
      <c r="G683" s="54"/>
      <c r="H683" s="85"/>
      <c r="J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row>
    <row r="684" spans="1:35" s="80" customFormat="1" ht="12" customHeight="1" x14ac:dyDescent="0.15">
      <c r="A684" s="75"/>
      <c r="B684" s="86"/>
      <c r="C684" s="79"/>
      <c r="D684" s="87"/>
      <c r="E684" s="87" t="s">
        <v>26</v>
      </c>
      <c r="F684" s="89">
        <f>COUNTA(A6:A27)</f>
        <v>16</v>
      </c>
      <c r="G684" s="52"/>
      <c r="H684" s="85"/>
      <c r="J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row>
    <row r="685" spans="1:35" s="80" customFormat="1" ht="12" customHeight="1" x14ac:dyDescent="0.15">
      <c r="A685" s="46"/>
      <c r="B685" s="86"/>
      <c r="C685" s="79"/>
      <c r="D685" s="87"/>
      <c r="E685" s="87" t="s">
        <v>27</v>
      </c>
      <c r="F685" s="89">
        <f>COUNTA(A29:A679)-1</f>
        <v>518</v>
      </c>
      <c r="G685" s="52"/>
      <c r="H685" s="85"/>
      <c r="J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row>
    <row r="686" spans="1:35" s="80" customFormat="1" ht="12" customHeight="1" x14ac:dyDescent="0.15">
      <c r="A686" s="75"/>
      <c r="B686" s="79"/>
      <c r="C686" s="90"/>
      <c r="D686" s="111"/>
      <c r="E686" s="87" t="s">
        <v>46</v>
      </c>
      <c r="F686" s="91">
        <f>COUNTIF(G29:G679, "есть")/F685</f>
        <v>0.19691119691119691</v>
      </c>
      <c r="G686" s="52"/>
      <c r="H686" s="85"/>
      <c r="J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row>
    <row r="687" spans="1:35" s="80" customFormat="1" ht="12" customHeight="1" x14ac:dyDescent="0.15">
      <c r="A687" s="75"/>
      <c r="B687" s="79"/>
      <c r="C687" s="90"/>
      <c r="D687" s="112"/>
      <c r="E687" s="89"/>
      <c r="F687" s="91"/>
      <c r="G687" s="52"/>
      <c r="H687" s="92"/>
      <c r="J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row>
    <row r="688" spans="1:35" s="80" customFormat="1" ht="12" customHeight="1" x14ac:dyDescent="0.15">
      <c r="A688" s="75"/>
      <c r="B688" s="79"/>
      <c r="C688" s="183" t="s">
        <v>37</v>
      </c>
      <c r="D688" s="183"/>
      <c r="E688" s="183"/>
      <c r="F688" s="93"/>
      <c r="G688" s="52"/>
      <c r="H688" s="92"/>
      <c r="J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row>
    <row r="689" spans="1:35" s="80" customFormat="1" ht="12" customHeight="1" x14ac:dyDescent="0.15">
      <c r="A689" s="75"/>
      <c r="B689" s="79"/>
      <c r="C689" s="184" t="s">
        <v>47</v>
      </c>
      <c r="D689" s="184"/>
      <c r="E689" s="184"/>
      <c r="F689" s="94">
        <f>100%-COUNTIF(F50:F679, "нет данных")/COUNTA(B50:B679)</f>
        <v>0.72698412698412707</v>
      </c>
      <c r="G689" s="52"/>
      <c r="H689" s="92"/>
      <c r="J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row>
    <row r="690" spans="1:35" s="80" customFormat="1" ht="12" customHeight="1" x14ac:dyDescent="0.15">
      <c r="A690" s="75"/>
      <c r="B690" s="79"/>
      <c r="C690" s="185" t="s">
        <v>19</v>
      </c>
      <c r="D690" s="185"/>
      <c r="E690" s="185"/>
      <c r="F690" s="93"/>
      <c r="G690" s="52"/>
      <c r="H690" s="92"/>
      <c r="J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row>
    <row r="691" spans="1:35" s="80" customFormat="1" ht="12" customHeight="1" x14ac:dyDescent="0.15">
      <c r="A691" s="75"/>
      <c r="B691" s="79"/>
      <c r="C691" s="86"/>
      <c r="D691" s="110"/>
      <c r="E691" s="84"/>
      <c r="F691" s="84"/>
      <c r="G691" s="52"/>
      <c r="H691" s="92"/>
      <c r="J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row>
    <row r="692" spans="1:35" s="80" customFormat="1" ht="12" customHeight="1" x14ac:dyDescent="0.15">
      <c r="A692" s="75"/>
      <c r="B692" s="79"/>
      <c r="C692" s="86"/>
      <c r="D692" s="110"/>
      <c r="E692" s="84"/>
      <c r="F692" s="84"/>
      <c r="G692" s="52"/>
      <c r="H692" s="92"/>
      <c r="J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row>
    <row r="693" spans="1:35" s="80" customFormat="1" ht="12" customHeight="1" x14ac:dyDescent="0.15">
      <c r="A693" s="75"/>
      <c r="B693" s="79"/>
      <c r="C693" s="86"/>
      <c r="D693" s="113"/>
      <c r="E693" s="92"/>
      <c r="F693" s="92"/>
      <c r="G693" s="55"/>
      <c r="H693" s="92"/>
      <c r="J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row>
    <row r="694" spans="1:35" s="80" customFormat="1" ht="12" customHeight="1" x14ac:dyDescent="0.15">
      <c r="A694" s="75"/>
      <c r="B694" s="79"/>
      <c r="C694" s="79"/>
      <c r="D694" s="112"/>
      <c r="E694" s="93"/>
      <c r="F694" s="89"/>
      <c r="G694" s="53"/>
      <c r="H694" s="85"/>
      <c r="J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row>
    <row r="695" spans="1:35" s="80" customFormat="1" ht="12" customHeight="1" x14ac:dyDescent="0.15">
      <c r="A695" s="75"/>
      <c r="B695" s="79"/>
      <c r="C695" s="79"/>
      <c r="D695" s="114"/>
      <c r="E695" s="93"/>
      <c r="F695" s="89"/>
      <c r="G695" s="53"/>
      <c r="H695" s="85"/>
      <c r="J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row>
    <row r="696" spans="1:35" s="80" customFormat="1" ht="12" customHeight="1" x14ac:dyDescent="0.15">
      <c r="A696" s="75"/>
      <c r="B696" s="79"/>
      <c r="C696" s="79"/>
      <c r="D696" s="114"/>
      <c r="E696" s="93"/>
      <c r="F696" s="89"/>
      <c r="G696" s="53"/>
      <c r="H696" s="85"/>
      <c r="J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row>
    <row r="697" spans="1:35" s="80" customFormat="1" ht="12" customHeight="1" x14ac:dyDescent="0.15">
      <c r="A697" s="75"/>
      <c r="B697" s="79"/>
      <c r="C697" s="79"/>
      <c r="D697" s="112"/>
      <c r="E697" s="93"/>
      <c r="F697" s="89"/>
      <c r="G697" s="52"/>
      <c r="H697" s="85"/>
      <c r="J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row>
    <row r="698" spans="1:35" s="80" customFormat="1" ht="12" customHeight="1" x14ac:dyDescent="0.15">
      <c r="A698" s="75"/>
      <c r="B698" s="79"/>
      <c r="C698" s="79"/>
      <c r="D698" s="115"/>
      <c r="E698" s="93"/>
      <c r="F698" s="89"/>
      <c r="G698" s="53"/>
      <c r="H698" s="85"/>
      <c r="J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row>
    <row r="699" spans="1:35" s="80" customFormat="1" ht="12" customHeight="1" x14ac:dyDescent="0.15">
      <c r="A699" s="75"/>
      <c r="B699" s="79"/>
      <c r="C699" s="79"/>
      <c r="D699" s="114"/>
      <c r="E699" s="93"/>
      <c r="F699" s="89"/>
      <c r="G699" s="53"/>
      <c r="H699" s="85"/>
      <c r="J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row>
    <row r="700" spans="1:35" s="80" customFormat="1" ht="12" customHeight="1" x14ac:dyDescent="0.15">
      <c r="A700" s="75"/>
      <c r="B700" s="79"/>
      <c r="C700" s="79"/>
      <c r="D700" s="115"/>
      <c r="E700" s="93"/>
      <c r="F700" s="89"/>
      <c r="G700" s="53"/>
      <c r="H700" s="85"/>
      <c r="J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row>
    <row r="701" spans="1:35" s="80" customFormat="1" ht="12" customHeight="1" x14ac:dyDescent="0.15">
      <c r="A701" s="75"/>
      <c r="B701" s="79"/>
      <c r="C701" s="79"/>
      <c r="D701" s="115"/>
      <c r="E701" s="93"/>
      <c r="F701" s="89"/>
      <c r="G701" s="53"/>
      <c r="H701" s="85"/>
      <c r="J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row>
    <row r="702" spans="1:35" s="80" customFormat="1" ht="12" customHeight="1" x14ac:dyDescent="0.15">
      <c r="A702" s="45"/>
      <c r="B702" s="79"/>
      <c r="C702" s="79"/>
      <c r="D702" s="112"/>
      <c r="E702" s="93"/>
      <c r="F702" s="89"/>
      <c r="G702" s="52"/>
      <c r="H702" s="85"/>
      <c r="J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row>
    <row r="703" spans="1:35" s="80" customFormat="1" ht="12" customHeight="1" x14ac:dyDescent="0.15">
      <c r="A703" s="75"/>
      <c r="B703" s="79"/>
      <c r="C703" s="79"/>
      <c r="D703" s="115"/>
      <c r="E703" s="93"/>
      <c r="F703" s="89"/>
      <c r="G703" s="53"/>
      <c r="H703" s="85"/>
      <c r="J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row>
    <row r="704" spans="1:35" s="80" customFormat="1" ht="12" customHeight="1" x14ac:dyDescent="0.15">
      <c r="A704" s="75"/>
      <c r="B704" s="79"/>
      <c r="C704" s="79"/>
      <c r="D704" s="114"/>
      <c r="E704" s="93"/>
      <c r="F704" s="89"/>
      <c r="G704" s="53"/>
      <c r="H704" s="85"/>
      <c r="J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row>
    <row r="705" spans="1:35" s="80" customFormat="1" ht="12" customHeight="1" x14ac:dyDescent="0.15">
      <c r="A705" s="75"/>
      <c r="B705" s="79"/>
      <c r="C705" s="79"/>
      <c r="D705" s="112"/>
      <c r="E705" s="93"/>
      <c r="F705" s="89"/>
      <c r="G705" s="53"/>
      <c r="H705" s="85"/>
      <c r="J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row>
    <row r="706" spans="1:35" s="80" customFormat="1" ht="12" customHeight="1" x14ac:dyDescent="0.15">
      <c r="A706" s="46"/>
      <c r="B706" s="79"/>
      <c r="C706" s="79"/>
      <c r="D706" s="115"/>
      <c r="E706" s="93"/>
      <c r="F706" s="89"/>
      <c r="G706" s="53"/>
      <c r="H706" s="85"/>
      <c r="J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row>
    <row r="707" spans="1:35" s="80" customFormat="1" ht="12" customHeight="1" x14ac:dyDescent="0.15">
      <c r="A707" s="75"/>
      <c r="B707" s="79"/>
      <c r="C707" s="79"/>
      <c r="D707" s="114"/>
      <c r="E707" s="93"/>
      <c r="F707" s="89"/>
      <c r="G707" s="53"/>
      <c r="H707" s="85"/>
      <c r="J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row>
    <row r="708" spans="1:35" s="80" customFormat="1" ht="12" customHeight="1" x14ac:dyDescent="0.15">
      <c r="A708" s="75"/>
      <c r="B708" s="79"/>
      <c r="C708" s="79"/>
      <c r="D708" s="112"/>
      <c r="E708" s="93"/>
      <c r="F708" s="89"/>
      <c r="G708" s="52"/>
      <c r="H708" s="85"/>
      <c r="J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row>
    <row r="709" spans="1:35" s="80" customFormat="1" ht="12" customHeight="1" x14ac:dyDescent="0.15">
      <c r="A709" s="46"/>
      <c r="B709" s="79"/>
      <c r="C709" s="79"/>
      <c r="D709" s="115"/>
      <c r="E709" s="93"/>
      <c r="F709" s="89"/>
      <c r="G709" s="53"/>
      <c r="H709" s="85"/>
      <c r="J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row>
    <row r="710" spans="1:35" s="80" customFormat="1" ht="12" customHeight="1" x14ac:dyDescent="0.15">
      <c r="A710" s="75"/>
      <c r="B710" s="79"/>
      <c r="C710" s="79"/>
      <c r="D710" s="114"/>
      <c r="E710" s="93"/>
      <c r="F710" s="89"/>
      <c r="G710" s="53"/>
      <c r="H710" s="85"/>
      <c r="J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row>
    <row r="711" spans="1:35" s="80" customFormat="1" ht="12" customHeight="1" x14ac:dyDescent="0.15">
      <c r="A711" s="46"/>
      <c r="B711" s="79"/>
      <c r="C711" s="79"/>
      <c r="D711" s="115"/>
      <c r="E711" s="93"/>
      <c r="F711" s="89"/>
      <c r="G711" s="53"/>
      <c r="H711" s="85"/>
      <c r="J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row>
    <row r="712" spans="1:35" s="80" customFormat="1" ht="12" customHeight="1" x14ac:dyDescent="0.15">
      <c r="A712" s="75"/>
      <c r="B712" s="79"/>
      <c r="C712" s="79"/>
      <c r="D712" s="114"/>
      <c r="E712" s="93"/>
      <c r="F712" s="89"/>
      <c r="G712" s="53"/>
      <c r="H712" s="85"/>
      <c r="J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row>
    <row r="713" spans="1:35" s="80" customFormat="1" ht="12" customHeight="1" x14ac:dyDescent="0.15">
      <c r="A713" s="75"/>
      <c r="B713" s="79"/>
      <c r="C713" s="79"/>
      <c r="D713" s="112"/>
      <c r="E713" s="93"/>
      <c r="F713" s="89"/>
      <c r="G713" s="52"/>
      <c r="H713" s="85"/>
      <c r="J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row>
    <row r="714" spans="1:35" s="80" customFormat="1" ht="12" customHeight="1" x14ac:dyDescent="0.15">
      <c r="A714" s="75"/>
      <c r="B714" s="79"/>
      <c r="C714" s="79"/>
      <c r="D714" s="115"/>
      <c r="E714" s="93"/>
      <c r="F714" s="89"/>
      <c r="G714" s="53"/>
      <c r="H714" s="85"/>
      <c r="J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row>
    <row r="715" spans="1:35" s="80" customFormat="1" ht="12" customHeight="1" x14ac:dyDescent="0.15">
      <c r="A715" s="46"/>
      <c r="B715" s="79"/>
      <c r="C715" s="79"/>
      <c r="D715" s="114"/>
      <c r="E715" s="93"/>
      <c r="F715" s="89"/>
      <c r="G715" s="53"/>
      <c r="H715" s="85"/>
      <c r="J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row>
    <row r="716" spans="1:35" s="80" customFormat="1" ht="12" customHeight="1" x14ac:dyDescent="0.15">
      <c r="A716" s="75"/>
      <c r="B716" s="79"/>
      <c r="C716" s="79"/>
      <c r="D716" s="114"/>
      <c r="E716" s="93"/>
      <c r="F716" s="89"/>
      <c r="G716" s="53"/>
      <c r="H716" s="85"/>
      <c r="J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row>
    <row r="717" spans="1:35" s="80" customFormat="1" ht="12" customHeight="1" x14ac:dyDescent="0.15">
      <c r="A717" s="46"/>
      <c r="B717" s="79"/>
      <c r="C717" s="79"/>
      <c r="D717" s="114"/>
      <c r="E717" s="93"/>
      <c r="F717" s="89"/>
      <c r="G717" s="53"/>
      <c r="H717" s="85"/>
      <c r="J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row>
    <row r="718" spans="1:35" s="80" customFormat="1" ht="12" customHeight="1" x14ac:dyDescent="0.15">
      <c r="A718" s="75"/>
      <c r="B718" s="79"/>
      <c r="C718" s="79"/>
      <c r="D718" s="112"/>
      <c r="E718" s="93"/>
      <c r="F718" s="89"/>
      <c r="G718" s="52"/>
      <c r="H718" s="85"/>
      <c r="J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row>
    <row r="719" spans="1:35" s="80" customFormat="1" ht="12" customHeight="1" x14ac:dyDescent="0.15">
      <c r="A719" s="46"/>
      <c r="B719" s="79"/>
      <c r="C719" s="79"/>
      <c r="D719" s="115"/>
      <c r="E719" s="93"/>
      <c r="F719" s="89"/>
      <c r="G719" s="53"/>
      <c r="H719" s="85"/>
      <c r="J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row>
    <row r="720" spans="1:35" s="80" customFormat="1" ht="12" customHeight="1" x14ac:dyDescent="0.15">
      <c r="A720" s="75"/>
      <c r="B720" s="79"/>
      <c r="C720" s="79"/>
      <c r="D720" s="114"/>
      <c r="E720" s="93"/>
      <c r="F720" s="89"/>
      <c r="G720" s="53"/>
      <c r="H720" s="85"/>
      <c r="J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row>
    <row r="721" spans="1:35" s="80" customFormat="1" ht="12" customHeight="1" x14ac:dyDescent="0.15">
      <c r="A721" s="75"/>
      <c r="B721" s="79"/>
      <c r="C721" s="79"/>
      <c r="D721" s="115"/>
      <c r="E721" s="93"/>
      <c r="F721" s="89"/>
      <c r="G721" s="53"/>
      <c r="H721" s="85"/>
      <c r="J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row>
    <row r="722" spans="1:35" s="80" customFormat="1" ht="12" customHeight="1" x14ac:dyDescent="0.15">
      <c r="A722" s="46"/>
      <c r="B722" s="79"/>
      <c r="C722" s="79"/>
      <c r="D722" s="114"/>
      <c r="E722" s="93"/>
      <c r="F722" s="89"/>
      <c r="G722" s="53"/>
      <c r="H722" s="85"/>
      <c r="J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row>
    <row r="723" spans="1:35" s="80" customFormat="1" ht="12" customHeight="1" x14ac:dyDescent="0.15">
      <c r="A723" s="75"/>
      <c r="B723" s="79"/>
      <c r="C723" s="79"/>
      <c r="D723" s="115"/>
      <c r="E723" s="93"/>
      <c r="F723" s="89"/>
      <c r="G723" s="53"/>
      <c r="H723" s="85"/>
      <c r="J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row>
    <row r="724" spans="1:35" s="80" customFormat="1" ht="12" customHeight="1" x14ac:dyDescent="0.15">
      <c r="A724" s="75"/>
      <c r="B724" s="79"/>
      <c r="C724" s="79"/>
      <c r="D724" s="112"/>
      <c r="E724" s="93"/>
      <c r="F724" s="89"/>
      <c r="G724" s="52"/>
      <c r="H724" s="85"/>
      <c r="J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row>
    <row r="725" spans="1:35" s="80" customFormat="1" ht="12" customHeight="1" x14ac:dyDescent="0.15">
      <c r="A725" s="46"/>
      <c r="B725" s="79"/>
      <c r="C725" s="79"/>
      <c r="D725" s="115"/>
      <c r="E725" s="93"/>
      <c r="F725" s="89"/>
      <c r="G725" s="53"/>
      <c r="H725" s="85"/>
      <c r="J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row>
    <row r="726" spans="1:35" s="80" customFormat="1" ht="12" customHeight="1" x14ac:dyDescent="0.15">
      <c r="A726" s="75"/>
      <c r="B726" s="79"/>
      <c r="C726" s="79"/>
      <c r="D726" s="115"/>
      <c r="E726" s="93"/>
      <c r="F726" s="89"/>
      <c r="G726" s="53"/>
      <c r="H726" s="85"/>
      <c r="J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row>
    <row r="727" spans="1:35" s="80" customFormat="1" ht="12" customHeight="1" x14ac:dyDescent="0.15">
      <c r="A727" s="75"/>
      <c r="B727" s="79"/>
      <c r="C727" s="79"/>
      <c r="D727" s="115"/>
      <c r="E727" s="93"/>
      <c r="F727" s="89"/>
      <c r="G727" s="53"/>
      <c r="H727" s="85"/>
      <c r="J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row>
    <row r="728" spans="1:35" s="80" customFormat="1" ht="12" customHeight="1" x14ac:dyDescent="0.15">
      <c r="A728" s="75"/>
      <c r="B728" s="79"/>
      <c r="C728" s="79"/>
      <c r="D728" s="115"/>
      <c r="E728" s="93"/>
      <c r="F728" s="89"/>
      <c r="G728" s="53"/>
      <c r="H728" s="85"/>
      <c r="J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row>
    <row r="729" spans="1:35" s="80" customFormat="1" ht="12" customHeight="1" x14ac:dyDescent="0.15">
      <c r="A729" s="75"/>
      <c r="B729" s="79"/>
      <c r="C729" s="79"/>
      <c r="D729" s="115"/>
      <c r="E729" s="93"/>
      <c r="F729" s="89"/>
      <c r="G729" s="53"/>
      <c r="H729" s="85"/>
      <c r="J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row>
    <row r="730" spans="1:35" s="80" customFormat="1" ht="12" customHeight="1" x14ac:dyDescent="0.15">
      <c r="A730" s="75"/>
      <c r="B730" s="79"/>
      <c r="C730" s="79"/>
      <c r="D730" s="112"/>
      <c r="E730" s="93"/>
      <c r="F730" s="89"/>
      <c r="G730" s="53"/>
      <c r="H730" s="85"/>
      <c r="J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row>
    <row r="731" spans="1:35" s="80" customFormat="1" ht="12" customHeight="1" x14ac:dyDescent="0.15">
      <c r="A731" s="75"/>
      <c r="B731" s="79"/>
      <c r="C731" s="79"/>
      <c r="D731" s="115"/>
      <c r="E731" s="93"/>
      <c r="F731" s="89"/>
      <c r="G731" s="53"/>
      <c r="H731" s="85"/>
      <c r="J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row>
    <row r="732" spans="1:35" s="80" customFormat="1" ht="12" customHeight="1" x14ac:dyDescent="0.15">
      <c r="A732" s="75"/>
      <c r="B732" s="79"/>
      <c r="C732" s="79"/>
      <c r="D732" s="114"/>
      <c r="E732" s="93"/>
      <c r="F732" s="89"/>
      <c r="G732" s="53"/>
      <c r="H732" s="85"/>
      <c r="J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row>
    <row r="733" spans="1:35" s="80" customFormat="1" ht="12" customHeight="1" x14ac:dyDescent="0.15">
      <c r="A733" s="75"/>
      <c r="B733" s="79"/>
      <c r="C733" s="79"/>
      <c r="D733" s="115"/>
      <c r="E733" s="93"/>
      <c r="F733" s="89"/>
      <c r="G733" s="53"/>
      <c r="H733" s="85"/>
      <c r="J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row>
    <row r="734" spans="1:35" s="80" customFormat="1" ht="12" customHeight="1" x14ac:dyDescent="0.15">
      <c r="A734" s="75"/>
      <c r="B734" s="79"/>
      <c r="C734" s="79"/>
      <c r="D734" s="114"/>
      <c r="E734" s="93"/>
      <c r="F734" s="89"/>
      <c r="G734" s="53"/>
      <c r="H734" s="85"/>
      <c r="J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row>
    <row r="735" spans="1:35" s="80" customFormat="1" ht="12" customHeight="1" x14ac:dyDescent="0.15">
      <c r="A735" s="75"/>
      <c r="B735" s="79"/>
      <c r="C735" s="79"/>
      <c r="D735" s="112"/>
      <c r="E735" s="93"/>
      <c r="F735" s="89"/>
      <c r="G735" s="52"/>
      <c r="H735" s="85"/>
      <c r="J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row>
    <row r="736" spans="1:35" s="80" customFormat="1" ht="12" customHeight="1" x14ac:dyDescent="0.15">
      <c r="A736" s="75"/>
      <c r="B736" s="79"/>
      <c r="C736" s="79"/>
      <c r="D736" s="114"/>
      <c r="E736" s="93"/>
      <c r="F736" s="89"/>
      <c r="G736" s="53"/>
      <c r="H736" s="85"/>
      <c r="J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row>
    <row r="737" spans="1:35" s="80" customFormat="1" ht="12" customHeight="1" x14ac:dyDescent="0.15">
      <c r="A737" s="75"/>
      <c r="B737" s="79"/>
      <c r="C737" s="79"/>
      <c r="D737" s="114"/>
      <c r="E737" s="93"/>
      <c r="F737" s="89"/>
      <c r="G737" s="53"/>
      <c r="H737" s="85"/>
      <c r="J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row>
    <row r="738" spans="1:35" s="80" customFormat="1" ht="12" customHeight="1" x14ac:dyDescent="0.15">
      <c r="A738" s="75"/>
      <c r="B738" s="79"/>
      <c r="C738" s="79"/>
      <c r="D738" s="114"/>
      <c r="E738" s="93"/>
      <c r="F738" s="89"/>
      <c r="G738" s="53"/>
      <c r="H738" s="85"/>
      <c r="J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row>
    <row r="739" spans="1:35" s="80" customFormat="1" ht="12" customHeight="1" x14ac:dyDescent="0.15">
      <c r="A739" s="75"/>
      <c r="B739" s="79"/>
      <c r="C739" s="79"/>
      <c r="D739" s="114"/>
      <c r="E739" s="93"/>
      <c r="F739" s="89"/>
      <c r="G739" s="53"/>
      <c r="H739" s="85"/>
      <c r="J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row>
    <row r="740" spans="1:35" s="80" customFormat="1" ht="12" customHeight="1" x14ac:dyDescent="0.15">
      <c r="A740" s="75"/>
      <c r="B740" s="79"/>
      <c r="C740" s="79"/>
      <c r="D740" s="115"/>
      <c r="E740" s="93"/>
      <c r="F740" s="89"/>
      <c r="G740" s="53"/>
      <c r="H740" s="85"/>
      <c r="J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row>
    <row r="741" spans="1:35" s="80" customFormat="1" ht="12" customHeight="1" x14ac:dyDescent="0.15">
      <c r="A741" s="46"/>
      <c r="B741" s="79"/>
      <c r="C741" s="79"/>
      <c r="D741" s="112"/>
      <c r="E741" s="93"/>
      <c r="F741" s="89"/>
      <c r="G741" s="52"/>
      <c r="H741" s="85"/>
      <c r="J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row>
    <row r="742" spans="1:35" s="80" customFormat="1" ht="12" customHeight="1" x14ac:dyDescent="0.15">
      <c r="A742" s="75"/>
      <c r="B742" s="79"/>
      <c r="C742" s="79"/>
      <c r="D742" s="115"/>
      <c r="E742" s="93"/>
      <c r="F742" s="89"/>
      <c r="G742" s="53"/>
      <c r="H742" s="85"/>
      <c r="J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row>
    <row r="743" spans="1:35" s="80" customFormat="1" ht="12" customHeight="1" x14ac:dyDescent="0.15">
      <c r="A743" s="46"/>
      <c r="B743" s="79"/>
      <c r="C743" s="79"/>
      <c r="D743" s="114"/>
      <c r="E743" s="93"/>
      <c r="F743" s="89"/>
      <c r="G743" s="53"/>
      <c r="H743" s="85"/>
      <c r="J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row>
    <row r="744" spans="1:35" s="80" customFormat="1" ht="12" customHeight="1" x14ac:dyDescent="0.15">
      <c r="A744" s="75"/>
      <c r="B744" s="79"/>
      <c r="C744" s="79"/>
      <c r="D744" s="114"/>
      <c r="E744" s="93"/>
      <c r="F744" s="89"/>
      <c r="G744" s="53"/>
      <c r="H744" s="85"/>
      <c r="J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row>
    <row r="745" spans="1:35" s="80" customFormat="1" ht="12" customHeight="1" x14ac:dyDescent="0.15">
      <c r="A745" s="75"/>
      <c r="B745" s="79"/>
      <c r="C745" s="79"/>
      <c r="D745" s="114"/>
      <c r="E745" s="93"/>
      <c r="F745" s="89"/>
      <c r="G745" s="53"/>
      <c r="H745" s="85"/>
      <c r="J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row>
    <row r="746" spans="1:35" s="80" customFormat="1" ht="12" customHeight="1" x14ac:dyDescent="0.15">
      <c r="A746" s="75"/>
      <c r="B746" s="79"/>
      <c r="C746" s="79"/>
      <c r="D746" s="112"/>
      <c r="E746" s="93"/>
      <c r="F746" s="89"/>
      <c r="G746" s="52"/>
      <c r="H746" s="85"/>
      <c r="J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row>
    <row r="747" spans="1:35" s="80" customFormat="1" ht="12" customHeight="1" x14ac:dyDescent="0.15">
      <c r="A747" s="75"/>
      <c r="B747" s="79"/>
      <c r="C747" s="79"/>
      <c r="D747" s="115"/>
      <c r="E747" s="93"/>
      <c r="F747" s="89"/>
      <c r="G747" s="53"/>
      <c r="H747" s="85"/>
      <c r="J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row>
    <row r="748" spans="1:35" s="80" customFormat="1" ht="12" customHeight="1" x14ac:dyDescent="0.15">
      <c r="A748" s="75"/>
      <c r="B748" s="79"/>
      <c r="C748" s="79"/>
      <c r="D748" s="114"/>
      <c r="E748" s="93"/>
      <c r="F748" s="89"/>
      <c r="G748" s="53"/>
      <c r="H748" s="85"/>
      <c r="J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row>
    <row r="749" spans="1:35" s="80" customFormat="1" ht="12" customHeight="1" x14ac:dyDescent="0.15">
      <c r="A749" s="75"/>
      <c r="B749" s="79"/>
      <c r="C749" s="79"/>
      <c r="D749" s="112"/>
      <c r="E749" s="93"/>
      <c r="F749" s="89"/>
      <c r="G749" s="52"/>
      <c r="H749" s="85"/>
      <c r="J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row>
    <row r="750" spans="1:35" s="80" customFormat="1" ht="12" customHeight="1" x14ac:dyDescent="0.15">
      <c r="A750" s="75"/>
      <c r="B750" s="79"/>
      <c r="C750" s="79"/>
      <c r="D750" s="115"/>
      <c r="E750" s="93"/>
      <c r="F750" s="89"/>
      <c r="G750" s="53"/>
      <c r="H750" s="85"/>
      <c r="J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row>
    <row r="751" spans="1:35" s="80" customFormat="1" ht="12" customHeight="1" x14ac:dyDescent="0.15">
      <c r="A751" s="75"/>
      <c r="B751" s="79"/>
      <c r="C751" s="79"/>
      <c r="D751" s="114"/>
      <c r="E751" s="93"/>
      <c r="F751" s="89"/>
      <c r="G751" s="53"/>
      <c r="H751" s="85"/>
      <c r="J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row>
    <row r="752" spans="1:35" s="80" customFormat="1" ht="12" customHeight="1" x14ac:dyDescent="0.15">
      <c r="A752" s="75"/>
      <c r="B752" s="79"/>
      <c r="C752" s="79"/>
      <c r="D752" s="115"/>
      <c r="E752" s="93"/>
      <c r="F752" s="89"/>
      <c r="G752" s="53"/>
      <c r="H752" s="85"/>
      <c r="J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row>
    <row r="753" spans="1:35" s="80" customFormat="1" ht="12" customHeight="1" x14ac:dyDescent="0.15">
      <c r="A753" s="75"/>
      <c r="B753" s="79"/>
      <c r="C753" s="79"/>
      <c r="D753" s="114"/>
      <c r="E753" s="93"/>
      <c r="F753" s="89"/>
      <c r="G753" s="53"/>
      <c r="H753" s="85"/>
      <c r="J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row>
    <row r="754" spans="1:35" s="80" customFormat="1" ht="12" customHeight="1" x14ac:dyDescent="0.15">
      <c r="A754" s="75"/>
      <c r="B754" s="79"/>
      <c r="C754" s="79"/>
      <c r="D754" s="115"/>
      <c r="E754" s="93"/>
      <c r="F754" s="89"/>
      <c r="G754" s="53"/>
      <c r="H754" s="85"/>
      <c r="J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row>
    <row r="755" spans="1:35" s="80" customFormat="1" ht="12" customHeight="1" x14ac:dyDescent="0.15">
      <c r="A755" s="75"/>
      <c r="B755" s="79"/>
      <c r="C755" s="79"/>
      <c r="D755" s="112"/>
      <c r="E755" s="93"/>
      <c r="F755" s="89"/>
      <c r="G755" s="52"/>
      <c r="H755" s="85"/>
      <c r="J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row>
    <row r="756" spans="1:35" s="80" customFormat="1" ht="12" customHeight="1" x14ac:dyDescent="0.15">
      <c r="A756" s="75"/>
      <c r="B756" s="79"/>
      <c r="C756" s="79"/>
      <c r="D756" s="115"/>
      <c r="E756" s="93"/>
      <c r="F756" s="89"/>
      <c r="G756" s="53"/>
      <c r="H756" s="85"/>
      <c r="J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row>
    <row r="757" spans="1:35" s="80" customFormat="1" ht="12" customHeight="1" x14ac:dyDescent="0.15">
      <c r="A757" s="75"/>
      <c r="B757" s="79"/>
      <c r="C757" s="79"/>
      <c r="D757" s="114"/>
      <c r="E757" s="93"/>
      <c r="F757" s="89"/>
      <c r="G757" s="53"/>
      <c r="H757" s="85"/>
      <c r="J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row>
    <row r="758" spans="1:35" s="80" customFormat="1" ht="12" customHeight="1" x14ac:dyDescent="0.15">
      <c r="A758" s="75"/>
      <c r="B758" s="79"/>
      <c r="C758" s="79"/>
      <c r="D758" s="114"/>
      <c r="E758" s="93"/>
      <c r="F758" s="89"/>
      <c r="G758" s="53"/>
      <c r="H758" s="85"/>
      <c r="J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row>
    <row r="759" spans="1:35" s="80" customFormat="1" ht="12" customHeight="1" x14ac:dyDescent="0.15">
      <c r="A759" s="75"/>
      <c r="B759" s="79"/>
      <c r="C759" s="79"/>
      <c r="D759" s="114"/>
      <c r="E759" s="93"/>
      <c r="F759" s="89"/>
      <c r="G759" s="53"/>
      <c r="H759" s="85"/>
      <c r="J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row>
    <row r="760" spans="1:35" s="80" customFormat="1" ht="12" customHeight="1" x14ac:dyDescent="0.15">
      <c r="A760" s="75"/>
      <c r="B760" s="79"/>
      <c r="C760" s="79"/>
      <c r="D760" s="115"/>
      <c r="E760" s="93"/>
      <c r="F760" s="89"/>
      <c r="G760" s="53"/>
      <c r="H760" s="85"/>
      <c r="J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row>
    <row r="761" spans="1:35" s="80" customFormat="1" ht="12" customHeight="1" x14ac:dyDescent="0.15">
      <c r="A761" s="75"/>
      <c r="B761" s="79"/>
      <c r="C761" s="79"/>
      <c r="D761" s="112"/>
      <c r="E761" s="93"/>
      <c r="F761" s="89"/>
      <c r="G761" s="52"/>
      <c r="H761" s="85"/>
      <c r="J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row>
    <row r="762" spans="1:35" s="80" customFormat="1" ht="12" customHeight="1" x14ac:dyDescent="0.15">
      <c r="A762" s="75"/>
      <c r="B762" s="79"/>
      <c r="C762" s="79"/>
      <c r="D762" s="115"/>
      <c r="E762" s="93"/>
      <c r="F762" s="89"/>
      <c r="G762" s="53"/>
      <c r="H762" s="85"/>
      <c r="J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row>
    <row r="763" spans="1:35" s="80" customFormat="1" ht="12" customHeight="1" x14ac:dyDescent="0.15">
      <c r="A763" s="46"/>
      <c r="B763" s="79"/>
      <c r="C763" s="79"/>
      <c r="D763" s="114"/>
      <c r="E763" s="93"/>
      <c r="F763" s="89"/>
      <c r="G763" s="53"/>
      <c r="H763" s="85"/>
      <c r="J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row>
    <row r="764" spans="1:35" s="80" customFormat="1" ht="12" customHeight="1" x14ac:dyDescent="0.15">
      <c r="A764" s="75"/>
      <c r="B764" s="79"/>
      <c r="C764" s="79"/>
      <c r="D764" s="115"/>
      <c r="E764" s="93"/>
      <c r="F764" s="89"/>
      <c r="G764" s="53"/>
      <c r="H764" s="85"/>
      <c r="J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row>
    <row r="765" spans="1:35" s="80" customFormat="1" ht="12" customHeight="1" x14ac:dyDescent="0.15">
      <c r="A765" s="75"/>
      <c r="B765" s="79"/>
      <c r="C765" s="79"/>
      <c r="D765" s="114"/>
      <c r="E765" s="93"/>
      <c r="F765" s="89"/>
      <c r="G765" s="53"/>
      <c r="H765" s="85"/>
      <c r="J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row>
    <row r="766" spans="1:35" s="80" customFormat="1" ht="12" customHeight="1" x14ac:dyDescent="0.15">
      <c r="A766" s="75"/>
      <c r="B766" s="79"/>
      <c r="C766" s="79"/>
      <c r="D766" s="114"/>
      <c r="E766" s="93"/>
      <c r="F766" s="89"/>
      <c r="G766" s="53"/>
      <c r="H766" s="85"/>
      <c r="J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row>
    <row r="767" spans="1:35" s="80" customFormat="1" ht="12" customHeight="1" x14ac:dyDescent="0.15">
      <c r="A767" s="75"/>
      <c r="B767" s="79"/>
      <c r="C767" s="79"/>
      <c r="D767" s="112"/>
      <c r="E767" s="93"/>
      <c r="F767" s="89"/>
      <c r="G767" s="52"/>
      <c r="H767" s="85"/>
      <c r="J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row>
    <row r="768" spans="1:35" s="80" customFormat="1" ht="12" customHeight="1" x14ac:dyDescent="0.15">
      <c r="A768" s="46"/>
      <c r="B768" s="79"/>
      <c r="C768" s="79"/>
      <c r="D768" s="114"/>
      <c r="E768" s="93"/>
      <c r="F768" s="89"/>
      <c r="G768" s="53"/>
      <c r="H768" s="85"/>
      <c r="J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row>
    <row r="769" spans="1:35" s="80" customFormat="1" ht="12" customHeight="1" x14ac:dyDescent="0.15">
      <c r="A769" s="75"/>
      <c r="B769" s="79"/>
      <c r="C769" s="79"/>
      <c r="D769" s="114"/>
      <c r="E769" s="93"/>
      <c r="F769" s="89"/>
      <c r="G769" s="53"/>
      <c r="H769" s="85"/>
      <c r="J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row>
    <row r="770" spans="1:35" s="80" customFormat="1" ht="12" customHeight="1" x14ac:dyDescent="0.15">
      <c r="A770" s="75"/>
      <c r="B770" s="79"/>
      <c r="C770" s="79"/>
      <c r="D770" s="114"/>
      <c r="E770" s="93"/>
      <c r="F770" s="89"/>
      <c r="G770" s="53"/>
      <c r="H770" s="85"/>
      <c r="J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row>
    <row r="771" spans="1:35" s="80" customFormat="1" ht="12" customHeight="1" x14ac:dyDescent="0.15">
      <c r="A771" s="75"/>
      <c r="B771" s="79"/>
      <c r="C771" s="79"/>
      <c r="D771" s="114"/>
      <c r="E771" s="93"/>
      <c r="F771" s="89"/>
      <c r="G771" s="53"/>
      <c r="H771" s="85"/>
      <c r="J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row>
    <row r="772" spans="1:35" s="80" customFormat="1" ht="12" customHeight="1" x14ac:dyDescent="0.15">
      <c r="A772" s="75"/>
      <c r="B772" s="79"/>
      <c r="C772" s="79"/>
      <c r="D772" s="114"/>
      <c r="E772" s="93"/>
      <c r="F772" s="89"/>
      <c r="G772" s="53"/>
      <c r="H772" s="85"/>
      <c r="J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row>
    <row r="773" spans="1:35" s="80" customFormat="1" ht="12" customHeight="1" x14ac:dyDescent="0.15">
      <c r="A773" s="75"/>
      <c r="B773" s="79"/>
      <c r="C773" s="79"/>
      <c r="D773" s="112"/>
      <c r="E773" s="93"/>
      <c r="F773" s="89"/>
      <c r="G773" s="52"/>
      <c r="H773" s="85"/>
      <c r="J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row>
    <row r="774" spans="1:35" s="80" customFormat="1" ht="12" customHeight="1" x14ac:dyDescent="0.15">
      <c r="A774" s="75"/>
      <c r="B774" s="79"/>
      <c r="C774" s="79"/>
      <c r="D774" s="115"/>
      <c r="E774" s="93"/>
      <c r="F774" s="89"/>
      <c r="G774" s="53"/>
      <c r="H774" s="85"/>
      <c r="J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row>
    <row r="775" spans="1:35" s="80" customFormat="1" ht="12" customHeight="1" x14ac:dyDescent="0.15">
      <c r="A775" s="75"/>
      <c r="B775" s="79"/>
      <c r="C775" s="79"/>
      <c r="D775" s="114"/>
      <c r="E775" s="93"/>
      <c r="F775" s="89"/>
      <c r="G775" s="53"/>
      <c r="H775" s="85"/>
      <c r="J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row>
    <row r="776" spans="1:35" s="80" customFormat="1" ht="12" customHeight="1" x14ac:dyDescent="0.15">
      <c r="A776" s="75"/>
      <c r="B776" s="79"/>
      <c r="C776" s="79"/>
      <c r="D776" s="115"/>
      <c r="E776" s="93"/>
      <c r="F776" s="89"/>
      <c r="G776" s="53"/>
      <c r="H776" s="85"/>
      <c r="J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row>
    <row r="777" spans="1:35" s="80" customFormat="1" ht="12" customHeight="1" x14ac:dyDescent="0.15">
      <c r="A777" s="46"/>
      <c r="B777" s="79"/>
      <c r="C777" s="79"/>
      <c r="D777" s="114"/>
      <c r="E777" s="93"/>
      <c r="F777" s="89"/>
      <c r="G777" s="53"/>
      <c r="H777" s="85"/>
      <c r="J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row>
    <row r="778" spans="1:35" s="80" customFormat="1" ht="12" customHeight="1" x14ac:dyDescent="0.15">
      <c r="A778" s="75"/>
      <c r="B778" s="79"/>
      <c r="C778" s="79"/>
      <c r="D778" s="112"/>
      <c r="E778" s="93"/>
      <c r="F778" s="89"/>
      <c r="G778" s="52"/>
      <c r="H778" s="85"/>
      <c r="J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row>
    <row r="779" spans="1:35" s="80" customFormat="1" ht="12" customHeight="1" x14ac:dyDescent="0.15">
      <c r="A779" s="46"/>
      <c r="B779" s="79"/>
      <c r="C779" s="79"/>
      <c r="D779" s="114"/>
      <c r="E779" s="93"/>
      <c r="F779" s="89"/>
      <c r="G779" s="53"/>
      <c r="H779" s="85"/>
      <c r="J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row>
    <row r="780" spans="1:35" s="80" customFormat="1" ht="12" customHeight="1" x14ac:dyDescent="0.15">
      <c r="A780" s="75"/>
      <c r="B780" s="79"/>
      <c r="C780" s="79"/>
      <c r="D780" s="115"/>
      <c r="E780" s="93"/>
      <c r="F780" s="89"/>
      <c r="G780" s="53"/>
      <c r="H780" s="85"/>
      <c r="J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row>
    <row r="781" spans="1:35" s="80" customFormat="1" ht="12" customHeight="1" x14ac:dyDescent="0.15">
      <c r="A781" s="46"/>
      <c r="B781" s="79"/>
      <c r="C781" s="79"/>
      <c r="D781" s="115"/>
      <c r="E781" s="93"/>
      <c r="F781" s="89"/>
      <c r="G781" s="53"/>
      <c r="H781" s="85"/>
      <c r="J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row>
    <row r="782" spans="1:35" s="80" customFormat="1" ht="12" customHeight="1" x14ac:dyDescent="0.15">
      <c r="A782" s="75"/>
      <c r="B782" s="79"/>
      <c r="C782" s="79"/>
      <c r="D782" s="115"/>
      <c r="E782" s="93"/>
      <c r="F782" s="89"/>
      <c r="G782" s="53"/>
      <c r="H782" s="85"/>
      <c r="J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row>
    <row r="783" spans="1:35" s="80" customFormat="1" ht="12" customHeight="1" x14ac:dyDescent="0.15">
      <c r="A783" s="75"/>
      <c r="B783" s="79"/>
      <c r="C783" s="79"/>
      <c r="D783" s="115"/>
      <c r="E783" s="93"/>
      <c r="F783" s="89"/>
      <c r="G783" s="53"/>
      <c r="H783" s="85"/>
      <c r="J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row>
    <row r="784" spans="1:35" s="80" customFormat="1" ht="12" customHeight="1" x14ac:dyDescent="0.15">
      <c r="A784" s="75"/>
      <c r="B784" s="79"/>
      <c r="C784" s="79"/>
      <c r="D784" s="112"/>
      <c r="E784" s="93"/>
      <c r="F784" s="89"/>
      <c r="G784" s="53"/>
      <c r="H784" s="85"/>
      <c r="J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row>
    <row r="785" spans="1:35" s="80" customFormat="1" ht="12" customHeight="1" x14ac:dyDescent="0.15">
      <c r="A785" s="75"/>
      <c r="B785" s="79"/>
      <c r="C785" s="79"/>
      <c r="D785" s="114"/>
      <c r="E785" s="93"/>
      <c r="F785" s="89"/>
      <c r="G785" s="53"/>
      <c r="H785" s="85"/>
      <c r="J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row>
    <row r="786" spans="1:35" s="80" customFormat="1" ht="12" customHeight="1" x14ac:dyDescent="0.15">
      <c r="A786" s="75"/>
      <c r="B786" s="79"/>
      <c r="C786" s="79"/>
      <c r="D786" s="115"/>
      <c r="E786" s="93"/>
      <c r="F786" s="89"/>
      <c r="G786" s="53"/>
      <c r="H786" s="85"/>
      <c r="J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row>
    <row r="787" spans="1:35" s="80" customFormat="1" ht="12" customHeight="1" x14ac:dyDescent="0.15">
      <c r="A787" s="75"/>
      <c r="B787" s="79"/>
      <c r="C787" s="79"/>
      <c r="D787" s="114"/>
      <c r="E787" s="93"/>
      <c r="F787" s="89"/>
      <c r="G787" s="53"/>
      <c r="H787" s="85"/>
      <c r="J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row>
    <row r="788" spans="1:35" s="80" customFormat="1" ht="12" customHeight="1" x14ac:dyDescent="0.15">
      <c r="A788" s="75"/>
      <c r="B788" s="79"/>
      <c r="C788" s="79"/>
      <c r="D788" s="114"/>
      <c r="E788" s="93"/>
      <c r="F788" s="89"/>
      <c r="G788" s="53"/>
      <c r="H788" s="85"/>
      <c r="J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row>
    <row r="789" spans="1:35" s="80" customFormat="1" ht="12" customHeight="1" x14ac:dyDescent="0.15">
      <c r="A789" s="46"/>
      <c r="B789" s="79"/>
      <c r="C789" s="79"/>
      <c r="D789" s="114"/>
      <c r="E789" s="93"/>
      <c r="F789" s="89"/>
      <c r="G789" s="53"/>
      <c r="H789" s="85"/>
      <c r="J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row>
    <row r="790" spans="1:35" s="80" customFormat="1" ht="12" customHeight="1" x14ac:dyDescent="0.15">
      <c r="A790" s="75"/>
      <c r="B790" s="79"/>
      <c r="C790" s="79"/>
      <c r="D790" s="112"/>
      <c r="E790" s="93"/>
      <c r="F790" s="89"/>
      <c r="G790" s="52"/>
      <c r="H790" s="85"/>
      <c r="J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row>
    <row r="791" spans="1:35" s="80" customFormat="1" ht="12" customHeight="1" x14ac:dyDescent="0.15">
      <c r="A791" s="75"/>
      <c r="B791" s="79"/>
      <c r="C791" s="79"/>
      <c r="D791" s="114"/>
      <c r="E791" s="93"/>
      <c r="F791" s="89"/>
      <c r="G791" s="53"/>
      <c r="H791" s="85"/>
      <c r="J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row>
    <row r="792" spans="1:35" s="80" customFormat="1" ht="12" customHeight="1" x14ac:dyDescent="0.15">
      <c r="A792" s="75"/>
      <c r="B792" s="79"/>
      <c r="C792" s="79"/>
      <c r="D792" s="114"/>
      <c r="E792" s="93"/>
      <c r="F792" s="89"/>
      <c r="G792" s="53"/>
      <c r="H792" s="85"/>
      <c r="J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row>
    <row r="793" spans="1:35" s="80" customFormat="1" ht="12" customHeight="1" x14ac:dyDescent="0.15">
      <c r="A793" s="75"/>
      <c r="B793" s="79"/>
      <c r="C793" s="79"/>
      <c r="D793" s="114"/>
      <c r="E793" s="93"/>
      <c r="F793" s="89"/>
      <c r="G793" s="53"/>
      <c r="H793" s="85"/>
      <c r="J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row>
    <row r="794" spans="1:35" s="80" customFormat="1" ht="12" customHeight="1" x14ac:dyDescent="0.15">
      <c r="A794" s="75"/>
      <c r="B794" s="79"/>
      <c r="C794" s="79"/>
      <c r="D794" s="114"/>
      <c r="E794" s="93"/>
      <c r="F794" s="89"/>
      <c r="G794" s="53"/>
      <c r="H794" s="85"/>
      <c r="J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row>
    <row r="795" spans="1:35" s="80" customFormat="1" ht="12" customHeight="1" x14ac:dyDescent="0.15">
      <c r="A795" s="75"/>
      <c r="B795" s="79"/>
      <c r="C795" s="79"/>
      <c r="D795" s="114"/>
      <c r="E795" s="93"/>
      <c r="F795" s="89"/>
      <c r="G795" s="53"/>
      <c r="H795" s="85"/>
      <c r="J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row>
    <row r="796" spans="1:35" s="80" customFormat="1" ht="12" customHeight="1" x14ac:dyDescent="0.15">
      <c r="A796" s="46"/>
      <c r="B796" s="79"/>
      <c r="C796" s="79"/>
      <c r="D796" s="112"/>
      <c r="E796" s="93"/>
      <c r="F796" s="89"/>
      <c r="G796" s="52"/>
      <c r="H796" s="85"/>
      <c r="J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row>
    <row r="797" spans="1:35" s="80" customFormat="1" ht="12" customHeight="1" x14ac:dyDescent="0.15">
      <c r="A797" s="75"/>
      <c r="B797" s="79"/>
      <c r="C797" s="79"/>
      <c r="D797" s="115"/>
      <c r="E797" s="93"/>
      <c r="F797" s="89"/>
      <c r="G797" s="53"/>
      <c r="H797" s="85"/>
      <c r="J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row>
    <row r="798" spans="1:35" s="80" customFormat="1" ht="12" customHeight="1" x14ac:dyDescent="0.15">
      <c r="A798" s="75"/>
      <c r="B798" s="79"/>
      <c r="C798" s="79"/>
      <c r="D798" s="114"/>
      <c r="E798" s="93"/>
      <c r="F798" s="89"/>
      <c r="G798" s="53"/>
      <c r="H798" s="85"/>
      <c r="J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row>
    <row r="799" spans="1:35" s="80" customFormat="1" ht="12" customHeight="1" x14ac:dyDescent="0.15">
      <c r="A799" s="75"/>
      <c r="B799" s="79"/>
      <c r="C799" s="79"/>
      <c r="D799" s="114"/>
      <c r="E799" s="93"/>
      <c r="F799" s="89"/>
      <c r="G799" s="53"/>
      <c r="H799" s="85"/>
      <c r="J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row>
    <row r="800" spans="1:35" s="80" customFormat="1" ht="12" customHeight="1" x14ac:dyDescent="0.15">
      <c r="A800" s="75"/>
      <c r="B800" s="79"/>
      <c r="C800" s="79"/>
      <c r="D800" s="114"/>
      <c r="E800" s="93"/>
      <c r="F800" s="89"/>
      <c r="G800" s="53"/>
      <c r="H800" s="85"/>
      <c r="J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row>
    <row r="801" spans="1:35" s="80" customFormat="1" ht="12" customHeight="1" x14ac:dyDescent="0.15">
      <c r="A801" s="75"/>
      <c r="B801" s="79"/>
      <c r="C801" s="79"/>
      <c r="D801" s="114"/>
      <c r="E801" s="93"/>
      <c r="F801" s="89"/>
      <c r="G801" s="53"/>
      <c r="H801" s="85"/>
      <c r="J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row>
    <row r="802" spans="1:35" s="80" customFormat="1" ht="12" customHeight="1" x14ac:dyDescent="0.15">
      <c r="A802" s="46"/>
      <c r="B802" s="79"/>
      <c r="C802" s="79"/>
      <c r="D802" s="112"/>
      <c r="E802" s="93"/>
      <c r="F802" s="89"/>
      <c r="G802" s="52"/>
      <c r="H802" s="85"/>
      <c r="J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row>
    <row r="803" spans="1:35" s="80" customFormat="1" ht="12" customHeight="1" x14ac:dyDescent="0.15">
      <c r="A803" s="75"/>
      <c r="B803" s="79"/>
      <c r="C803" s="79"/>
      <c r="D803" s="114"/>
      <c r="E803" s="93"/>
      <c r="F803" s="89"/>
      <c r="G803" s="53"/>
      <c r="H803" s="85"/>
      <c r="J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row>
    <row r="804" spans="1:35" s="80" customFormat="1" ht="12" customHeight="1" x14ac:dyDescent="0.15">
      <c r="A804" s="75"/>
      <c r="B804" s="79"/>
      <c r="C804" s="79"/>
      <c r="D804" s="114"/>
      <c r="E804" s="93"/>
      <c r="F804" s="89"/>
      <c r="G804" s="53"/>
      <c r="H804" s="85"/>
      <c r="J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row>
    <row r="805" spans="1:35" s="80" customFormat="1" ht="12" customHeight="1" x14ac:dyDescent="0.15">
      <c r="A805" s="75"/>
      <c r="B805" s="79"/>
      <c r="C805" s="79"/>
      <c r="D805" s="114"/>
      <c r="E805" s="93"/>
      <c r="F805" s="89"/>
      <c r="G805" s="53"/>
      <c r="H805" s="85"/>
      <c r="J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row>
    <row r="806" spans="1:35" s="80" customFormat="1" ht="12" customHeight="1" x14ac:dyDescent="0.15">
      <c r="A806" s="75"/>
      <c r="B806" s="79"/>
      <c r="C806" s="79"/>
      <c r="D806" s="114"/>
      <c r="E806" s="93"/>
      <c r="F806" s="89"/>
      <c r="G806" s="53"/>
      <c r="H806" s="85"/>
      <c r="J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row>
    <row r="807" spans="1:35" s="80" customFormat="1" ht="12" customHeight="1" x14ac:dyDescent="0.15">
      <c r="A807" s="75"/>
      <c r="B807" s="79"/>
      <c r="C807" s="79"/>
      <c r="D807" s="115"/>
      <c r="E807" s="93"/>
      <c r="F807" s="89"/>
      <c r="G807" s="53"/>
      <c r="H807" s="85"/>
      <c r="J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row>
    <row r="808" spans="1:35" s="80" customFormat="1" ht="12" customHeight="1" x14ac:dyDescent="0.15">
      <c r="A808" s="46"/>
      <c r="B808" s="79"/>
      <c r="C808" s="79"/>
      <c r="D808" s="112"/>
      <c r="E808" s="93"/>
      <c r="F808" s="89"/>
      <c r="G808" s="52"/>
      <c r="H808" s="85"/>
      <c r="J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row>
    <row r="809" spans="1:35" s="80" customFormat="1" ht="12" customHeight="1" x14ac:dyDescent="0.15">
      <c r="A809" s="75"/>
      <c r="B809" s="79"/>
      <c r="C809" s="79"/>
      <c r="D809" s="114"/>
      <c r="E809" s="93"/>
      <c r="F809" s="89"/>
      <c r="G809" s="53"/>
      <c r="H809" s="85"/>
      <c r="J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row>
    <row r="810" spans="1:35" s="80" customFormat="1" ht="12" customHeight="1" x14ac:dyDescent="0.15">
      <c r="A810" s="75"/>
      <c r="B810" s="79"/>
      <c r="C810" s="79"/>
      <c r="D810" s="115"/>
      <c r="E810" s="93"/>
      <c r="F810" s="89"/>
      <c r="G810" s="53"/>
      <c r="H810" s="85"/>
      <c r="J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row>
    <row r="811" spans="1:35" s="80" customFormat="1" ht="12" customHeight="1" x14ac:dyDescent="0.15">
      <c r="A811" s="75"/>
      <c r="B811" s="79"/>
      <c r="C811" s="79"/>
      <c r="D811" s="114"/>
      <c r="E811" s="93"/>
      <c r="F811" s="89"/>
      <c r="G811" s="53"/>
      <c r="H811" s="85"/>
      <c r="J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row>
    <row r="812" spans="1:35" s="80" customFormat="1" ht="12" customHeight="1" x14ac:dyDescent="0.15">
      <c r="A812" s="75"/>
      <c r="B812" s="79"/>
      <c r="C812" s="79"/>
      <c r="D812" s="114"/>
      <c r="E812" s="93"/>
      <c r="F812" s="89"/>
      <c r="G812" s="53"/>
      <c r="H812" s="85"/>
      <c r="J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row>
    <row r="813" spans="1:35" s="80" customFormat="1" ht="12" customHeight="1" x14ac:dyDescent="0.15">
      <c r="A813" s="75"/>
      <c r="B813" s="79"/>
      <c r="C813" s="79"/>
      <c r="D813" s="114"/>
      <c r="E813" s="93"/>
      <c r="F813" s="89"/>
      <c r="G813" s="53"/>
      <c r="H813" s="85"/>
      <c r="J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row>
    <row r="814" spans="1:35" s="80" customFormat="1" ht="12" customHeight="1" x14ac:dyDescent="0.15">
      <c r="A814" s="75"/>
      <c r="B814" s="79"/>
      <c r="C814" s="79"/>
      <c r="D814" s="112"/>
      <c r="E814" s="93"/>
      <c r="F814" s="89"/>
      <c r="G814" s="53"/>
      <c r="H814" s="85"/>
      <c r="J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row>
    <row r="815" spans="1:35" s="80" customFormat="1" ht="12" customHeight="1" x14ac:dyDescent="0.15">
      <c r="A815" s="75"/>
      <c r="B815" s="79"/>
      <c r="C815" s="79"/>
      <c r="D815" s="114"/>
      <c r="E815" s="93"/>
      <c r="F815" s="89"/>
      <c r="G815" s="53"/>
      <c r="H815" s="85"/>
      <c r="J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row>
    <row r="816" spans="1:35" s="80" customFormat="1" ht="12" customHeight="1" x14ac:dyDescent="0.15">
      <c r="A816" s="75"/>
      <c r="B816" s="79"/>
      <c r="C816" s="79"/>
      <c r="D816" s="115"/>
      <c r="E816" s="93"/>
      <c r="F816" s="89"/>
      <c r="G816" s="53"/>
      <c r="H816" s="85"/>
      <c r="J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row>
    <row r="817" spans="1:35" s="80" customFormat="1" ht="12" customHeight="1" x14ac:dyDescent="0.15">
      <c r="A817" s="75"/>
      <c r="B817" s="79"/>
      <c r="C817" s="79"/>
      <c r="D817" s="114"/>
      <c r="E817" s="93"/>
      <c r="F817" s="89"/>
      <c r="G817" s="53"/>
      <c r="H817" s="85"/>
      <c r="J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row>
    <row r="818" spans="1:35" s="80" customFormat="1" ht="12" customHeight="1" x14ac:dyDescent="0.15">
      <c r="A818" s="75"/>
      <c r="B818" s="79"/>
      <c r="C818" s="79"/>
      <c r="D818" s="114"/>
      <c r="E818" s="93"/>
      <c r="F818" s="89"/>
      <c r="G818" s="53"/>
      <c r="H818" s="85"/>
      <c r="J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row>
    <row r="819" spans="1:35" s="80" customFormat="1" ht="12" customHeight="1" x14ac:dyDescent="0.15">
      <c r="A819" s="75"/>
      <c r="B819" s="79"/>
      <c r="C819" s="79"/>
      <c r="D819" s="114"/>
      <c r="E819" s="93"/>
      <c r="F819" s="89"/>
      <c r="G819" s="53"/>
      <c r="H819" s="85"/>
      <c r="J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row>
    <row r="820" spans="1:35" s="80" customFormat="1" ht="12" customHeight="1" x14ac:dyDescent="0.15">
      <c r="A820" s="75"/>
      <c r="B820" s="79"/>
      <c r="C820" s="79"/>
      <c r="D820" s="112"/>
      <c r="E820" s="93"/>
      <c r="F820" s="89"/>
      <c r="G820" s="52"/>
      <c r="H820" s="85"/>
      <c r="J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row>
    <row r="821" spans="1:35" s="80" customFormat="1" ht="12" customHeight="1" x14ac:dyDescent="0.15">
      <c r="A821" s="75"/>
      <c r="B821" s="79"/>
      <c r="C821" s="79"/>
      <c r="D821" s="114"/>
      <c r="E821" s="93"/>
      <c r="F821" s="89"/>
      <c r="G821" s="53"/>
      <c r="H821" s="85"/>
      <c r="J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row>
    <row r="822" spans="1:35" s="80" customFormat="1" ht="12" customHeight="1" x14ac:dyDescent="0.15">
      <c r="A822" s="75"/>
      <c r="B822" s="79"/>
      <c r="C822" s="79"/>
      <c r="D822" s="114"/>
      <c r="E822" s="93"/>
      <c r="F822" s="89"/>
      <c r="G822" s="53"/>
      <c r="H822" s="85"/>
      <c r="J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row>
    <row r="823" spans="1:35" s="80" customFormat="1" ht="12" customHeight="1" x14ac:dyDescent="0.15">
      <c r="A823" s="75"/>
      <c r="B823" s="79"/>
      <c r="C823" s="79"/>
      <c r="D823" s="114"/>
      <c r="E823" s="93"/>
      <c r="F823" s="89"/>
      <c r="G823" s="53"/>
      <c r="H823" s="85"/>
      <c r="J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row>
    <row r="824" spans="1:35" s="80" customFormat="1" ht="12" customHeight="1" x14ac:dyDescent="0.15">
      <c r="A824" s="46"/>
      <c r="B824" s="79"/>
      <c r="C824" s="79"/>
      <c r="D824" s="114"/>
      <c r="E824" s="93"/>
      <c r="F824" s="89"/>
      <c r="G824" s="53"/>
      <c r="H824" s="85"/>
      <c r="J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row>
    <row r="825" spans="1:35" s="80" customFormat="1" ht="12" customHeight="1" x14ac:dyDescent="0.15">
      <c r="A825" s="75"/>
      <c r="B825" s="79"/>
      <c r="C825" s="79"/>
      <c r="D825" s="114"/>
      <c r="E825" s="93"/>
      <c r="F825" s="89"/>
      <c r="G825" s="53"/>
      <c r="H825" s="85"/>
      <c r="J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row>
    <row r="826" spans="1:35" s="80" customFormat="1" ht="12" customHeight="1" x14ac:dyDescent="0.15">
      <c r="A826" s="75"/>
      <c r="B826" s="79"/>
      <c r="C826" s="79"/>
      <c r="D826" s="112"/>
      <c r="E826" s="93"/>
      <c r="F826" s="83"/>
      <c r="G826" s="52"/>
      <c r="H826" s="85"/>
      <c r="J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row>
    <row r="827" spans="1:35" s="80" customFormat="1" ht="12" customHeight="1" x14ac:dyDescent="0.15">
      <c r="A827" s="75"/>
      <c r="B827" s="79"/>
      <c r="C827" s="79"/>
      <c r="D827" s="115"/>
      <c r="E827" s="93"/>
      <c r="F827" s="89"/>
      <c r="G827" s="53"/>
      <c r="H827" s="85"/>
      <c r="J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row>
    <row r="828" spans="1:35" s="80" customFormat="1" ht="12" customHeight="1" x14ac:dyDescent="0.15">
      <c r="A828" s="75"/>
      <c r="B828" s="79"/>
      <c r="C828" s="79"/>
      <c r="D828" s="114"/>
      <c r="E828" s="93"/>
      <c r="F828" s="89"/>
      <c r="G828" s="53"/>
      <c r="H828" s="85"/>
      <c r="J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row>
    <row r="829" spans="1:35" s="80" customFormat="1" ht="12" customHeight="1" x14ac:dyDescent="0.15">
      <c r="A829" s="46"/>
      <c r="B829" s="79"/>
      <c r="C829" s="79"/>
      <c r="D829" s="115"/>
      <c r="E829" s="93"/>
      <c r="F829" s="89"/>
      <c r="G829" s="53"/>
      <c r="H829" s="85"/>
      <c r="J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row>
    <row r="830" spans="1:35" s="80" customFormat="1" ht="12" customHeight="1" x14ac:dyDescent="0.15">
      <c r="A830" s="75"/>
      <c r="B830" s="79"/>
      <c r="C830" s="79"/>
      <c r="D830" s="114"/>
      <c r="E830" s="93"/>
      <c r="F830" s="89"/>
      <c r="G830" s="53"/>
      <c r="H830" s="85"/>
      <c r="J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row>
    <row r="831" spans="1:35" s="80" customFormat="1" ht="12" customHeight="1" x14ac:dyDescent="0.15">
      <c r="A831" s="75"/>
      <c r="B831" s="79"/>
      <c r="C831" s="79"/>
      <c r="D831" s="112"/>
      <c r="E831" s="93"/>
      <c r="F831" s="89"/>
      <c r="G831" s="52"/>
      <c r="H831" s="85"/>
      <c r="J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row>
    <row r="832" spans="1:35" s="80" customFormat="1" ht="12" customHeight="1" x14ac:dyDescent="0.15">
      <c r="A832" s="75"/>
      <c r="B832" s="79"/>
      <c r="C832" s="79"/>
      <c r="D832" s="115"/>
      <c r="E832" s="93"/>
      <c r="F832" s="89"/>
      <c r="G832" s="53"/>
      <c r="H832" s="85"/>
      <c r="J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row>
    <row r="833" spans="1:35" s="80" customFormat="1" ht="12" customHeight="1" x14ac:dyDescent="0.15">
      <c r="A833" s="75"/>
      <c r="B833" s="79"/>
      <c r="C833" s="79"/>
      <c r="D833" s="114"/>
      <c r="E833" s="93"/>
      <c r="F833" s="89"/>
      <c r="G833" s="53"/>
      <c r="H833" s="85"/>
      <c r="J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row>
    <row r="834" spans="1:35" s="80" customFormat="1" ht="12" customHeight="1" x14ac:dyDescent="0.15">
      <c r="A834" s="75"/>
      <c r="B834" s="79"/>
      <c r="C834" s="79"/>
      <c r="D834" s="115"/>
      <c r="E834" s="93"/>
      <c r="F834" s="89"/>
      <c r="G834" s="53"/>
      <c r="H834" s="85"/>
      <c r="J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row>
    <row r="835" spans="1:35" s="80" customFormat="1" ht="12" customHeight="1" x14ac:dyDescent="0.15">
      <c r="A835" s="46"/>
      <c r="B835" s="79"/>
      <c r="C835" s="79"/>
      <c r="D835" s="114"/>
      <c r="E835" s="93"/>
      <c r="F835" s="89"/>
      <c r="G835" s="53"/>
      <c r="H835" s="85"/>
      <c r="J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row>
    <row r="836" spans="1:35" s="80" customFormat="1" ht="12" customHeight="1" x14ac:dyDescent="0.15">
      <c r="A836" s="75"/>
      <c r="B836" s="79"/>
      <c r="C836" s="79"/>
      <c r="D836" s="112"/>
      <c r="E836" s="93"/>
      <c r="F836" s="89"/>
      <c r="G836" s="53"/>
      <c r="H836" s="85"/>
      <c r="J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row>
    <row r="837" spans="1:35" s="80" customFormat="1" ht="12" customHeight="1" x14ac:dyDescent="0.15">
      <c r="A837" s="46"/>
      <c r="B837" s="79"/>
      <c r="C837" s="79"/>
      <c r="D837" s="116"/>
      <c r="E837" s="93"/>
      <c r="F837" s="89"/>
      <c r="G837" s="53"/>
      <c r="H837" s="85"/>
      <c r="J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row>
    <row r="838" spans="1:35" s="80" customFormat="1" ht="12" customHeight="1" x14ac:dyDescent="0.15">
      <c r="A838" s="75"/>
      <c r="B838" s="79"/>
      <c r="C838" s="79"/>
      <c r="D838" s="114"/>
      <c r="E838" s="93"/>
      <c r="F838" s="89"/>
      <c r="G838" s="53"/>
      <c r="H838" s="85"/>
      <c r="J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row>
    <row r="839" spans="1:35" s="80" customFormat="1" ht="12" customHeight="1" x14ac:dyDescent="0.15">
      <c r="A839" s="75"/>
      <c r="B839" s="79"/>
      <c r="C839" s="79"/>
      <c r="D839" s="115"/>
      <c r="E839" s="93"/>
      <c r="F839" s="89"/>
      <c r="G839" s="53"/>
      <c r="H839" s="85"/>
      <c r="J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row>
    <row r="840" spans="1:35" s="80" customFormat="1" ht="12" customHeight="1" x14ac:dyDescent="0.15">
      <c r="A840" s="75"/>
      <c r="B840" s="79"/>
      <c r="C840" s="79"/>
      <c r="D840" s="115"/>
      <c r="E840" s="93"/>
      <c r="F840" s="89"/>
      <c r="G840" s="53"/>
      <c r="H840" s="85"/>
      <c r="J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row>
    <row r="841" spans="1:35" s="80" customFormat="1" ht="12" customHeight="1" x14ac:dyDescent="0.15">
      <c r="A841" s="75"/>
      <c r="B841" s="79"/>
      <c r="C841" s="79"/>
      <c r="D841" s="115"/>
      <c r="E841" s="93"/>
      <c r="F841" s="89"/>
      <c r="G841" s="53"/>
      <c r="H841" s="85"/>
      <c r="J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row>
    <row r="842" spans="1:35" s="80" customFormat="1" ht="12" customHeight="1" x14ac:dyDescent="0.15">
      <c r="A842" s="75"/>
      <c r="B842" s="79"/>
      <c r="C842" s="79"/>
      <c r="D842" s="112"/>
      <c r="E842" s="93"/>
      <c r="F842" s="89"/>
      <c r="G842" s="53"/>
      <c r="H842" s="85"/>
      <c r="J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row>
    <row r="843" spans="1:35" s="80" customFormat="1" ht="12" customHeight="1" x14ac:dyDescent="0.15">
      <c r="A843" s="75"/>
      <c r="B843" s="79"/>
      <c r="C843" s="79"/>
      <c r="D843" s="115"/>
      <c r="E843" s="93"/>
      <c r="F843" s="89"/>
      <c r="G843" s="53"/>
      <c r="H843" s="85"/>
      <c r="J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row>
    <row r="844" spans="1:35" s="80" customFormat="1" ht="12" customHeight="1" x14ac:dyDescent="0.15">
      <c r="A844" s="75"/>
      <c r="B844" s="79"/>
      <c r="C844" s="79"/>
      <c r="D844" s="114"/>
      <c r="E844" s="93"/>
      <c r="F844" s="89"/>
      <c r="G844" s="53"/>
      <c r="H844" s="85"/>
      <c r="J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row>
    <row r="845" spans="1:35" s="80" customFormat="1" ht="12" customHeight="1" x14ac:dyDescent="0.15">
      <c r="A845" s="75"/>
      <c r="B845" s="79"/>
      <c r="C845" s="79"/>
      <c r="D845" s="114"/>
      <c r="E845" s="93"/>
      <c r="F845" s="89"/>
      <c r="G845" s="53"/>
      <c r="H845" s="85"/>
      <c r="J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row>
    <row r="846" spans="1:35" s="80" customFormat="1" ht="12" customHeight="1" x14ac:dyDescent="0.15">
      <c r="A846" s="75"/>
      <c r="B846" s="79"/>
      <c r="C846" s="79"/>
      <c r="D846" s="114"/>
      <c r="E846" s="93"/>
      <c r="F846" s="89"/>
      <c r="G846" s="53"/>
      <c r="H846" s="85"/>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row>
    <row r="847" spans="1:35" s="80" customFormat="1" ht="12" customHeight="1" x14ac:dyDescent="0.15">
      <c r="A847" s="75"/>
      <c r="B847" s="79"/>
      <c r="C847" s="79"/>
      <c r="D847" s="114"/>
      <c r="E847" s="93"/>
      <c r="F847" s="89"/>
      <c r="G847" s="53"/>
      <c r="H847" s="85"/>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row>
    <row r="848" spans="1:35" s="80" customFormat="1" ht="12" customHeight="1" x14ac:dyDescent="0.15">
      <c r="A848" s="75"/>
      <c r="B848" s="79"/>
      <c r="C848" s="79"/>
      <c r="D848" s="112"/>
      <c r="E848" s="93"/>
      <c r="F848" s="89"/>
      <c r="G848" s="52"/>
      <c r="H848" s="85"/>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row>
    <row r="849" spans="1:35" s="80" customFormat="1" ht="12" customHeight="1" x14ac:dyDescent="0.15">
      <c r="A849" s="75"/>
      <c r="B849" s="79"/>
      <c r="C849" s="79"/>
      <c r="D849" s="115"/>
      <c r="E849" s="93"/>
      <c r="F849" s="89"/>
      <c r="G849" s="53"/>
      <c r="H849" s="85"/>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row>
    <row r="850" spans="1:35" s="80" customFormat="1" ht="12" customHeight="1" x14ac:dyDescent="0.15">
      <c r="A850" s="75"/>
      <c r="B850" s="79"/>
      <c r="C850" s="79"/>
      <c r="D850" s="114"/>
      <c r="E850" s="93"/>
      <c r="F850" s="89"/>
      <c r="G850" s="53"/>
      <c r="H850" s="85"/>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row>
    <row r="851" spans="1:35" s="80" customFormat="1" ht="12" customHeight="1" x14ac:dyDescent="0.15">
      <c r="A851" s="75"/>
      <c r="B851" s="79"/>
      <c r="C851" s="79"/>
      <c r="D851" s="114"/>
      <c r="E851" s="93"/>
      <c r="F851" s="89"/>
      <c r="G851" s="53"/>
      <c r="H851" s="85"/>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row>
    <row r="852" spans="1:35" s="80" customFormat="1" ht="12" customHeight="1" x14ac:dyDescent="0.15">
      <c r="A852" s="75"/>
      <c r="B852" s="79"/>
      <c r="C852" s="79"/>
      <c r="D852" s="114"/>
      <c r="E852" s="93"/>
      <c r="F852" s="89"/>
      <c r="G852" s="53"/>
      <c r="H852" s="85"/>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row>
    <row r="853" spans="1:35" s="80" customFormat="1" ht="12" customHeight="1" x14ac:dyDescent="0.15">
      <c r="A853" s="75"/>
      <c r="B853" s="79"/>
      <c r="C853" s="79"/>
      <c r="D853" s="115"/>
      <c r="E853" s="93"/>
      <c r="F853" s="89"/>
      <c r="G853" s="53"/>
      <c r="H853" s="85"/>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row>
    <row r="854" spans="1:35" s="80" customFormat="1" ht="12" customHeight="1" x14ac:dyDescent="0.15">
      <c r="A854" s="75"/>
      <c r="B854" s="79"/>
      <c r="C854" s="79"/>
      <c r="D854" s="112"/>
      <c r="E854" s="93"/>
      <c r="F854" s="89"/>
      <c r="G854" s="52"/>
      <c r="H854" s="85"/>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row>
    <row r="855" spans="1:35" s="80" customFormat="1" ht="12" customHeight="1" x14ac:dyDescent="0.15">
      <c r="A855" s="75"/>
      <c r="B855" s="79"/>
      <c r="C855" s="79"/>
      <c r="D855" s="116"/>
      <c r="E855" s="93"/>
      <c r="F855" s="89"/>
      <c r="G855" s="53"/>
      <c r="H855" s="85"/>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row>
    <row r="856" spans="1:35" s="80" customFormat="1" ht="12" customHeight="1" x14ac:dyDescent="0.15">
      <c r="A856" s="75"/>
      <c r="B856" s="79"/>
      <c r="C856" s="79"/>
      <c r="D856" s="114"/>
      <c r="E856" s="93"/>
      <c r="F856" s="89"/>
      <c r="G856" s="53"/>
      <c r="H856" s="85"/>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row>
    <row r="857" spans="1:35" s="80" customFormat="1" ht="12" customHeight="1" x14ac:dyDescent="0.15">
      <c r="A857" s="75"/>
      <c r="B857" s="79"/>
      <c r="C857" s="79"/>
      <c r="D857" s="115"/>
      <c r="E857" s="93"/>
      <c r="F857" s="89"/>
      <c r="G857" s="53"/>
      <c r="H857" s="85"/>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row>
    <row r="858" spans="1:35" s="80" customFormat="1" ht="12" customHeight="1" x14ac:dyDescent="0.15">
      <c r="A858" s="75"/>
      <c r="B858" s="79"/>
      <c r="C858" s="79"/>
      <c r="D858" s="115"/>
      <c r="E858" s="93"/>
      <c r="F858" s="89"/>
      <c r="G858" s="53"/>
      <c r="H858" s="85"/>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row>
    <row r="859" spans="1:35" s="80" customFormat="1" ht="12" customHeight="1" x14ac:dyDescent="0.15">
      <c r="A859" s="75"/>
      <c r="B859" s="79"/>
      <c r="C859" s="79"/>
      <c r="D859" s="115"/>
      <c r="E859" s="93"/>
      <c r="F859" s="89"/>
      <c r="G859" s="53"/>
      <c r="H859" s="85"/>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row>
    <row r="860" spans="1:35" s="80" customFormat="1" ht="12" customHeight="1" x14ac:dyDescent="0.15">
      <c r="A860" s="75"/>
      <c r="B860" s="79"/>
      <c r="C860" s="79"/>
      <c r="D860" s="112"/>
      <c r="E860" s="93"/>
      <c r="F860" s="89"/>
      <c r="G860" s="52"/>
      <c r="H860" s="85"/>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row>
    <row r="861" spans="1:35" s="80" customFormat="1" ht="12" customHeight="1" x14ac:dyDescent="0.15">
      <c r="A861" s="75"/>
      <c r="B861" s="79"/>
      <c r="C861" s="79"/>
      <c r="D861" s="116"/>
      <c r="E861" s="93"/>
      <c r="F861" s="89"/>
      <c r="G861" s="53"/>
      <c r="H861" s="85"/>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row>
    <row r="862" spans="1:35" s="80" customFormat="1" ht="12" customHeight="1" x14ac:dyDescent="0.15">
      <c r="A862" s="46"/>
      <c r="B862" s="79"/>
      <c r="C862" s="79"/>
      <c r="D862" s="114"/>
      <c r="E862" s="93"/>
      <c r="F862" s="89"/>
      <c r="G862" s="53"/>
      <c r="H862" s="85"/>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row>
    <row r="863" spans="1:35" s="80" customFormat="1" ht="12" customHeight="1" x14ac:dyDescent="0.15">
      <c r="A863" s="75"/>
      <c r="B863" s="79"/>
      <c r="C863" s="79"/>
      <c r="D863" s="114"/>
      <c r="E863" s="93"/>
      <c r="F863" s="89"/>
      <c r="G863" s="53"/>
      <c r="H863" s="85"/>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row>
    <row r="864" spans="1:35" s="80" customFormat="1" ht="12" customHeight="1" x14ac:dyDescent="0.15">
      <c r="A864" s="75"/>
      <c r="B864" s="79"/>
      <c r="C864" s="79"/>
      <c r="D864" s="115"/>
      <c r="E864" s="93"/>
      <c r="F864" s="89"/>
      <c r="G864" s="53"/>
      <c r="H864" s="85"/>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row>
    <row r="865" spans="1:35" s="80" customFormat="1" ht="12" customHeight="1" x14ac:dyDescent="0.15">
      <c r="A865" s="75"/>
      <c r="B865" s="79"/>
      <c r="C865" s="79"/>
      <c r="D865" s="114"/>
      <c r="E865" s="93"/>
      <c r="F865" s="89"/>
      <c r="G865" s="53"/>
      <c r="H865" s="85"/>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row>
    <row r="866" spans="1:35" s="80" customFormat="1" x14ac:dyDescent="0.15">
      <c r="A866" s="75"/>
      <c r="B866" s="79"/>
      <c r="C866" s="79"/>
      <c r="D866" s="112"/>
      <c r="E866" s="93"/>
      <c r="F866" s="89"/>
      <c r="G866" s="52"/>
      <c r="H866" s="85"/>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row>
    <row r="867" spans="1:35" s="80" customFormat="1" x14ac:dyDescent="0.15">
      <c r="A867" s="75"/>
      <c r="B867" s="79"/>
      <c r="C867" s="79"/>
      <c r="D867" s="114"/>
      <c r="E867" s="93"/>
      <c r="F867" s="89"/>
      <c r="G867" s="53"/>
      <c r="H867" s="85"/>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row>
    <row r="868" spans="1:35" s="80" customFormat="1" x14ac:dyDescent="0.15">
      <c r="A868" s="75"/>
      <c r="B868" s="79"/>
      <c r="C868" s="79"/>
      <c r="D868" s="115"/>
      <c r="E868" s="93"/>
      <c r="F868" s="89"/>
      <c r="G868" s="53"/>
      <c r="H868" s="85"/>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row>
    <row r="869" spans="1:35" s="80" customFormat="1" x14ac:dyDescent="0.15">
      <c r="A869" s="75"/>
      <c r="B869" s="79"/>
      <c r="C869" s="79"/>
      <c r="D869" s="114"/>
      <c r="E869" s="93"/>
      <c r="F869" s="89"/>
      <c r="G869" s="53"/>
      <c r="H869" s="85"/>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row>
    <row r="870" spans="1:35" s="80" customFormat="1" x14ac:dyDescent="0.15">
      <c r="A870" s="75"/>
      <c r="B870" s="79"/>
      <c r="C870" s="79"/>
      <c r="D870" s="114"/>
      <c r="E870" s="93"/>
      <c r="F870" s="89"/>
      <c r="G870" s="53"/>
      <c r="H870" s="85"/>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row>
    <row r="871" spans="1:35" s="80" customFormat="1" x14ac:dyDescent="0.15">
      <c r="A871" s="75"/>
      <c r="B871" s="79"/>
      <c r="C871" s="79"/>
      <c r="D871" s="114"/>
      <c r="E871" s="93"/>
      <c r="F871" s="89"/>
      <c r="G871" s="53"/>
      <c r="H871" s="85"/>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row>
    <row r="872" spans="1:35" s="80" customFormat="1" x14ac:dyDescent="0.15">
      <c r="A872" s="75"/>
      <c r="B872" s="79"/>
      <c r="C872" s="79"/>
      <c r="D872" s="112"/>
      <c r="E872" s="93"/>
      <c r="F872" s="89"/>
      <c r="G872" s="52"/>
      <c r="H872" s="85"/>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row>
    <row r="873" spans="1:35" s="80" customFormat="1" x14ac:dyDescent="0.15">
      <c r="A873" s="75"/>
      <c r="B873" s="79"/>
      <c r="C873" s="79"/>
      <c r="D873" s="114"/>
      <c r="E873" s="93"/>
      <c r="F873" s="89"/>
      <c r="G873" s="53"/>
      <c r="H873" s="85"/>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row>
    <row r="874" spans="1:35" s="80" customFormat="1" x14ac:dyDescent="0.15">
      <c r="A874" s="75"/>
      <c r="B874" s="79"/>
      <c r="C874" s="79"/>
      <c r="D874" s="116"/>
      <c r="E874" s="93"/>
      <c r="F874" s="89"/>
      <c r="G874" s="53"/>
      <c r="H874" s="85"/>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row>
    <row r="875" spans="1:35" s="80" customFormat="1" x14ac:dyDescent="0.15">
      <c r="A875" s="75"/>
      <c r="B875" s="79"/>
      <c r="C875" s="79"/>
      <c r="D875" s="114"/>
      <c r="E875" s="93"/>
      <c r="F875" s="89"/>
      <c r="G875" s="53"/>
      <c r="H875" s="85"/>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row>
    <row r="876" spans="1:35" s="80" customFormat="1" x14ac:dyDescent="0.15">
      <c r="A876" s="75"/>
      <c r="B876" s="79"/>
      <c r="C876" s="79"/>
      <c r="D876" s="114"/>
      <c r="E876" s="93"/>
      <c r="F876" s="89"/>
      <c r="G876" s="53"/>
      <c r="H876" s="85"/>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row>
    <row r="877" spans="1:35" s="80" customFormat="1" x14ac:dyDescent="0.15">
      <c r="A877" s="75"/>
      <c r="B877" s="79"/>
      <c r="C877" s="79"/>
      <c r="D877" s="115"/>
      <c r="E877" s="93"/>
      <c r="F877" s="89"/>
      <c r="G877" s="53"/>
      <c r="H877" s="85"/>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row>
    <row r="878" spans="1:35" s="80" customFormat="1" x14ac:dyDescent="0.15">
      <c r="A878" s="75"/>
      <c r="B878" s="79"/>
      <c r="C878" s="79"/>
      <c r="D878" s="112"/>
      <c r="E878" s="93"/>
      <c r="F878" s="89"/>
      <c r="G878" s="53"/>
      <c r="H878" s="85"/>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row>
    <row r="879" spans="1:35" s="80" customFormat="1" x14ac:dyDescent="0.15">
      <c r="A879" s="75"/>
      <c r="B879" s="79"/>
      <c r="C879" s="79"/>
      <c r="D879" s="114"/>
      <c r="E879" s="93"/>
      <c r="F879" s="89"/>
      <c r="G879" s="53"/>
      <c r="H879" s="85"/>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row>
    <row r="880" spans="1:35" s="80" customFormat="1" x14ac:dyDescent="0.15">
      <c r="A880" s="75"/>
      <c r="B880" s="79"/>
      <c r="C880" s="79"/>
      <c r="D880" s="115"/>
      <c r="E880" s="93"/>
      <c r="F880" s="89"/>
      <c r="G880" s="53"/>
      <c r="H880" s="85"/>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row>
    <row r="881" spans="1:35" s="80" customFormat="1" x14ac:dyDescent="0.15">
      <c r="A881" s="75"/>
      <c r="B881" s="79"/>
      <c r="C881" s="79"/>
      <c r="D881" s="114"/>
      <c r="E881" s="93"/>
      <c r="F881" s="89"/>
      <c r="G881" s="53"/>
      <c r="H881" s="85"/>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row>
    <row r="882" spans="1:35" s="80" customFormat="1" x14ac:dyDescent="0.15">
      <c r="A882" s="75"/>
      <c r="B882" s="79"/>
      <c r="C882" s="79"/>
      <c r="D882" s="114"/>
      <c r="E882" s="93"/>
      <c r="F882" s="89"/>
      <c r="G882" s="53"/>
      <c r="H882" s="85"/>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row>
    <row r="883" spans="1:35" s="80" customFormat="1" x14ac:dyDescent="0.15">
      <c r="A883" s="75"/>
      <c r="B883" s="79"/>
      <c r="C883" s="79"/>
      <c r="D883" s="114"/>
      <c r="E883" s="93"/>
      <c r="F883" s="89"/>
      <c r="G883" s="53"/>
      <c r="H883" s="85"/>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row>
    <row r="884" spans="1:35" s="80" customFormat="1" x14ac:dyDescent="0.15">
      <c r="A884" s="75"/>
      <c r="B884" s="79"/>
      <c r="C884" s="79"/>
      <c r="D884" s="112"/>
      <c r="E884" s="93"/>
      <c r="F884" s="89"/>
      <c r="G884" s="52"/>
      <c r="H884" s="85"/>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row>
    <row r="885" spans="1:35" s="80" customFormat="1" x14ac:dyDescent="0.15">
      <c r="A885" s="75"/>
      <c r="B885" s="79"/>
      <c r="C885" s="79"/>
      <c r="D885" s="114"/>
      <c r="E885" s="93"/>
      <c r="F885" s="89"/>
      <c r="G885" s="53"/>
      <c r="H885" s="85"/>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row>
    <row r="886" spans="1:35" s="80" customFormat="1" x14ac:dyDescent="0.15">
      <c r="A886" s="75"/>
      <c r="B886" s="79"/>
      <c r="C886" s="79"/>
      <c r="D886" s="115"/>
      <c r="E886" s="93"/>
      <c r="F886" s="89"/>
      <c r="G886" s="53"/>
      <c r="H886" s="85"/>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row>
    <row r="887" spans="1:35" s="80" customFormat="1" x14ac:dyDescent="0.15">
      <c r="A887" s="75"/>
      <c r="B887" s="79"/>
      <c r="C887" s="79"/>
      <c r="D887" s="114"/>
      <c r="E887" s="93"/>
      <c r="F887" s="89"/>
      <c r="G887" s="53"/>
      <c r="H887" s="85"/>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row>
    <row r="888" spans="1:35" s="80" customFormat="1" x14ac:dyDescent="0.15">
      <c r="A888" s="75"/>
      <c r="B888" s="79"/>
      <c r="C888" s="79"/>
      <c r="D888" s="115"/>
      <c r="E888" s="93"/>
      <c r="F888" s="89"/>
      <c r="G888" s="53"/>
      <c r="H888" s="85"/>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row>
    <row r="889" spans="1:35" s="80" customFormat="1" x14ac:dyDescent="0.15">
      <c r="A889" s="75"/>
      <c r="B889" s="79"/>
      <c r="C889" s="79"/>
      <c r="D889" s="114"/>
      <c r="E889" s="93"/>
      <c r="F889" s="89"/>
      <c r="G889" s="53"/>
      <c r="H889" s="85"/>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row>
    <row r="890" spans="1:35" s="80" customFormat="1" x14ac:dyDescent="0.15">
      <c r="A890" s="75"/>
      <c r="B890" s="79"/>
      <c r="C890" s="79"/>
      <c r="D890" s="112"/>
      <c r="E890" s="93"/>
      <c r="F890" s="89"/>
      <c r="G890" s="52"/>
      <c r="H890" s="85"/>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row>
    <row r="891" spans="1:35" s="80" customFormat="1" x14ac:dyDescent="0.15">
      <c r="A891" s="75"/>
      <c r="B891" s="79"/>
      <c r="C891" s="79"/>
      <c r="D891" s="114"/>
      <c r="E891" s="93"/>
      <c r="F891" s="89"/>
      <c r="G891" s="53"/>
      <c r="H891" s="85"/>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row>
    <row r="892" spans="1:35" s="80" customFormat="1" x14ac:dyDescent="0.15">
      <c r="A892" s="75"/>
      <c r="B892" s="79"/>
      <c r="C892" s="79"/>
      <c r="D892" s="114"/>
      <c r="E892" s="93"/>
      <c r="F892" s="89"/>
      <c r="G892" s="53"/>
      <c r="H892" s="85"/>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row>
    <row r="893" spans="1:35" s="80" customFormat="1" x14ac:dyDescent="0.15">
      <c r="A893" s="75"/>
      <c r="B893" s="79"/>
      <c r="C893" s="79"/>
      <c r="D893" s="115"/>
      <c r="E893" s="93"/>
      <c r="F893" s="89"/>
      <c r="G893" s="53"/>
      <c r="H893" s="85"/>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row>
    <row r="894" spans="1:35" s="80" customFormat="1" x14ac:dyDescent="0.15">
      <c r="A894" s="75"/>
      <c r="B894" s="79"/>
      <c r="C894" s="79"/>
      <c r="D894" s="114"/>
      <c r="E894" s="93"/>
      <c r="F894" s="89"/>
      <c r="G894" s="53"/>
      <c r="H894" s="85"/>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row>
    <row r="895" spans="1:35" s="80" customFormat="1" x14ac:dyDescent="0.15">
      <c r="A895" s="75"/>
      <c r="B895" s="79"/>
      <c r="C895" s="79"/>
      <c r="D895" s="115"/>
      <c r="E895" s="93"/>
      <c r="F895" s="89"/>
      <c r="G895" s="53"/>
      <c r="H895" s="85"/>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row>
    <row r="896" spans="1:35" s="80" customFormat="1" x14ac:dyDescent="0.15">
      <c r="A896" s="75"/>
      <c r="B896" s="79"/>
      <c r="C896" s="79"/>
      <c r="D896" s="112"/>
      <c r="E896" s="93"/>
      <c r="F896" s="89"/>
      <c r="G896" s="52"/>
      <c r="H896" s="85"/>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row>
    <row r="897" spans="1:35" s="80" customFormat="1" x14ac:dyDescent="0.15">
      <c r="A897" s="75"/>
      <c r="B897" s="79"/>
      <c r="C897" s="79"/>
      <c r="D897" s="114"/>
      <c r="E897" s="93"/>
      <c r="F897" s="89"/>
      <c r="G897" s="53"/>
      <c r="H897" s="85"/>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row>
    <row r="898" spans="1:35" s="80" customFormat="1" x14ac:dyDescent="0.15">
      <c r="A898" s="75"/>
      <c r="B898" s="79"/>
      <c r="C898" s="79"/>
      <c r="D898" s="115"/>
      <c r="E898" s="93"/>
      <c r="F898" s="89"/>
      <c r="G898" s="53"/>
      <c r="H898" s="85"/>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row>
    <row r="899" spans="1:35" s="80" customFormat="1" x14ac:dyDescent="0.15">
      <c r="A899" s="75"/>
      <c r="B899" s="79"/>
      <c r="C899" s="79"/>
      <c r="D899" s="114"/>
      <c r="E899" s="93"/>
      <c r="F899" s="89"/>
      <c r="G899" s="53"/>
      <c r="H899" s="85"/>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row>
    <row r="900" spans="1:35" s="80" customFormat="1" x14ac:dyDescent="0.15">
      <c r="A900" s="75"/>
      <c r="B900" s="79"/>
      <c r="C900" s="79"/>
      <c r="D900" s="114"/>
      <c r="E900" s="93"/>
      <c r="F900" s="89"/>
      <c r="G900" s="53"/>
      <c r="H900" s="85"/>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row>
    <row r="901" spans="1:35" s="80" customFormat="1" x14ac:dyDescent="0.15">
      <c r="A901" s="75"/>
      <c r="B901" s="79"/>
      <c r="C901" s="79"/>
      <c r="D901" s="114"/>
      <c r="E901" s="93"/>
      <c r="F901" s="89"/>
      <c r="G901" s="53"/>
      <c r="H901" s="85"/>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row>
    <row r="902" spans="1:35" s="80" customFormat="1" x14ac:dyDescent="0.15">
      <c r="A902" s="75"/>
      <c r="B902" s="79"/>
      <c r="C902" s="79"/>
      <c r="D902" s="112"/>
      <c r="E902" s="93"/>
      <c r="F902" s="89"/>
      <c r="G902" s="52"/>
      <c r="H902" s="85"/>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row>
    <row r="903" spans="1:35" s="80" customFormat="1" x14ac:dyDescent="0.15">
      <c r="A903" s="75"/>
      <c r="B903" s="79"/>
      <c r="C903" s="79"/>
      <c r="D903" s="114"/>
      <c r="E903" s="93"/>
      <c r="F903" s="89"/>
      <c r="G903" s="53"/>
      <c r="H903" s="85"/>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row>
    <row r="904" spans="1:35" s="80" customFormat="1" x14ac:dyDescent="0.15">
      <c r="A904" s="75"/>
      <c r="B904" s="79"/>
      <c r="C904" s="79"/>
      <c r="D904" s="114"/>
      <c r="E904" s="93"/>
      <c r="F904" s="89"/>
      <c r="G904" s="53"/>
      <c r="H904" s="85"/>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row>
    <row r="905" spans="1:35" s="80" customFormat="1" x14ac:dyDescent="0.15">
      <c r="A905" s="75"/>
      <c r="B905" s="79"/>
      <c r="C905" s="79"/>
      <c r="D905" s="114"/>
      <c r="E905" s="93"/>
      <c r="F905" s="89"/>
      <c r="G905" s="53"/>
      <c r="H905" s="85"/>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row>
    <row r="906" spans="1:35" s="80" customFormat="1" x14ac:dyDescent="0.15">
      <c r="A906" s="75"/>
      <c r="B906" s="79"/>
      <c r="C906" s="79"/>
      <c r="D906" s="114"/>
      <c r="E906" s="93"/>
      <c r="F906" s="89"/>
      <c r="G906" s="53"/>
      <c r="H906" s="85"/>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row>
    <row r="907" spans="1:35" s="80" customFormat="1" x14ac:dyDescent="0.15">
      <c r="A907" s="75"/>
      <c r="B907" s="79"/>
      <c r="C907" s="79"/>
      <c r="D907" s="114"/>
      <c r="E907" s="93"/>
      <c r="F907" s="89"/>
      <c r="G907" s="53"/>
      <c r="H907" s="85"/>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row>
    <row r="908" spans="1:35" s="80" customFormat="1" x14ac:dyDescent="0.15">
      <c r="A908" s="46"/>
      <c r="B908" s="79"/>
      <c r="C908" s="79"/>
      <c r="D908" s="112"/>
      <c r="E908" s="93"/>
      <c r="F908" s="89"/>
      <c r="G908" s="52"/>
      <c r="H908" s="85"/>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row>
    <row r="909" spans="1:35" s="80" customFormat="1" x14ac:dyDescent="0.15">
      <c r="A909" s="75"/>
      <c r="B909" s="79"/>
      <c r="C909" s="79"/>
      <c r="D909" s="115"/>
      <c r="E909" s="93"/>
      <c r="F909" s="89"/>
      <c r="G909" s="53"/>
      <c r="H909" s="85"/>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row>
    <row r="910" spans="1:35" s="80" customFormat="1" x14ac:dyDescent="0.15">
      <c r="A910" s="75"/>
      <c r="B910" s="79"/>
      <c r="C910" s="79"/>
      <c r="D910" s="114"/>
      <c r="E910" s="93"/>
      <c r="F910" s="89"/>
      <c r="G910" s="53"/>
      <c r="H910" s="85"/>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row>
    <row r="911" spans="1:35" s="80" customFormat="1" x14ac:dyDescent="0.15">
      <c r="A911" s="75"/>
      <c r="B911" s="79"/>
      <c r="C911" s="79"/>
      <c r="D911" s="115"/>
      <c r="E911" s="93"/>
      <c r="F911" s="89"/>
      <c r="G911" s="53"/>
      <c r="H911" s="85"/>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row>
    <row r="912" spans="1:35" s="80" customFormat="1" x14ac:dyDescent="0.15">
      <c r="A912" s="46"/>
      <c r="B912" s="79"/>
      <c r="C912" s="79"/>
      <c r="D912" s="115"/>
      <c r="E912" s="93"/>
      <c r="F912" s="89"/>
      <c r="G912" s="53"/>
      <c r="H912" s="85"/>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row>
    <row r="913" spans="1:35" s="80" customFormat="1" x14ac:dyDescent="0.15">
      <c r="A913" s="75"/>
      <c r="B913" s="79"/>
      <c r="C913" s="79"/>
      <c r="D913" s="115"/>
      <c r="E913" s="93"/>
      <c r="F913" s="89"/>
      <c r="G913" s="53"/>
      <c r="H913" s="85"/>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row>
    <row r="914" spans="1:35" s="80" customFormat="1" x14ac:dyDescent="0.15">
      <c r="A914" s="75"/>
      <c r="B914" s="79"/>
      <c r="C914" s="79"/>
      <c r="D914" s="112"/>
      <c r="E914" s="93"/>
      <c r="F914" s="89"/>
      <c r="G914" s="53"/>
      <c r="H914" s="85"/>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row>
    <row r="915" spans="1:35" s="80" customFormat="1" x14ac:dyDescent="0.15">
      <c r="A915" s="75"/>
      <c r="B915" s="79"/>
      <c r="C915" s="79"/>
      <c r="D915" s="115"/>
      <c r="E915" s="93"/>
      <c r="F915" s="89"/>
      <c r="G915" s="53"/>
      <c r="H915" s="85"/>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row>
    <row r="916" spans="1:35" s="80" customFormat="1" x14ac:dyDescent="0.15">
      <c r="A916" s="75"/>
      <c r="B916" s="79"/>
      <c r="C916" s="79"/>
      <c r="D916" s="114"/>
      <c r="E916" s="93"/>
      <c r="F916" s="89"/>
      <c r="G916" s="53"/>
      <c r="H916" s="85"/>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row>
    <row r="917" spans="1:35" s="80" customFormat="1" x14ac:dyDescent="0.15">
      <c r="A917" s="75"/>
      <c r="B917" s="79"/>
      <c r="C917" s="79"/>
      <c r="D917" s="114"/>
      <c r="E917" s="93"/>
      <c r="F917" s="89"/>
      <c r="G917" s="53"/>
      <c r="H917" s="85"/>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row>
    <row r="918" spans="1:35" s="80" customFormat="1" x14ac:dyDescent="0.15">
      <c r="A918" s="75"/>
      <c r="B918" s="79"/>
      <c r="C918" s="79"/>
      <c r="D918" s="114"/>
      <c r="E918" s="93"/>
      <c r="F918" s="89"/>
      <c r="G918" s="53"/>
      <c r="H918" s="85"/>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row>
    <row r="919" spans="1:35" s="80" customFormat="1" x14ac:dyDescent="0.15">
      <c r="A919" s="75"/>
      <c r="B919" s="79"/>
      <c r="C919" s="79"/>
      <c r="D919" s="114"/>
      <c r="E919" s="93"/>
      <c r="F919" s="89"/>
      <c r="G919" s="53"/>
      <c r="H919" s="85"/>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row>
    <row r="920" spans="1:35" s="80" customFormat="1" x14ac:dyDescent="0.15">
      <c r="A920" s="75"/>
      <c r="B920" s="79"/>
      <c r="C920" s="79"/>
      <c r="D920" s="112"/>
      <c r="E920" s="93"/>
      <c r="F920" s="89"/>
      <c r="G920" s="52"/>
      <c r="H920" s="85"/>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row>
    <row r="921" spans="1:35" s="80" customFormat="1" x14ac:dyDescent="0.15">
      <c r="A921" s="46"/>
      <c r="B921" s="79"/>
      <c r="C921" s="79"/>
      <c r="D921" s="114"/>
      <c r="E921" s="93"/>
      <c r="F921" s="89"/>
      <c r="G921" s="53"/>
      <c r="H921" s="85"/>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row>
    <row r="922" spans="1:35" s="80" customFormat="1" x14ac:dyDescent="0.15">
      <c r="A922" s="75"/>
      <c r="B922" s="79"/>
      <c r="C922" s="79"/>
      <c r="D922" s="115"/>
      <c r="E922" s="93"/>
      <c r="F922" s="89"/>
      <c r="G922" s="53"/>
      <c r="H922" s="85"/>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row>
    <row r="923" spans="1:35" s="80" customFormat="1" x14ac:dyDescent="0.15">
      <c r="A923" s="75"/>
      <c r="B923" s="79"/>
      <c r="C923" s="79"/>
      <c r="D923" s="114"/>
      <c r="E923" s="93"/>
      <c r="F923" s="89"/>
      <c r="G923" s="53"/>
      <c r="H923" s="85"/>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row>
    <row r="924" spans="1:35" s="80" customFormat="1" x14ac:dyDescent="0.15">
      <c r="A924" s="75"/>
      <c r="B924" s="79"/>
      <c r="C924" s="79"/>
      <c r="D924" s="115"/>
      <c r="E924" s="93"/>
      <c r="F924" s="89"/>
      <c r="G924" s="53"/>
      <c r="H924" s="85"/>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row>
    <row r="925" spans="1:35" s="80" customFormat="1" x14ac:dyDescent="0.15">
      <c r="A925" s="75"/>
      <c r="B925" s="79"/>
      <c r="C925" s="79"/>
      <c r="D925" s="114"/>
      <c r="E925" s="93"/>
      <c r="F925" s="89"/>
      <c r="G925" s="53"/>
      <c r="H925" s="85"/>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row>
    <row r="926" spans="1:35" s="80" customFormat="1" x14ac:dyDescent="0.15">
      <c r="A926" s="75"/>
      <c r="B926" s="79"/>
      <c r="C926" s="79"/>
      <c r="D926" s="112"/>
      <c r="E926" s="93"/>
      <c r="F926" s="89"/>
      <c r="G926" s="52"/>
      <c r="H926" s="85"/>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row>
    <row r="927" spans="1:35" s="80" customFormat="1" x14ac:dyDescent="0.15">
      <c r="A927" s="75"/>
      <c r="B927" s="79"/>
      <c r="C927" s="79"/>
      <c r="D927" s="115"/>
      <c r="E927" s="93"/>
      <c r="F927" s="89"/>
      <c r="G927" s="53"/>
      <c r="H927" s="85"/>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row>
    <row r="928" spans="1:35" s="80" customFormat="1" x14ac:dyDescent="0.15">
      <c r="A928" s="46"/>
      <c r="B928" s="79"/>
      <c r="C928" s="79"/>
      <c r="D928" s="114"/>
      <c r="E928" s="93"/>
      <c r="F928" s="89"/>
      <c r="G928" s="53"/>
      <c r="H928" s="85"/>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row>
    <row r="929" spans="1:35" s="80" customFormat="1" x14ac:dyDescent="0.15">
      <c r="A929" s="75"/>
      <c r="B929" s="79"/>
      <c r="C929" s="79"/>
      <c r="D929" s="115"/>
      <c r="E929" s="93"/>
      <c r="F929" s="89"/>
      <c r="G929" s="53"/>
      <c r="H929" s="85"/>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row>
    <row r="930" spans="1:35" s="80" customFormat="1" x14ac:dyDescent="0.15">
      <c r="A930" s="75"/>
      <c r="B930" s="79"/>
      <c r="C930" s="79"/>
      <c r="D930" s="114"/>
      <c r="E930" s="93"/>
      <c r="F930" s="89"/>
      <c r="G930" s="53"/>
      <c r="H930" s="85"/>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row>
    <row r="931" spans="1:35" s="80" customFormat="1" x14ac:dyDescent="0.15">
      <c r="A931" s="75"/>
      <c r="B931" s="79"/>
      <c r="C931" s="79"/>
      <c r="D931" s="115"/>
      <c r="E931" s="93"/>
      <c r="F931" s="89"/>
      <c r="G931" s="53"/>
      <c r="H931" s="85"/>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row>
    <row r="932" spans="1:35" s="80" customFormat="1" x14ac:dyDescent="0.15">
      <c r="A932" s="46"/>
      <c r="B932" s="79"/>
      <c r="C932" s="79"/>
      <c r="D932" s="112"/>
      <c r="E932" s="93"/>
      <c r="F932" s="89"/>
      <c r="G932" s="52"/>
      <c r="H932" s="85"/>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row>
    <row r="933" spans="1:35" s="80" customFormat="1" x14ac:dyDescent="0.15">
      <c r="A933" s="75"/>
      <c r="B933" s="79"/>
      <c r="C933" s="79"/>
      <c r="D933" s="114"/>
      <c r="E933" s="93"/>
      <c r="F933" s="89"/>
      <c r="G933" s="53"/>
      <c r="H933" s="85"/>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row>
    <row r="934" spans="1:35" s="80" customFormat="1" x14ac:dyDescent="0.15">
      <c r="A934" s="75"/>
      <c r="B934" s="79"/>
      <c r="C934" s="79"/>
      <c r="D934" s="114"/>
      <c r="E934" s="93"/>
      <c r="F934" s="89"/>
      <c r="G934" s="53"/>
      <c r="H934" s="85"/>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row>
    <row r="935" spans="1:35" s="80" customFormat="1" x14ac:dyDescent="0.15">
      <c r="A935" s="75"/>
      <c r="B935" s="79"/>
      <c r="C935" s="79"/>
      <c r="D935" s="114"/>
      <c r="E935" s="93"/>
      <c r="F935" s="89"/>
      <c r="G935" s="53"/>
      <c r="H935" s="85"/>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row>
    <row r="936" spans="1:35" s="80" customFormat="1" x14ac:dyDescent="0.15">
      <c r="A936" s="46"/>
      <c r="B936" s="79"/>
      <c r="C936" s="79"/>
      <c r="D936" s="114"/>
      <c r="E936" s="93"/>
      <c r="F936" s="89"/>
      <c r="G936" s="53"/>
      <c r="H936" s="85"/>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row>
    <row r="937" spans="1:35" s="80" customFormat="1" x14ac:dyDescent="0.15">
      <c r="A937" s="75"/>
      <c r="B937" s="79"/>
      <c r="C937" s="79"/>
      <c r="D937" s="114"/>
      <c r="E937" s="93"/>
      <c r="F937" s="89"/>
      <c r="G937" s="53"/>
      <c r="H937" s="85"/>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row>
    <row r="938" spans="1:35" s="80" customFormat="1" x14ac:dyDescent="0.15">
      <c r="A938" s="75"/>
      <c r="B938" s="79"/>
      <c r="C938" s="79"/>
      <c r="D938" s="112"/>
      <c r="E938" s="93"/>
      <c r="F938" s="89"/>
      <c r="G938" s="52"/>
      <c r="H938" s="85"/>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row>
    <row r="939" spans="1:35" s="80" customFormat="1" x14ac:dyDescent="0.15">
      <c r="A939" s="75"/>
      <c r="B939" s="79"/>
      <c r="C939" s="79"/>
      <c r="D939" s="115"/>
      <c r="E939" s="93"/>
      <c r="F939" s="89"/>
      <c r="G939" s="53"/>
      <c r="H939" s="85"/>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row>
    <row r="940" spans="1:35" s="80" customFormat="1" x14ac:dyDescent="0.15">
      <c r="A940" s="75"/>
      <c r="B940" s="79"/>
      <c r="C940" s="79"/>
      <c r="D940" s="115"/>
      <c r="E940" s="93"/>
      <c r="F940" s="89"/>
      <c r="G940" s="53"/>
      <c r="H940" s="85"/>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row>
    <row r="941" spans="1:35" s="80" customFormat="1" x14ac:dyDescent="0.15">
      <c r="A941" s="75"/>
      <c r="B941" s="79"/>
      <c r="C941" s="79"/>
      <c r="D941" s="114"/>
      <c r="E941" s="93"/>
      <c r="F941" s="89"/>
      <c r="G941" s="53"/>
      <c r="H941" s="85"/>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row>
    <row r="942" spans="1:35" s="80" customFormat="1" x14ac:dyDescent="0.15">
      <c r="A942" s="46"/>
      <c r="B942" s="79"/>
      <c r="C942" s="79"/>
      <c r="D942" s="115"/>
      <c r="E942" s="93"/>
      <c r="F942" s="89"/>
      <c r="G942" s="53"/>
      <c r="H942" s="85"/>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row>
    <row r="943" spans="1:35" s="80" customFormat="1" x14ac:dyDescent="0.15">
      <c r="A943" s="75"/>
      <c r="B943" s="79"/>
      <c r="C943" s="79"/>
      <c r="D943" s="114"/>
      <c r="E943" s="93"/>
      <c r="F943" s="89"/>
      <c r="G943" s="53"/>
      <c r="H943" s="85"/>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row>
    <row r="944" spans="1:35" s="80" customFormat="1" x14ac:dyDescent="0.15">
      <c r="A944" s="46"/>
      <c r="B944" s="79"/>
      <c r="C944" s="79"/>
      <c r="D944" s="112"/>
      <c r="E944" s="93"/>
      <c r="F944" s="89"/>
      <c r="G944" s="52"/>
      <c r="H944" s="85"/>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row>
    <row r="945" spans="1:35" s="80" customFormat="1" x14ac:dyDescent="0.15">
      <c r="A945" s="75"/>
      <c r="B945" s="79"/>
      <c r="C945" s="79"/>
      <c r="D945" s="114"/>
      <c r="E945" s="93"/>
      <c r="F945" s="89"/>
      <c r="G945" s="53"/>
      <c r="H945" s="85"/>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row>
    <row r="946" spans="1:35" s="80" customFormat="1" x14ac:dyDescent="0.15">
      <c r="A946" s="75"/>
      <c r="B946" s="79"/>
      <c r="C946" s="79"/>
      <c r="D946" s="114"/>
      <c r="E946" s="93"/>
      <c r="F946" s="89"/>
      <c r="G946" s="53"/>
      <c r="H946" s="85"/>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row>
    <row r="947" spans="1:35" s="80" customFormat="1" x14ac:dyDescent="0.15">
      <c r="A947" s="75"/>
      <c r="B947" s="79"/>
      <c r="C947" s="79"/>
      <c r="D947" s="114"/>
      <c r="E947" s="93"/>
      <c r="F947" s="89"/>
      <c r="G947" s="53"/>
      <c r="H947" s="85"/>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row>
    <row r="948" spans="1:35" s="80" customFormat="1" x14ac:dyDescent="0.15">
      <c r="A948" s="75"/>
      <c r="B948" s="79"/>
      <c r="C948" s="79"/>
      <c r="D948" s="115"/>
      <c r="E948" s="93"/>
      <c r="F948" s="89"/>
      <c r="G948" s="53"/>
      <c r="H948" s="85"/>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row>
    <row r="949" spans="1:35" s="80" customFormat="1" x14ac:dyDescent="0.15">
      <c r="A949" s="75"/>
      <c r="B949" s="79"/>
      <c r="C949" s="79"/>
      <c r="D949" s="112"/>
      <c r="E949" s="93"/>
      <c r="F949" s="89"/>
      <c r="G949" s="52"/>
      <c r="H949" s="85"/>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row>
    <row r="950" spans="1:35" s="80" customFormat="1" x14ac:dyDescent="0.15">
      <c r="A950" s="75"/>
      <c r="B950" s="79"/>
      <c r="C950" s="79"/>
      <c r="D950" s="115"/>
      <c r="E950" s="93"/>
      <c r="F950" s="89"/>
      <c r="G950" s="53"/>
      <c r="H950" s="85"/>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row>
    <row r="951" spans="1:35" s="80" customFormat="1" x14ac:dyDescent="0.15">
      <c r="A951" s="75"/>
      <c r="B951" s="79"/>
      <c r="C951" s="79"/>
      <c r="D951" s="114"/>
      <c r="E951" s="93"/>
      <c r="F951" s="89"/>
      <c r="G951" s="53"/>
      <c r="H951" s="85"/>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row>
    <row r="952" spans="1:35" s="80" customFormat="1" x14ac:dyDescent="0.15">
      <c r="A952" s="75"/>
      <c r="B952" s="79"/>
      <c r="C952" s="79"/>
      <c r="D952" s="115"/>
      <c r="E952" s="93"/>
      <c r="F952" s="89"/>
      <c r="G952" s="53"/>
      <c r="H952" s="85"/>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row>
    <row r="953" spans="1:35" s="80" customFormat="1" x14ac:dyDescent="0.15">
      <c r="A953" s="75"/>
      <c r="B953" s="79"/>
      <c r="C953" s="79"/>
      <c r="D953" s="114"/>
      <c r="E953" s="93"/>
      <c r="F953" s="89"/>
      <c r="G953" s="53"/>
      <c r="H953" s="85"/>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row>
    <row r="954" spans="1:35" s="80" customFormat="1" x14ac:dyDescent="0.15">
      <c r="A954" s="75"/>
      <c r="B954" s="79"/>
      <c r="C954" s="79"/>
      <c r="D954" s="115"/>
      <c r="E954" s="93"/>
      <c r="F954" s="89"/>
      <c r="G954" s="53"/>
      <c r="H954" s="85"/>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row>
    <row r="955" spans="1:35" s="80" customFormat="1" x14ac:dyDescent="0.15">
      <c r="A955" s="75"/>
      <c r="B955" s="79"/>
      <c r="C955" s="79"/>
      <c r="D955" s="112"/>
      <c r="E955" s="93"/>
      <c r="F955" s="89"/>
      <c r="G955" s="52"/>
      <c r="H955" s="85"/>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row>
    <row r="956" spans="1:35" s="80" customFormat="1" x14ac:dyDescent="0.15">
      <c r="A956" s="75"/>
      <c r="B956" s="79"/>
      <c r="C956" s="79"/>
      <c r="D956" s="115"/>
      <c r="E956" s="93"/>
      <c r="F956" s="89"/>
      <c r="G956" s="53"/>
      <c r="H956" s="85"/>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row>
    <row r="957" spans="1:35" s="80" customFormat="1" x14ac:dyDescent="0.15">
      <c r="A957" s="75"/>
      <c r="B957" s="79"/>
      <c r="C957" s="79"/>
      <c r="D957" s="114"/>
      <c r="E957" s="93"/>
      <c r="F957" s="89"/>
      <c r="G957" s="53"/>
      <c r="H957" s="85"/>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row>
    <row r="958" spans="1:35" s="80" customFormat="1" x14ac:dyDescent="0.15">
      <c r="A958" s="75"/>
      <c r="B958" s="79"/>
      <c r="C958" s="79"/>
      <c r="D958" s="114"/>
      <c r="E958" s="93"/>
      <c r="F958" s="89"/>
      <c r="G958" s="53"/>
      <c r="H958" s="85"/>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row>
    <row r="959" spans="1:35" s="80" customFormat="1" x14ac:dyDescent="0.15">
      <c r="A959" s="75"/>
      <c r="B959" s="79"/>
      <c r="C959" s="79"/>
      <c r="D959" s="114"/>
      <c r="E959" s="93"/>
      <c r="F959" s="89"/>
      <c r="G959" s="53"/>
      <c r="H959" s="85"/>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row>
    <row r="960" spans="1:35" s="80" customFormat="1" x14ac:dyDescent="0.15">
      <c r="A960" s="75"/>
      <c r="B960" s="79"/>
      <c r="C960" s="79"/>
      <c r="D960" s="114"/>
      <c r="E960" s="93"/>
      <c r="F960" s="89"/>
      <c r="G960" s="53"/>
      <c r="H960" s="85"/>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row>
    <row r="961" spans="1:35" s="80" customFormat="1" x14ac:dyDescent="0.15">
      <c r="A961" s="75"/>
      <c r="B961" s="79"/>
      <c r="C961" s="79"/>
      <c r="D961" s="112"/>
      <c r="E961" s="93"/>
      <c r="F961" s="89"/>
      <c r="G961" s="53"/>
      <c r="H961" s="85"/>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row>
    <row r="962" spans="1:35" s="80" customFormat="1" x14ac:dyDescent="0.15">
      <c r="A962" s="75"/>
      <c r="B962" s="79"/>
      <c r="C962" s="79"/>
      <c r="D962" s="115"/>
      <c r="E962" s="93"/>
      <c r="F962" s="89"/>
      <c r="G962" s="53"/>
      <c r="H962" s="85"/>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row>
    <row r="963" spans="1:35" s="80" customFormat="1" x14ac:dyDescent="0.15">
      <c r="A963" s="75"/>
      <c r="B963" s="79"/>
      <c r="C963" s="79"/>
      <c r="D963" s="114"/>
      <c r="E963" s="93"/>
      <c r="F963" s="89"/>
      <c r="G963" s="53"/>
      <c r="H963" s="85"/>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row>
    <row r="964" spans="1:35" s="80" customFormat="1" x14ac:dyDescent="0.15">
      <c r="A964" s="75"/>
      <c r="B964" s="79"/>
      <c r="C964" s="79"/>
      <c r="D964" s="114"/>
      <c r="E964" s="93"/>
      <c r="F964" s="89"/>
      <c r="G964" s="53"/>
      <c r="H964" s="85"/>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row>
    <row r="965" spans="1:35" s="80" customFormat="1" x14ac:dyDescent="0.15">
      <c r="A965" s="75"/>
      <c r="B965" s="79"/>
      <c r="C965" s="79"/>
      <c r="D965" s="115"/>
      <c r="E965" s="93"/>
      <c r="F965" s="89"/>
      <c r="G965" s="53"/>
      <c r="H965" s="85"/>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row>
    <row r="966" spans="1:35" s="80" customFormat="1" x14ac:dyDescent="0.15">
      <c r="A966" s="75"/>
      <c r="B966" s="79"/>
      <c r="C966" s="79"/>
      <c r="D966" s="114"/>
      <c r="E966" s="93"/>
      <c r="F966" s="89"/>
      <c r="G966" s="53"/>
      <c r="H966" s="85"/>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row>
    <row r="967" spans="1:35" s="80" customFormat="1" x14ac:dyDescent="0.15">
      <c r="A967" s="46"/>
      <c r="B967" s="79"/>
      <c r="C967" s="79"/>
      <c r="D967" s="114"/>
      <c r="E967" s="93"/>
      <c r="F967" s="89"/>
      <c r="G967" s="52"/>
      <c r="H967" s="85"/>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row>
    <row r="968" spans="1:35" s="80" customFormat="1" x14ac:dyDescent="0.15">
      <c r="A968" s="75"/>
      <c r="B968" s="79"/>
      <c r="C968" s="79"/>
      <c r="D968" s="114"/>
      <c r="E968" s="93"/>
      <c r="F968" s="89"/>
      <c r="G968" s="53"/>
      <c r="H968" s="85"/>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row>
    <row r="969" spans="1:35" s="80" customFormat="1" x14ac:dyDescent="0.15">
      <c r="A969" s="75"/>
      <c r="B969" s="79"/>
      <c r="C969" s="79"/>
      <c r="D969" s="114"/>
      <c r="E969" s="93"/>
      <c r="F969" s="89"/>
      <c r="G969" s="53"/>
      <c r="H969" s="85"/>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row>
    <row r="970" spans="1:35" s="80" customFormat="1" x14ac:dyDescent="0.15">
      <c r="A970" s="75"/>
      <c r="B970" s="79"/>
      <c r="C970" s="79"/>
      <c r="D970" s="114"/>
      <c r="E970" s="93"/>
      <c r="F970" s="89"/>
      <c r="G970" s="53"/>
      <c r="H970" s="85"/>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row>
    <row r="971" spans="1:35" s="80" customFormat="1" x14ac:dyDescent="0.15">
      <c r="A971" s="75"/>
      <c r="B971" s="79"/>
      <c r="C971" s="79"/>
      <c r="D971" s="114"/>
      <c r="E971" s="93"/>
      <c r="F971" s="89"/>
      <c r="G971" s="53"/>
      <c r="H971" s="85"/>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row>
    <row r="972" spans="1:35" s="80" customFormat="1" x14ac:dyDescent="0.15">
      <c r="A972" s="75"/>
      <c r="B972" s="79"/>
      <c r="C972" s="79"/>
      <c r="D972" s="114"/>
      <c r="E972" s="93"/>
      <c r="F972" s="89"/>
      <c r="G972" s="53"/>
      <c r="H972" s="85"/>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row>
    <row r="973" spans="1:35" s="80" customFormat="1" x14ac:dyDescent="0.15">
      <c r="A973" s="46"/>
      <c r="B973" s="79"/>
      <c r="C973" s="79"/>
      <c r="D973" s="112"/>
      <c r="E973" s="93"/>
      <c r="F973" s="89"/>
      <c r="G973" s="52"/>
      <c r="H973" s="85"/>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row>
    <row r="974" spans="1:35" s="80" customFormat="1" x14ac:dyDescent="0.15">
      <c r="A974" s="75"/>
      <c r="B974" s="79"/>
      <c r="C974" s="79"/>
      <c r="D974" s="114"/>
      <c r="E974" s="93"/>
      <c r="F974" s="89"/>
      <c r="G974" s="53"/>
      <c r="H974" s="85"/>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row>
    <row r="975" spans="1:35" s="80" customFormat="1" x14ac:dyDescent="0.15">
      <c r="A975" s="75"/>
      <c r="B975" s="79"/>
      <c r="C975" s="79"/>
      <c r="D975" s="114"/>
      <c r="E975" s="93"/>
      <c r="F975" s="89"/>
      <c r="G975" s="53"/>
      <c r="H975" s="85"/>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row>
    <row r="976" spans="1:35" s="80" customFormat="1" x14ac:dyDescent="0.15">
      <c r="A976" s="75"/>
      <c r="B976" s="79"/>
      <c r="C976" s="79"/>
      <c r="D976" s="114"/>
      <c r="E976" s="93"/>
      <c r="F976" s="89"/>
      <c r="G976" s="53"/>
      <c r="H976" s="85"/>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row>
    <row r="977" spans="1:35" s="80" customFormat="1" x14ac:dyDescent="0.15">
      <c r="A977" s="46"/>
      <c r="B977" s="79"/>
      <c r="C977" s="79"/>
      <c r="D977" s="114"/>
      <c r="E977" s="93"/>
      <c r="F977" s="89"/>
      <c r="G977" s="53"/>
      <c r="H977" s="85"/>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row>
    <row r="978" spans="1:35" s="80" customFormat="1" x14ac:dyDescent="0.15">
      <c r="A978" s="75"/>
      <c r="B978" s="79"/>
      <c r="C978" s="79"/>
      <c r="D978" s="114"/>
      <c r="E978" s="93"/>
      <c r="F978" s="89"/>
      <c r="G978" s="53"/>
      <c r="H978" s="85"/>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row>
    <row r="979" spans="1:35" s="80" customFormat="1" x14ac:dyDescent="0.15">
      <c r="A979" s="46"/>
      <c r="B979" s="79"/>
      <c r="C979" s="79"/>
      <c r="D979" s="114"/>
      <c r="E979" s="93"/>
      <c r="F979" s="89"/>
      <c r="G979" s="52"/>
      <c r="H979" s="85"/>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row>
    <row r="980" spans="1:35" s="80" customFormat="1" x14ac:dyDescent="0.15">
      <c r="A980" s="75"/>
      <c r="B980" s="79"/>
      <c r="C980" s="79"/>
      <c r="D980" s="114"/>
      <c r="E980" s="93"/>
      <c r="F980" s="89"/>
      <c r="G980" s="53"/>
      <c r="H980" s="85"/>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row>
    <row r="981" spans="1:35" s="80" customFormat="1" x14ac:dyDescent="0.15">
      <c r="A981" s="46"/>
      <c r="B981" s="79"/>
      <c r="C981" s="79"/>
      <c r="D981" s="114"/>
      <c r="E981" s="93"/>
      <c r="F981" s="89"/>
      <c r="G981" s="53"/>
      <c r="H981" s="85"/>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row>
    <row r="982" spans="1:35" s="80" customFormat="1" x14ac:dyDescent="0.15">
      <c r="A982" s="75"/>
      <c r="B982" s="79"/>
      <c r="C982" s="79"/>
      <c r="D982" s="114"/>
      <c r="E982" s="93"/>
      <c r="F982" s="89"/>
      <c r="G982" s="53"/>
      <c r="H982" s="85"/>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row>
    <row r="983" spans="1:35" s="80" customFormat="1" x14ac:dyDescent="0.15">
      <c r="A983" s="46"/>
      <c r="B983" s="79"/>
      <c r="C983" s="79"/>
      <c r="D983" s="114"/>
      <c r="E983" s="93"/>
      <c r="F983" s="89"/>
      <c r="G983" s="53"/>
      <c r="H983" s="85"/>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row>
    <row r="984" spans="1:35" s="80" customFormat="1" x14ac:dyDescent="0.15">
      <c r="A984" s="75"/>
      <c r="B984" s="79"/>
      <c r="C984" s="79"/>
      <c r="D984" s="112"/>
      <c r="E984" s="93"/>
      <c r="F984" s="89"/>
      <c r="G984" s="52"/>
      <c r="H984" s="85"/>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row>
    <row r="985" spans="1:35" s="80" customFormat="1" x14ac:dyDescent="0.15">
      <c r="A985" s="75"/>
      <c r="B985" s="79"/>
      <c r="C985" s="79"/>
      <c r="D985" s="114"/>
      <c r="E985" s="93"/>
      <c r="F985" s="89"/>
      <c r="G985" s="53"/>
      <c r="H985" s="85"/>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row>
    <row r="986" spans="1:35" s="80" customFormat="1" x14ac:dyDescent="0.15">
      <c r="A986" s="75"/>
      <c r="B986" s="79"/>
      <c r="C986" s="79"/>
      <c r="D986" s="114"/>
      <c r="E986" s="93"/>
      <c r="F986" s="89"/>
      <c r="G986" s="53"/>
      <c r="H986" s="85"/>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row>
    <row r="987" spans="1:35" s="80" customFormat="1" x14ac:dyDescent="0.15">
      <c r="A987" s="75"/>
      <c r="B987" s="79"/>
      <c r="C987" s="79"/>
      <c r="D987" s="112"/>
      <c r="E987" s="93"/>
      <c r="F987" s="89"/>
      <c r="G987" s="52"/>
      <c r="H987" s="85"/>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row>
    <row r="988" spans="1:35" s="80" customFormat="1" x14ac:dyDescent="0.15">
      <c r="A988" s="75"/>
      <c r="B988" s="79"/>
      <c r="C988" s="79"/>
      <c r="D988" s="114"/>
      <c r="E988" s="93"/>
      <c r="F988" s="89"/>
      <c r="G988" s="53"/>
      <c r="H988" s="85"/>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c r="AH988" s="79"/>
      <c r="AI988" s="79"/>
    </row>
    <row r="989" spans="1:35" s="80" customFormat="1" x14ac:dyDescent="0.15">
      <c r="A989" s="75"/>
      <c r="B989" s="79"/>
      <c r="C989" s="79"/>
      <c r="D989" s="114"/>
      <c r="E989" s="93"/>
      <c r="F989" s="89"/>
      <c r="G989" s="53"/>
      <c r="H989" s="85"/>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row>
    <row r="990" spans="1:35" s="80" customFormat="1" x14ac:dyDescent="0.15">
      <c r="A990" s="75"/>
      <c r="B990" s="79"/>
      <c r="C990" s="79"/>
      <c r="D990" s="114"/>
      <c r="E990" s="93"/>
      <c r="F990" s="89"/>
      <c r="G990" s="53"/>
      <c r="H990" s="85"/>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row>
    <row r="991" spans="1:35" s="80" customFormat="1" x14ac:dyDescent="0.15">
      <c r="A991" s="75"/>
      <c r="B991" s="79"/>
      <c r="C991" s="79"/>
      <c r="D991" s="114"/>
      <c r="E991" s="93"/>
      <c r="F991" s="89"/>
      <c r="G991" s="53"/>
      <c r="H991" s="85"/>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row>
    <row r="992" spans="1:35" s="80" customFormat="1" x14ac:dyDescent="0.15">
      <c r="A992" s="75"/>
      <c r="B992" s="79"/>
      <c r="C992" s="79"/>
      <c r="D992" s="114"/>
      <c r="E992" s="93"/>
      <c r="F992" s="89"/>
      <c r="G992" s="53"/>
      <c r="H992" s="85"/>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row>
    <row r="993" spans="1:35" s="80" customFormat="1" x14ac:dyDescent="0.15">
      <c r="A993" s="75"/>
      <c r="B993" s="79"/>
      <c r="C993" s="79"/>
      <c r="D993" s="112"/>
      <c r="E993" s="93"/>
      <c r="F993" s="89"/>
      <c r="G993" s="52"/>
      <c r="H993" s="85"/>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row>
    <row r="994" spans="1:35" s="80" customFormat="1" x14ac:dyDescent="0.15">
      <c r="A994" s="75"/>
      <c r="B994" s="79"/>
      <c r="C994" s="79"/>
      <c r="D994" s="114"/>
      <c r="E994" s="93"/>
      <c r="F994" s="89"/>
      <c r="G994" s="53"/>
      <c r="H994" s="85"/>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row>
    <row r="995" spans="1:35" s="80" customFormat="1" x14ac:dyDescent="0.15">
      <c r="A995" s="75"/>
      <c r="B995" s="79"/>
      <c r="C995" s="79"/>
      <c r="D995" s="114"/>
      <c r="E995" s="93"/>
      <c r="F995" s="89"/>
      <c r="G995" s="53"/>
      <c r="H995" s="85"/>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row>
    <row r="996" spans="1:35" s="80" customFormat="1" x14ac:dyDescent="0.15">
      <c r="A996" s="75"/>
      <c r="B996" s="79"/>
      <c r="C996" s="79"/>
      <c r="D996" s="114"/>
      <c r="E996" s="93"/>
      <c r="F996" s="89"/>
      <c r="G996" s="53"/>
      <c r="H996" s="85"/>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row>
    <row r="997" spans="1:35" s="80" customFormat="1" x14ac:dyDescent="0.15">
      <c r="A997" s="75"/>
      <c r="B997" s="79"/>
      <c r="C997" s="79"/>
      <c r="D997" s="114"/>
      <c r="E997" s="93"/>
      <c r="F997" s="89"/>
      <c r="G997" s="53"/>
      <c r="H997" s="85"/>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c r="AH997" s="79"/>
      <c r="AI997" s="79"/>
    </row>
    <row r="998" spans="1:35" s="80" customFormat="1" x14ac:dyDescent="0.15">
      <c r="A998" s="75"/>
      <c r="B998" s="79"/>
      <c r="C998" s="79"/>
      <c r="D998" s="114"/>
      <c r="E998" s="93"/>
      <c r="F998" s="89"/>
      <c r="G998" s="53"/>
      <c r="H998" s="85"/>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c r="AH998" s="79"/>
      <c r="AI998" s="79"/>
    </row>
    <row r="999" spans="1:35" s="80" customFormat="1" x14ac:dyDescent="0.15">
      <c r="A999" s="75"/>
      <c r="B999" s="79"/>
      <c r="C999" s="79"/>
      <c r="D999" s="112"/>
      <c r="E999" s="93"/>
      <c r="F999" s="89"/>
      <c r="G999" s="53"/>
      <c r="H999" s="85"/>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c r="AH999" s="79"/>
      <c r="AI999" s="79"/>
    </row>
    <row r="1000" spans="1:35" s="80" customFormat="1" x14ac:dyDescent="0.15">
      <c r="A1000" s="45"/>
      <c r="B1000" s="79"/>
      <c r="C1000" s="79"/>
      <c r="D1000" s="114"/>
      <c r="E1000" s="93"/>
      <c r="F1000" s="89"/>
      <c r="G1000" s="53"/>
      <c r="H1000" s="85"/>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c r="AH1000" s="79"/>
      <c r="AI1000" s="79"/>
    </row>
    <row r="1001" spans="1:35" s="80" customFormat="1" x14ac:dyDescent="0.15">
      <c r="A1001" s="75"/>
      <c r="B1001" s="79"/>
      <c r="C1001" s="79"/>
      <c r="D1001" s="114"/>
      <c r="E1001" s="93"/>
      <c r="F1001" s="89"/>
      <c r="G1001" s="53"/>
      <c r="H1001" s="85"/>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c r="AH1001" s="79"/>
      <c r="AI1001" s="79"/>
    </row>
    <row r="1002" spans="1:35" s="80" customFormat="1" x14ac:dyDescent="0.15">
      <c r="A1002" s="75"/>
      <c r="B1002" s="79"/>
      <c r="C1002" s="79"/>
      <c r="D1002" s="114"/>
      <c r="E1002" s="93"/>
      <c r="F1002" s="89"/>
      <c r="G1002" s="53"/>
      <c r="H1002" s="85"/>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c r="AH1002" s="79"/>
      <c r="AI1002" s="79"/>
    </row>
    <row r="1003" spans="1:35" s="80" customFormat="1" x14ac:dyDescent="0.15">
      <c r="A1003" s="75"/>
      <c r="B1003" s="79"/>
      <c r="C1003" s="79"/>
      <c r="D1003" s="114"/>
      <c r="E1003" s="93"/>
      <c r="F1003" s="89"/>
      <c r="G1003" s="52"/>
      <c r="H1003" s="85"/>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c r="AH1003" s="79"/>
      <c r="AI1003" s="79"/>
    </row>
    <row r="1004" spans="1:35" s="80" customFormat="1" x14ac:dyDescent="0.15">
      <c r="A1004" s="46"/>
      <c r="B1004" s="79"/>
      <c r="C1004" s="79"/>
      <c r="D1004" s="114"/>
      <c r="E1004" s="93"/>
      <c r="F1004" s="89"/>
      <c r="G1004" s="53"/>
      <c r="H1004" s="85"/>
      <c r="K1004" s="79"/>
      <c r="L1004" s="79"/>
      <c r="M1004" s="79"/>
      <c r="N1004" s="79"/>
      <c r="O1004" s="79"/>
      <c r="P1004" s="79"/>
      <c r="Q1004" s="79"/>
      <c r="R1004" s="79"/>
      <c r="S1004" s="79"/>
      <c r="T1004" s="79"/>
      <c r="U1004" s="79"/>
      <c r="V1004" s="79"/>
      <c r="W1004" s="79"/>
      <c r="X1004" s="79"/>
      <c r="Y1004" s="79"/>
      <c r="Z1004" s="79"/>
      <c r="AA1004" s="79"/>
      <c r="AB1004" s="79"/>
      <c r="AC1004" s="79"/>
      <c r="AD1004" s="79"/>
      <c r="AE1004" s="79"/>
      <c r="AF1004" s="79"/>
      <c r="AG1004" s="79"/>
      <c r="AH1004" s="79"/>
      <c r="AI1004" s="79"/>
    </row>
    <row r="1005" spans="1:35" s="80" customFormat="1" x14ac:dyDescent="0.15">
      <c r="A1005" s="75"/>
      <c r="B1005" s="79"/>
      <c r="C1005" s="79"/>
      <c r="D1005" s="114"/>
      <c r="E1005" s="93"/>
      <c r="F1005" s="89"/>
      <c r="G1005" s="53"/>
      <c r="H1005" s="85"/>
      <c r="K1005" s="79"/>
      <c r="L1005" s="79"/>
      <c r="M1005" s="79"/>
      <c r="N1005" s="79"/>
      <c r="O1005" s="79"/>
      <c r="P1005" s="79"/>
      <c r="Q1005" s="79"/>
      <c r="R1005" s="79"/>
      <c r="S1005" s="79"/>
      <c r="T1005" s="79"/>
      <c r="U1005" s="79"/>
      <c r="V1005" s="79"/>
      <c r="W1005" s="79"/>
      <c r="X1005" s="79"/>
      <c r="Y1005" s="79"/>
      <c r="Z1005" s="79"/>
      <c r="AA1005" s="79"/>
      <c r="AB1005" s="79"/>
      <c r="AC1005" s="79"/>
      <c r="AD1005" s="79"/>
      <c r="AE1005" s="79"/>
      <c r="AF1005" s="79"/>
      <c r="AG1005" s="79"/>
      <c r="AH1005" s="79"/>
      <c r="AI1005" s="79"/>
    </row>
    <row r="1006" spans="1:35" s="80" customFormat="1" x14ac:dyDescent="0.15">
      <c r="A1006" s="75"/>
      <c r="B1006" s="79"/>
      <c r="C1006" s="79"/>
      <c r="D1006" s="114"/>
      <c r="E1006" s="93"/>
      <c r="F1006" s="89"/>
      <c r="G1006" s="53"/>
      <c r="H1006" s="85"/>
      <c r="K1006" s="79"/>
      <c r="L1006" s="79"/>
      <c r="M1006" s="79"/>
      <c r="N1006" s="79"/>
      <c r="O1006" s="79"/>
      <c r="P1006" s="79"/>
      <c r="Q1006" s="79"/>
      <c r="R1006" s="79"/>
      <c r="S1006" s="79"/>
      <c r="T1006" s="79"/>
      <c r="U1006" s="79"/>
      <c r="V1006" s="79"/>
      <c r="W1006" s="79"/>
      <c r="X1006" s="79"/>
      <c r="Y1006" s="79"/>
      <c r="Z1006" s="79"/>
      <c r="AA1006" s="79"/>
      <c r="AB1006" s="79"/>
      <c r="AC1006" s="79"/>
      <c r="AD1006" s="79"/>
      <c r="AE1006" s="79"/>
      <c r="AF1006" s="79"/>
      <c r="AG1006" s="79"/>
      <c r="AH1006" s="79"/>
      <c r="AI1006" s="79"/>
    </row>
    <row r="1007" spans="1:35" s="80" customFormat="1" x14ac:dyDescent="0.15">
      <c r="A1007" s="46"/>
      <c r="B1007" s="79"/>
      <c r="C1007" s="79"/>
      <c r="D1007" s="114"/>
      <c r="E1007" s="93"/>
      <c r="F1007" s="89"/>
      <c r="G1007" s="53"/>
      <c r="H1007" s="85"/>
      <c r="K1007" s="79"/>
      <c r="L1007" s="79"/>
      <c r="M1007" s="79"/>
      <c r="N1007" s="79"/>
      <c r="O1007" s="79"/>
      <c r="P1007" s="79"/>
      <c r="Q1007" s="79"/>
      <c r="R1007" s="79"/>
      <c r="S1007" s="79"/>
      <c r="T1007" s="79"/>
      <c r="U1007" s="79"/>
      <c r="V1007" s="79"/>
      <c r="W1007" s="79"/>
      <c r="X1007" s="79"/>
      <c r="Y1007" s="79"/>
      <c r="Z1007" s="79"/>
      <c r="AA1007" s="79"/>
      <c r="AB1007" s="79"/>
      <c r="AC1007" s="79"/>
      <c r="AD1007" s="79"/>
      <c r="AE1007" s="79"/>
      <c r="AF1007" s="79"/>
      <c r="AG1007" s="79"/>
      <c r="AH1007" s="79"/>
      <c r="AI1007" s="79"/>
    </row>
    <row r="1008" spans="1:35" s="80" customFormat="1" x14ac:dyDescent="0.15">
      <c r="A1008" s="75"/>
      <c r="B1008" s="79"/>
      <c r="C1008" s="79"/>
      <c r="D1008" s="114"/>
      <c r="E1008" s="93"/>
      <c r="F1008" s="89"/>
      <c r="G1008" s="53"/>
      <c r="H1008" s="85"/>
      <c r="K1008" s="79"/>
      <c r="L1008" s="79"/>
      <c r="M1008" s="79"/>
      <c r="N1008" s="79"/>
      <c r="O1008" s="79"/>
      <c r="P1008" s="79"/>
      <c r="Q1008" s="79"/>
      <c r="R1008" s="79"/>
      <c r="S1008" s="79"/>
      <c r="T1008" s="79"/>
      <c r="U1008" s="79"/>
      <c r="V1008" s="79"/>
      <c r="W1008" s="79"/>
      <c r="X1008" s="79"/>
      <c r="Y1008" s="79"/>
      <c r="Z1008" s="79"/>
      <c r="AA1008" s="79"/>
      <c r="AB1008" s="79"/>
      <c r="AC1008" s="79"/>
      <c r="AD1008" s="79"/>
      <c r="AE1008" s="79"/>
      <c r="AF1008" s="79"/>
      <c r="AG1008" s="79"/>
      <c r="AH1008" s="79"/>
      <c r="AI1008" s="79"/>
    </row>
    <row r="1009" spans="1:35" s="80" customFormat="1" x14ac:dyDescent="0.15">
      <c r="A1009" s="46"/>
      <c r="B1009" s="79"/>
      <c r="C1009" s="79"/>
      <c r="D1009" s="114"/>
      <c r="E1009" s="93"/>
      <c r="F1009" s="89"/>
      <c r="G1009" s="52"/>
      <c r="H1009" s="85"/>
      <c r="K1009" s="79"/>
      <c r="L1009" s="79"/>
      <c r="M1009" s="79"/>
      <c r="N1009" s="79"/>
      <c r="O1009" s="79"/>
      <c r="P1009" s="79"/>
      <c r="Q1009" s="79"/>
      <c r="R1009" s="79"/>
      <c r="S1009" s="79"/>
      <c r="T1009" s="79"/>
      <c r="U1009" s="79"/>
      <c r="V1009" s="79"/>
      <c r="W1009" s="79"/>
      <c r="X1009" s="79"/>
      <c r="Y1009" s="79"/>
      <c r="Z1009" s="79"/>
      <c r="AA1009" s="79"/>
      <c r="AB1009" s="79"/>
      <c r="AC1009" s="79"/>
      <c r="AD1009" s="79"/>
      <c r="AE1009" s="79"/>
      <c r="AF1009" s="79"/>
      <c r="AG1009" s="79"/>
      <c r="AH1009" s="79"/>
      <c r="AI1009" s="79"/>
    </row>
    <row r="1010" spans="1:35" s="80" customFormat="1" x14ac:dyDescent="0.15">
      <c r="A1010" s="75"/>
      <c r="B1010" s="81"/>
      <c r="C1010" s="81"/>
      <c r="D1010" s="117"/>
      <c r="E1010" s="104"/>
      <c r="F1010" s="95"/>
      <c r="G1010" s="54"/>
      <c r="H1010" s="96"/>
      <c r="K1010" s="79"/>
      <c r="L1010" s="79"/>
      <c r="M1010" s="79"/>
      <c r="N1010" s="79"/>
      <c r="O1010" s="79"/>
      <c r="P1010" s="79"/>
      <c r="Q1010" s="79"/>
      <c r="R1010" s="79"/>
      <c r="S1010" s="79"/>
      <c r="T1010" s="79"/>
      <c r="U1010" s="79"/>
      <c r="V1010" s="79"/>
      <c r="W1010" s="79"/>
      <c r="X1010" s="79"/>
      <c r="Y1010" s="79"/>
      <c r="Z1010" s="79"/>
      <c r="AA1010" s="79"/>
      <c r="AB1010" s="79"/>
      <c r="AC1010" s="79"/>
      <c r="AD1010" s="79"/>
      <c r="AE1010" s="79"/>
      <c r="AF1010" s="79"/>
      <c r="AG1010" s="79"/>
      <c r="AH1010" s="79"/>
      <c r="AI1010" s="79"/>
    </row>
    <row r="1011" spans="1:35" s="80" customFormat="1" x14ac:dyDescent="0.15">
      <c r="A1011" s="75"/>
      <c r="B1011" s="79"/>
      <c r="C1011" s="79"/>
      <c r="D1011" s="114"/>
      <c r="E1011" s="93"/>
      <c r="F1011" s="89"/>
      <c r="G1011" s="53"/>
      <c r="H1011" s="85"/>
      <c r="K1011" s="79"/>
      <c r="L1011" s="79"/>
      <c r="M1011" s="79"/>
      <c r="N1011" s="79"/>
      <c r="O1011" s="79"/>
      <c r="P1011" s="79"/>
      <c r="Q1011" s="79"/>
      <c r="R1011" s="79"/>
      <c r="S1011" s="79"/>
      <c r="T1011" s="79"/>
      <c r="U1011" s="79"/>
      <c r="V1011" s="79"/>
      <c r="W1011" s="79"/>
      <c r="X1011" s="79"/>
      <c r="Y1011" s="79"/>
      <c r="Z1011" s="79"/>
      <c r="AA1011" s="79"/>
      <c r="AB1011" s="79"/>
      <c r="AC1011" s="79"/>
      <c r="AD1011" s="79"/>
      <c r="AE1011" s="79"/>
      <c r="AF1011" s="79"/>
      <c r="AG1011" s="79"/>
      <c r="AH1011" s="79"/>
      <c r="AI1011" s="79"/>
    </row>
    <row r="1012" spans="1:35" s="80" customFormat="1" x14ac:dyDescent="0.15">
      <c r="A1012" s="75"/>
      <c r="B1012" s="79"/>
      <c r="C1012" s="79"/>
      <c r="D1012" s="114"/>
      <c r="E1012" s="93"/>
      <c r="F1012" s="89"/>
      <c r="G1012" s="52"/>
      <c r="H1012" s="85"/>
      <c r="K1012" s="79"/>
      <c r="L1012" s="79"/>
      <c r="M1012" s="79"/>
      <c r="N1012" s="79"/>
      <c r="O1012" s="79"/>
      <c r="P1012" s="79"/>
      <c r="Q1012" s="79"/>
      <c r="R1012" s="79"/>
      <c r="S1012" s="79"/>
      <c r="T1012" s="79"/>
      <c r="U1012" s="79"/>
      <c r="V1012" s="79"/>
      <c r="W1012" s="79"/>
      <c r="X1012" s="79"/>
      <c r="Y1012" s="79"/>
      <c r="Z1012" s="79"/>
      <c r="AA1012" s="79"/>
      <c r="AB1012" s="79"/>
      <c r="AC1012" s="79"/>
      <c r="AD1012" s="79"/>
      <c r="AE1012" s="79"/>
      <c r="AF1012" s="79"/>
      <c r="AG1012" s="79"/>
      <c r="AH1012" s="79"/>
      <c r="AI1012" s="79"/>
    </row>
    <row r="1013" spans="1:35" s="80" customFormat="1" x14ac:dyDescent="0.15">
      <c r="A1013" s="46"/>
      <c r="B1013" s="79"/>
      <c r="C1013" s="79"/>
      <c r="D1013" s="114"/>
      <c r="E1013" s="93"/>
      <c r="F1013" s="89"/>
      <c r="G1013" s="53"/>
      <c r="H1013" s="85"/>
      <c r="K1013" s="79"/>
      <c r="L1013" s="79"/>
      <c r="M1013" s="79"/>
      <c r="N1013" s="79"/>
      <c r="O1013" s="79"/>
      <c r="P1013" s="79"/>
      <c r="Q1013" s="79"/>
      <c r="R1013" s="79"/>
      <c r="S1013" s="79"/>
      <c r="T1013" s="79"/>
      <c r="U1013" s="79"/>
      <c r="V1013" s="79"/>
      <c r="W1013" s="79"/>
      <c r="X1013" s="79"/>
      <c r="Y1013" s="79"/>
      <c r="Z1013" s="79"/>
      <c r="AA1013" s="79"/>
      <c r="AB1013" s="79"/>
      <c r="AC1013" s="79"/>
      <c r="AD1013" s="79"/>
      <c r="AE1013" s="79"/>
      <c r="AF1013" s="79"/>
      <c r="AG1013" s="79"/>
      <c r="AH1013" s="79"/>
      <c r="AI1013" s="79"/>
    </row>
    <row r="1014" spans="1:35" s="80" customFormat="1" x14ac:dyDescent="0.15">
      <c r="A1014" s="75"/>
      <c r="B1014" s="79"/>
      <c r="C1014" s="79"/>
      <c r="D1014" s="114"/>
      <c r="E1014" s="93"/>
      <c r="F1014" s="89"/>
      <c r="G1014" s="52"/>
      <c r="H1014" s="85"/>
      <c r="K1014" s="79"/>
      <c r="L1014" s="79"/>
      <c r="M1014" s="79"/>
      <c r="N1014" s="79"/>
      <c r="O1014" s="79"/>
      <c r="P1014" s="79"/>
      <c r="Q1014" s="79"/>
      <c r="R1014" s="79"/>
      <c r="S1014" s="79"/>
      <c r="T1014" s="79"/>
      <c r="U1014" s="79"/>
      <c r="V1014" s="79"/>
      <c r="W1014" s="79"/>
      <c r="X1014" s="79"/>
      <c r="Y1014" s="79"/>
      <c r="Z1014" s="79"/>
      <c r="AA1014" s="79"/>
      <c r="AB1014" s="79"/>
      <c r="AC1014" s="79"/>
      <c r="AD1014" s="79"/>
      <c r="AE1014" s="79"/>
      <c r="AF1014" s="79"/>
      <c r="AG1014" s="79"/>
      <c r="AH1014" s="79"/>
      <c r="AI1014" s="79"/>
    </row>
    <row r="1015" spans="1:35" s="80" customFormat="1" x14ac:dyDescent="0.15">
      <c r="A1015" s="46"/>
      <c r="B1015" s="79"/>
      <c r="C1015" s="79"/>
      <c r="D1015" s="114"/>
      <c r="E1015" s="93"/>
      <c r="F1015" s="89"/>
      <c r="G1015" s="53"/>
      <c r="H1015" s="85"/>
      <c r="K1015" s="79"/>
      <c r="L1015" s="79"/>
      <c r="M1015" s="79"/>
      <c r="N1015" s="79"/>
      <c r="O1015" s="79"/>
      <c r="P1015" s="79"/>
      <c r="Q1015" s="79"/>
      <c r="R1015" s="79"/>
      <c r="S1015" s="79"/>
      <c r="T1015" s="79"/>
      <c r="U1015" s="79"/>
      <c r="V1015" s="79"/>
      <c r="W1015" s="79"/>
      <c r="X1015" s="79"/>
      <c r="Y1015" s="79"/>
      <c r="Z1015" s="79"/>
      <c r="AA1015" s="79"/>
      <c r="AB1015" s="79"/>
      <c r="AC1015" s="79"/>
      <c r="AD1015" s="79"/>
      <c r="AE1015" s="79"/>
      <c r="AF1015" s="79"/>
      <c r="AG1015" s="79"/>
      <c r="AH1015" s="79"/>
      <c r="AI1015" s="79"/>
    </row>
    <row r="1016" spans="1:35" s="80" customFormat="1" x14ac:dyDescent="0.15">
      <c r="A1016" s="75"/>
      <c r="B1016" s="79"/>
      <c r="C1016" s="79"/>
      <c r="D1016" s="114"/>
      <c r="E1016" s="93"/>
      <c r="F1016" s="89"/>
      <c r="G1016" s="53"/>
      <c r="H1016" s="85"/>
      <c r="K1016" s="79"/>
      <c r="L1016" s="79"/>
      <c r="M1016" s="79"/>
      <c r="N1016" s="79"/>
      <c r="O1016" s="79"/>
      <c r="P1016" s="79"/>
      <c r="Q1016" s="79"/>
      <c r="R1016" s="79"/>
      <c r="S1016" s="79"/>
      <c r="T1016" s="79"/>
      <c r="U1016" s="79"/>
      <c r="V1016" s="79"/>
      <c r="W1016" s="79"/>
      <c r="X1016" s="79"/>
      <c r="Y1016" s="79"/>
      <c r="Z1016" s="79"/>
      <c r="AA1016" s="79"/>
      <c r="AB1016" s="79"/>
      <c r="AC1016" s="79"/>
      <c r="AD1016" s="79"/>
      <c r="AE1016" s="79"/>
      <c r="AF1016" s="79"/>
      <c r="AG1016" s="79"/>
      <c r="AH1016" s="79"/>
      <c r="AI1016" s="79"/>
    </row>
    <row r="1017" spans="1:35" s="80" customFormat="1" x14ac:dyDescent="0.15">
      <c r="A1017" s="46"/>
      <c r="B1017" s="79"/>
      <c r="C1017" s="79"/>
      <c r="D1017" s="114"/>
      <c r="E1017" s="93"/>
      <c r="F1017" s="89"/>
      <c r="G1017" s="53"/>
      <c r="H1017" s="85"/>
      <c r="K1017" s="79"/>
      <c r="L1017" s="79"/>
      <c r="M1017" s="79"/>
      <c r="N1017" s="79"/>
      <c r="O1017" s="79"/>
      <c r="P1017" s="79"/>
      <c r="Q1017" s="79"/>
      <c r="R1017" s="79"/>
      <c r="S1017" s="79"/>
      <c r="T1017" s="79"/>
      <c r="U1017" s="79"/>
      <c r="V1017" s="79"/>
      <c r="W1017" s="79"/>
      <c r="X1017" s="79"/>
      <c r="Y1017" s="79"/>
      <c r="Z1017" s="79"/>
      <c r="AA1017" s="79"/>
      <c r="AB1017" s="79"/>
      <c r="AC1017" s="79"/>
      <c r="AD1017" s="79"/>
      <c r="AE1017" s="79"/>
      <c r="AF1017" s="79"/>
      <c r="AG1017" s="79"/>
      <c r="AH1017" s="79"/>
      <c r="AI1017" s="79"/>
    </row>
    <row r="1018" spans="1:35" s="81" customFormat="1" ht="15.5" customHeight="1" x14ac:dyDescent="0.15">
      <c r="A1018" s="75"/>
      <c r="B1018" s="79"/>
      <c r="C1018" s="79"/>
      <c r="D1018" s="114"/>
      <c r="E1018" s="93"/>
      <c r="F1018" s="89"/>
      <c r="G1018" s="53"/>
      <c r="H1018" s="85"/>
    </row>
    <row r="1019" spans="1:35" s="80" customFormat="1" x14ac:dyDescent="0.15">
      <c r="A1019" s="75"/>
      <c r="B1019" s="79"/>
      <c r="C1019" s="79"/>
      <c r="D1019" s="114"/>
      <c r="E1019" s="93"/>
      <c r="F1019" s="89"/>
      <c r="G1019" s="52"/>
      <c r="H1019" s="85"/>
      <c r="K1019" s="79"/>
      <c r="L1019" s="79"/>
      <c r="M1019" s="79"/>
      <c r="N1019" s="79"/>
      <c r="O1019" s="79"/>
      <c r="P1019" s="79"/>
      <c r="Q1019" s="79"/>
      <c r="R1019" s="79"/>
      <c r="S1019" s="79"/>
      <c r="T1019" s="79"/>
      <c r="U1019" s="79"/>
      <c r="V1019" s="79"/>
      <c r="W1019" s="79"/>
      <c r="X1019" s="79"/>
      <c r="Y1019" s="79"/>
      <c r="Z1019" s="79"/>
      <c r="AA1019" s="79"/>
      <c r="AB1019" s="79"/>
      <c r="AC1019" s="79"/>
      <c r="AD1019" s="79"/>
      <c r="AE1019" s="79"/>
      <c r="AF1019" s="79"/>
      <c r="AG1019" s="79"/>
      <c r="AH1019" s="79"/>
      <c r="AI1019" s="79"/>
    </row>
    <row r="1020" spans="1:35" s="80" customFormat="1" x14ac:dyDescent="0.15">
      <c r="A1020" s="46"/>
      <c r="B1020" s="79"/>
      <c r="C1020" s="79"/>
      <c r="D1020" s="114"/>
      <c r="E1020" s="93"/>
      <c r="F1020" s="89"/>
      <c r="G1020" s="53"/>
      <c r="H1020" s="85"/>
      <c r="K1020" s="79"/>
      <c r="L1020" s="79"/>
      <c r="M1020" s="79"/>
      <c r="N1020" s="79"/>
      <c r="O1020" s="79"/>
      <c r="P1020" s="79"/>
      <c r="Q1020" s="79"/>
      <c r="R1020" s="79"/>
      <c r="S1020" s="79"/>
      <c r="T1020" s="79"/>
      <c r="U1020" s="79"/>
      <c r="V1020" s="79"/>
      <c r="W1020" s="79"/>
      <c r="X1020" s="79"/>
      <c r="Y1020" s="79"/>
      <c r="Z1020" s="79"/>
      <c r="AA1020" s="79"/>
      <c r="AB1020" s="79"/>
      <c r="AC1020" s="79"/>
      <c r="AD1020" s="79"/>
      <c r="AE1020" s="79"/>
      <c r="AF1020" s="79"/>
      <c r="AG1020" s="79"/>
      <c r="AH1020" s="79"/>
      <c r="AI1020" s="79"/>
    </row>
    <row r="1021" spans="1:35" s="80" customFormat="1" x14ac:dyDescent="0.15">
      <c r="A1021" s="75"/>
      <c r="B1021" s="79"/>
      <c r="C1021" s="79"/>
      <c r="D1021" s="114"/>
      <c r="E1021" s="93"/>
      <c r="F1021" s="89"/>
      <c r="G1021" s="53"/>
      <c r="H1021" s="85"/>
      <c r="K1021" s="79"/>
      <c r="L1021" s="79"/>
      <c r="M1021" s="79"/>
      <c r="N1021" s="79"/>
      <c r="O1021" s="79"/>
      <c r="P1021" s="79"/>
      <c r="Q1021" s="79"/>
      <c r="R1021" s="79"/>
      <c r="S1021" s="79"/>
      <c r="T1021" s="79"/>
      <c r="U1021" s="79"/>
      <c r="V1021" s="79"/>
      <c r="W1021" s="79"/>
      <c r="X1021" s="79"/>
      <c r="Y1021" s="79"/>
      <c r="Z1021" s="79"/>
      <c r="AA1021" s="79"/>
      <c r="AB1021" s="79"/>
      <c r="AC1021" s="79"/>
      <c r="AD1021" s="79"/>
      <c r="AE1021" s="79"/>
      <c r="AF1021" s="79"/>
      <c r="AG1021" s="79"/>
      <c r="AH1021" s="79"/>
      <c r="AI1021" s="79"/>
    </row>
    <row r="1022" spans="1:35" s="80" customFormat="1" x14ac:dyDescent="0.15">
      <c r="A1022" s="75"/>
      <c r="B1022" s="79"/>
      <c r="C1022" s="79"/>
      <c r="D1022" s="114"/>
      <c r="E1022" s="93"/>
      <c r="F1022" s="89"/>
      <c r="G1022" s="53"/>
      <c r="H1022" s="85"/>
      <c r="K1022" s="79"/>
      <c r="L1022" s="79"/>
      <c r="M1022" s="79"/>
      <c r="N1022" s="79"/>
      <c r="O1022" s="79"/>
      <c r="P1022" s="79"/>
      <c r="Q1022" s="79"/>
      <c r="R1022" s="79"/>
      <c r="S1022" s="79"/>
      <c r="T1022" s="79"/>
      <c r="U1022" s="79"/>
      <c r="V1022" s="79"/>
      <c r="W1022" s="79"/>
      <c r="X1022" s="79"/>
      <c r="Y1022" s="79"/>
      <c r="Z1022" s="79"/>
      <c r="AA1022" s="79"/>
      <c r="AB1022" s="79"/>
      <c r="AC1022" s="79"/>
      <c r="AD1022" s="79"/>
      <c r="AE1022" s="79"/>
      <c r="AF1022" s="79"/>
      <c r="AG1022" s="79"/>
      <c r="AH1022" s="79"/>
      <c r="AI1022" s="79"/>
    </row>
    <row r="1023" spans="1:35" s="80" customFormat="1" x14ac:dyDescent="0.15">
      <c r="A1023" s="46"/>
      <c r="B1023" s="79"/>
      <c r="C1023" s="79"/>
      <c r="D1023" s="114"/>
      <c r="E1023" s="93"/>
      <c r="F1023" s="89"/>
      <c r="G1023" s="52"/>
      <c r="H1023" s="85"/>
      <c r="K1023" s="79"/>
      <c r="L1023" s="79"/>
      <c r="M1023" s="79"/>
      <c r="N1023" s="79"/>
      <c r="O1023" s="79"/>
      <c r="P1023" s="79"/>
      <c r="Q1023" s="79"/>
      <c r="R1023" s="79"/>
      <c r="S1023" s="79"/>
      <c r="T1023" s="79"/>
      <c r="U1023" s="79"/>
      <c r="V1023" s="79"/>
      <c r="W1023" s="79"/>
      <c r="X1023" s="79"/>
      <c r="Y1023" s="79"/>
      <c r="Z1023" s="79"/>
      <c r="AA1023" s="79"/>
      <c r="AB1023" s="79"/>
      <c r="AC1023" s="79"/>
      <c r="AD1023" s="79"/>
      <c r="AE1023" s="79"/>
      <c r="AF1023" s="79"/>
      <c r="AG1023" s="79"/>
      <c r="AH1023" s="79"/>
      <c r="AI1023" s="79"/>
    </row>
    <row r="1024" spans="1:35" s="80" customFormat="1" x14ac:dyDescent="0.15">
      <c r="A1024" s="75"/>
      <c r="B1024" s="79"/>
      <c r="C1024" s="79"/>
      <c r="D1024" s="114"/>
      <c r="E1024" s="93"/>
      <c r="F1024" s="89"/>
      <c r="G1024" s="53"/>
      <c r="H1024" s="85"/>
      <c r="K1024" s="79"/>
      <c r="L1024" s="79"/>
      <c r="M1024" s="79"/>
      <c r="N1024" s="79"/>
      <c r="O1024" s="79"/>
      <c r="P1024" s="79"/>
      <c r="Q1024" s="79"/>
      <c r="R1024" s="79"/>
      <c r="S1024" s="79"/>
      <c r="T1024" s="79"/>
      <c r="U1024" s="79"/>
      <c r="V1024" s="79"/>
      <c r="W1024" s="79"/>
      <c r="X1024" s="79"/>
      <c r="Y1024" s="79"/>
      <c r="Z1024" s="79"/>
      <c r="AA1024" s="79"/>
      <c r="AB1024" s="79"/>
      <c r="AC1024" s="79"/>
      <c r="AD1024" s="79"/>
      <c r="AE1024" s="79"/>
      <c r="AF1024" s="79"/>
      <c r="AG1024" s="79"/>
      <c r="AH1024" s="79"/>
      <c r="AI1024" s="79"/>
    </row>
    <row r="1025" spans="1:35" s="80" customFormat="1" x14ac:dyDescent="0.15">
      <c r="A1025" s="75"/>
      <c r="B1025" s="79"/>
      <c r="C1025" s="79"/>
      <c r="D1025" s="114"/>
      <c r="E1025" s="93"/>
      <c r="F1025" s="89"/>
      <c r="G1025" s="53"/>
      <c r="H1025" s="85"/>
      <c r="K1025" s="79"/>
      <c r="L1025" s="79"/>
      <c r="M1025" s="79"/>
      <c r="N1025" s="79"/>
      <c r="O1025" s="79"/>
      <c r="P1025" s="79"/>
      <c r="Q1025" s="79"/>
      <c r="R1025" s="79"/>
      <c r="S1025" s="79"/>
      <c r="T1025" s="79"/>
      <c r="U1025" s="79"/>
      <c r="V1025" s="79"/>
      <c r="W1025" s="79"/>
      <c r="X1025" s="79"/>
      <c r="Y1025" s="79"/>
      <c r="Z1025" s="79"/>
      <c r="AA1025" s="79"/>
      <c r="AB1025" s="79"/>
      <c r="AC1025" s="79"/>
      <c r="AD1025" s="79"/>
      <c r="AE1025" s="79"/>
      <c r="AF1025" s="79"/>
      <c r="AG1025" s="79"/>
      <c r="AH1025" s="79"/>
      <c r="AI1025" s="79"/>
    </row>
    <row r="1026" spans="1:35" s="80" customFormat="1" x14ac:dyDescent="0.15">
      <c r="A1026" s="75"/>
      <c r="B1026" s="79"/>
      <c r="C1026" s="79"/>
      <c r="D1026" s="114"/>
      <c r="E1026" s="93"/>
      <c r="F1026" s="89"/>
      <c r="G1026" s="53"/>
      <c r="H1026" s="85"/>
      <c r="K1026" s="79"/>
      <c r="L1026" s="79"/>
      <c r="M1026" s="79"/>
      <c r="N1026" s="79"/>
      <c r="O1026" s="79"/>
      <c r="P1026" s="79"/>
      <c r="Q1026" s="79"/>
      <c r="R1026" s="79"/>
      <c r="S1026" s="79"/>
      <c r="T1026" s="79"/>
      <c r="U1026" s="79"/>
      <c r="V1026" s="79"/>
      <c r="W1026" s="79"/>
      <c r="X1026" s="79"/>
      <c r="Y1026" s="79"/>
      <c r="Z1026" s="79"/>
      <c r="AA1026" s="79"/>
      <c r="AB1026" s="79"/>
      <c r="AC1026" s="79"/>
      <c r="AD1026" s="79"/>
      <c r="AE1026" s="79"/>
      <c r="AF1026" s="79"/>
      <c r="AG1026" s="79"/>
      <c r="AH1026" s="79"/>
      <c r="AI1026" s="79"/>
    </row>
    <row r="1027" spans="1:35" s="80" customFormat="1" x14ac:dyDescent="0.15">
      <c r="A1027" s="75"/>
      <c r="B1027" s="79"/>
      <c r="C1027" s="79"/>
      <c r="D1027" s="114"/>
      <c r="E1027" s="93"/>
      <c r="F1027" s="89"/>
      <c r="G1027" s="52"/>
      <c r="H1027" s="85"/>
      <c r="K1027" s="79"/>
      <c r="L1027" s="79"/>
      <c r="M1027" s="79"/>
      <c r="N1027" s="79"/>
      <c r="O1027" s="79"/>
      <c r="P1027" s="79"/>
      <c r="Q1027" s="79"/>
      <c r="R1027" s="79"/>
      <c r="S1027" s="79"/>
      <c r="T1027" s="79"/>
      <c r="U1027" s="79"/>
      <c r="V1027" s="79"/>
      <c r="W1027" s="79"/>
      <c r="X1027" s="79"/>
      <c r="Y1027" s="79"/>
      <c r="Z1027" s="79"/>
      <c r="AA1027" s="79"/>
      <c r="AB1027" s="79"/>
      <c r="AC1027" s="79"/>
      <c r="AD1027" s="79"/>
      <c r="AE1027" s="79"/>
      <c r="AF1027" s="79"/>
      <c r="AG1027" s="79"/>
      <c r="AH1027" s="79"/>
      <c r="AI1027" s="79"/>
    </row>
    <row r="1028" spans="1:35" s="80" customFormat="1" x14ac:dyDescent="0.15">
      <c r="A1028" s="75"/>
      <c r="B1028" s="79"/>
      <c r="C1028" s="79"/>
      <c r="D1028" s="114"/>
      <c r="E1028" s="93"/>
      <c r="F1028" s="89"/>
      <c r="G1028" s="53"/>
      <c r="H1028" s="85"/>
      <c r="K1028" s="79"/>
      <c r="L1028" s="79"/>
      <c r="M1028" s="79"/>
      <c r="N1028" s="79"/>
      <c r="O1028" s="79"/>
      <c r="P1028" s="79"/>
      <c r="Q1028" s="79"/>
      <c r="R1028" s="79"/>
      <c r="S1028" s="79"/>
      <c r="T1028" s="79"/>
      <c r="U1028" s="79"/>
      <c r="V1028" s="79"/>
      <c r="W1028" s="79"/>
      <c r="X1028" s="79"/>
      <c r="Y1028" s="79"/>
      <c r="Z1028" s="79"/>
      <c r="AA1028" s="79"/>
      <c r="AB1028" s="79"/>
      <c r="AC1028" s="79"/>
      <c r="AD1028" s="79"/>
      <c r="AE1028" s="79"/>
      <c r="AF1028" s="79"/>
      <c r="AG1028" s="79"/>
      <c r="AH1028" s="79"/>
      <c r="AI1028" s="79"/>
    </row>
    <row r="1029" spans="1:35" s="80" customFormat="1" x14ac:dyDescent="0.15">
      <c r="A1029" s="75"/>
      <c r="B1029" s="79"/>
      <c r="C1029" s="79"/>
      <c r="D1029" s="114"/>
      <c r="E1029" s="93"/>
      <c r="F1029" s="89"/>
      <c r="G1029" s="52"/>
      <c r="H1029" s="85"/>
      <c r="K1029" s="79"/>
      <c r="L1029" s="79"/>
      <c r="M1029" s="79"/>
      <c r="N1029" s="79"/>
      <c r="O1029" s="79"/>
      <c r="P1029" s="79"/>
      <c r="Q1029" s="79"/>
      <c r="R1029" s="79"/>
      <c r="S1029" s="79"/>
      <c r="T1029" s="79"/>
      <c r="U1029" s="79"/>
      <c r="V1029" s="79"/>
      <c r="W1029" s="79"/>
      <c r="X1029" s="79"/>
      <c r="Y1029" s="79"/>
      <c r="Z1029" s="79"/>
      <c r="AA1029" s="79"/>
      <c r="AB1029" s="79"/>
      <c r="AC1029" s="79"/>
      <c r="AD1029" s="79"/>
      <c r="AE1029" s="79"/>
      <c r="AF1029" s="79"/>
      <c r="AG1029" s="79"/>
      <c r="AH1029" s="79"/>
      <c r="AI1029" s="79"/>
    </row>
    <row r="1030" spans="1:35" s="80" customFormat="1" x14ac:dyDescent="0.15">
      <c r="A1030" s="75"/>
      <c r="B1030" s="79"/>
      <c r="C1030" s="79"/>
      <c r="D1030" s="114"/>
      <c r="E1030" s="93"/>
      <c r="F1030" s="89"/>
      <c r="G1030" s="53"/>
      <c r="H1030" s="85"/>
      <c r="K1030" s="79"/>
      <c r="L1030" s="79"/>
      <c r="M1030" s="79"/>
      <c r="N1030" s="79"/>
      <c r="O1030" s="79"/>
      <c r="P1030" s="79"/>
      <c r="Q1030" s="79"/>
      <c r="R1030" s="79"/>
      <c r="S1030" s="79"/>
      <c r="T1030" s="79"/>
      <c r="U1030" s="79"/>
      <c r="V1030" s="79"/>
      <c r="W1030" s="79"/>
      <c r="X1030" s="79"/>
      <c r="Y1030" s="79"/>
      <c r="Z1030" s="79"/>
      <c r="AA1030" s="79"/>
      <c r="AB1030" s="79"/>
      <c r="AC1030" s="79"/>
      <c r="AD1030" s="79"/>
      <c r="AE1030" s="79"/>
      <c r="AF1030" s="79"/>
      <c r="AG1030" s="79"/>
      <c r="AH1030" s="79"/>
      <c r="AI1030" s="79"/>
    </row>
    <row r="1031" spans="1:35" s="80" customFormat="1" x14ac:dyDescent="0.15">
      <c r="A1031" s="75"/>
      <c r="B1031" s="79"/>
      <c r="C1031" s="79"/>
      <c r="D1031" s="114"/>
      <c r="E1031" s="93"/>
      <c r="F1031" s="89"/>
      <c r="G1031" s="52"/>
      <c r="H1031" s="85"/>
      <c r="K1031" s="79"/>
      <c r="L1031" s="79"/>
      <c r="M1031" s="79"/>
      <c r="N1031" s="79"/>
      <c r="O1031" s="79"/>
      <c r="P1031" s="79"/>
      <c r="Q1031" s="79"/>
      <c r="R1031" s="79"/>
      <c r="S1031" s="79"/>
      <c r="T1031" s="79"/>
      <c r="U1031" s="79"/>
      <c r="V1031" s="79"/>
      <c r="W1031" s="79"/>
      <c r="X1031" s="79"/>
      <c r="Y1031" s="79"/>
      <c r="Z1031" s="79"/>
      <c r="AA1031" s="79"/>
      <c r="AB1031" s="79"/>
      <c r="AC1031" s="79"/>
      <c r="AD1031" s="79"/>
      <c r="AE1031" s="79"/>
      <c r="AF1031" s="79"/>
      <c r="AG1031" s="79"/>
      <c r="AH1031" s="79"/>
      <c r="AI1031" s="79"/>
    </row>
    <row r="1032" spans="1:35" s="80" customFormat="1" x14ac:dyDescent="0.15">
      <c r="A1032" s="75"/>
      <c r="B1032" s="79"/>
      <c r="C1032" s="79"/>
      <c r="D1032" s="114"/>
      <c r="E1032" s="93"/>
      <c r="F1032" s="89"/>
      <c r="G1032" s="53"/>
      <c r="H1032" s="85"/>
      <c r="K1032" s="79"/>
      <c r="L1032" s="79"/>
      <c r="M1032" s="79"/>
      <c r="N1032" s="79"/>
      <c r="O1032" s="79"/>
      <c r="P1032" s="79"/>
      <c r="Q1032" s="79"/>
      <c r="R1032" s="79"/>
      <c r="S1032" s="79"/>
      <c r="T1032" s="79"/>
      <c r="U1032" s="79"/>
      <c r="V1032" s="79"/>
      <c r="W1032" s="79"/>
      <c r="X1032" s="79"/>
      <c r="Y1032" s="79"/>
      <c r="Z1032" s="79"/>
      <c r="AA1032" s="79"/>
      <c r="AB1032" s="79"/>
      <c r="AC1032" s="79"/>
      <c r="AD1032" s="79"/>
      <c r="AE1032" s="79"/>
      <c r="AF1032" s="79"/>
      <c r="AG1032" s="79"/>
      <c r="AH1032" s="79"/>
      <c r="AI1032" s="79"/>
    </row>
    <row r="1033" spans="1:35" s="80" customFormat="1" x14ac:dyDescent="0.15">
      <c r="A1033" s="75"/>
      <c r="B1033" s="79"/>
      <c r="C1033" s="79"/>
      <c r="D1033" s="114"/>
      <c r="E1033" s="93"/>
      <c r="F1033" s="89"/>
      <c r="G1033" s="53"/>
      <c r="H1033" s="85"/>
      <c r="K1033" s="79"/>
      <c r="L1033" s="79"/>
      <c r="M1033" s="79"/>
      <c r="N1033" s="79"/>
      <c r="O1033" s="79"/>
      <c r="P1033" s="79"/>
      <c r="Q1033" s="79"/>
      <c r="R1033" s="79"/>
      <c r="S1033" s="79"/>
      <c r="T1033" s="79"/>
      <c r="U1033" s="79"/>
      <c r="V1033" s="79"/>
      <c r="W1033" s="79"/>
      <c r="X1033" s="79"/>
      <c r="Y1033" s="79"/>
      <c r="Z1033" s="79"/>
      <c r="AA1033" s="79"/>
      <c r="AB1033" s="79"/>
      <c r="AC1033" s="79"/>
      <c r="AD1033" s="79"/>
      <c r="AE1033" s="79"/>
      <c r="AF1033" s="79"/>
      <c r="AG1033" s="79"/>
      <c r="AH1033" s="79"/>
      <c r="AI1033" s="79"/>
    </row>
    <row r="1034" spans="1:35" s="80" customFormat="1" x14ac:dyDescent="0.15">
      <c r="A1034" s="75"/>
      <c r="B1034" s="79"/>
      <c r="C1034" s="79"/>
      <c r="D1034" s="114"/>
      <c r="E1034" s="93"/>
      <c r="F1034" s="89"/>
      <c r="G1034" s="52"/>
      <c r="H1034" s="85"/>
      <c r="K1034" s="79"/>
      <c r="L1034" s="79"/>
      <c r="M1034" s="79"/>
      <c r="N1034" s="79"/>
      <c r="O1034" s="79"/>
      <c r="P1034" s="79"/>
      <c r="Q1034" s="79"/>
      <c r="R1034" s="79"/>
      <c r="S1034" s="79"/>
      <c r="T1034" s="79"/>
      <c r="U1034" s="79"/>
      <c r="V1034" s="79"/>
      <c r="W1034" s="79"/>
      <c r="X1034" s="79"/>
      <c r="Y1034" s="79"/>
      <c r="Z1034" s="79"/>
      <c r="AA1034" s="79"/>
      <c r="AB1034" s="79"/>
      <c r="AC1034" s="79"/>
      <c r="AD1034" s="79"/>
      <c r="AE1034" s="79"/>
      <c r="AF1034" s="79"/>
      <c r="AG1034" s="79"/>
      <c r="AH1034" s="79"/>
      <c r="AI1034" s="79"/>
    </row>
    <row r="1035" spans="1:35" s="80" customFormat="1" x14ac:dyDescent="0.15">
      <c r="A1035" s="75"/>
      <c r="B1035" s="79"/>
      <c r="C1035" s="79"/>
      <c r="D1035" s="114"/>
      <c r="E1035" s="93"/>
      <c r="F1035" s="89"/>
      <c r="G1035" s="53"/>
      <c r="H1035" s="85"/>
      <c r="K1035" s="79"/>
      <c r="L1035" s="79"/>
      <c r="M1035" s="79"/>
      <c r="N1035" s="79"/>
      <c r="O1035" s="79"/>
      <c r="P1035" s="79"/>
      <c r="Q1035" s="79"/>
      <c r="R1035" s="79"/>
      <c r="S1035" s="79"/>
      <c r="T1035" s="79"/>
      <c r="U1035" s="79"/>
      <c r="V1035" s="79"/>
      <c r="W1035" s="79"/>
      <c r="X1035" s="79"/>
      <c r="Y1035" s="79"/>
      <c r="Z1035" s="79"/>
      <c r="AA1035" s="79"/>
      <c r="AB1035" s="79"/>
      <c r="AC1035" s="79"/>
      <c r="AD1035" s="79"/>
      <c r="AE1035" s="79"/>
      <c r="AF1035" s="79"/>
      <c r="AG1035" s="79"/>
      <c r="AH1035" s="79"/>
      <c r="AI1035" s="79"/>
    </row>
    <row r="1036" spans="1:35" s="80" customFormat="1" x14ac:dyDescent="0.15">
      <c r="A1036" s="75"/>
      <c r="B1036" s="79"/>
      <c r="C1036" s="79"/>
      <c r="D1036" s="114"/>
      <c r="E1036" s="93"/>
      <c r="F1036" s="89"/>
      <c r="G1036" s="53"/>
      <c r="H1036" s="85"/>
      <c r="K1036" s="79"/>
      <c r="L1036" s="79"/>
      <c r="M1036" s="79"/>
      <c r="N1036" s="79"/>
      <c r="O1036" s="79"/>
      <c r="P1036" s="79"/>
      <c r="Q1036" s="79"/>
      <c r="R1036" s="79"/>
      <c r="S1036" s="79"/>
      <c r="T1036" s="79"/>
      <c r="U1036" s="79"/>
      <c r="V1036" s="79"/>
      <c r="W1036" s="79"/>
      <c r="X1036" s="79"/>
      <c r="Y1036" s="79"/>
      <c r="Z1036" s="79"/>
      <c r="AA1036" s="79"/>
      <c r="AB1036" s="79"/>
      <c r="AC1036" s="79"/>
      <c r="AD1036" s="79"/>
      <c r="AE1036" s="79"/>
      <c r="AF1036" s="79"/>
      <c r="AG1036" s="79"/>
      <c r="AH1036" s="79"/>
      <c r="AI1036" s="79"/>
    </row>
    <row r="1037" spans="1:35" s="80" customFormat="1" x14ac:dyDescent="0.15">
      <c r="A1037" s="75"/>
      <c r="B1037" s="79"/>
      <c r="C1037" s="79"/>
      <c r="D1037" s="114"/>
      <c r="E1037" s="93"/>
      <c r="F1037" s="89"/>
      <c r="G1037" s="52"/>
      <c r="H1037" s="85"/>
      <c r="K1037" s="79"/>
      <c r="L1037" s="79"/>
      <c r="M1037" s="79"/>
      <c r="N1037" s="79"/>
      <c r="O1037" s="79"/>
      <c r="P1037" s="79"/>
      <c r="Q1037" s="79"/>
      <c r="R1037" s="79"/>
      <c r="S1037" s="79"/>
      <c r="T1037" s="79"/>
      <c r="U1037" s="79"/>
      <c r="V1037" s="79"/>
      <c r="W1037" s="79"/>
      <c r="X1037" s="79"/>
      <c r="Y1037" s="79"/>
      <c r="Z1037" s="79"/>
      <c r="AA1037" s="79"/>
      <c r="AB1037" s="79"/>
      <c r="AC1037" s="79"/>
      <c r="AD1037" s="79"/>
      <c r="AE1037" s="79"/>
      <c r="AF1037" s="79"/>
      <c r="AG1037" s="79"/>
      <c r="AH1037" s="79"/>
      <c r="AI1037" s="79"/>
    </row>
    <row r="1038" spans="1:35" s="80" customFormat="1" x14ac:dyDescent="0.15">
      <c r="A1038" s="75"/>
      <c r="B1038" s="79"/>
      <c r="C1038" s="79"/>
      <c r="D1038" s="114"/>
      <c r="E1038" s="93"/>
      <c r="F1038" s="89"/>
      <c r="G1038" s="53"/>
      <c r="H1038" s="85"/>
      <c r="K1038" s="79"/>
      <c r="L1038" s="79"/>
      <c r="M1038" s="79"/>
      <c r="N1038" s="79"/>
      <c r="O1038" s="79"/>
      <c r="P1038" s="79"/>
      <c r="Q1038" s="79"/>
      <c r="R1038" s="79"/>
      <c r="S1038" s="79"/>
      <c r="T1038" s="79"/>
      <c r="U1038" s="79"/>
      <c r="V1038" s="79"/>
      <c r="W1038" s="79"/>
      <c r="X1038" s="79"/>
      <c r="Y1038" s="79"/>
      <c r="Z1038" s="79"/>
      <c r="AA1038" s="79"/>
      <c r="AB1038" s="79"/>
      <c r="AC1038" s="79"/>
      <c r="AD1038" s="79"/>
      <c r="AE1038" s="79"/>
      <c r="AF1038" s="79"/>
      <c r="AG1038" s="79"/>
      <c r="AH1038" s="79"/>
      <c r="AI1038" s="79"/>
    </row>
    <row r="1039" spans="1:35" s="80" customFormat="1" x14ac:dyDescent="0.15">
      <c r="A1039" s="46"/>
      <c r="B1039" s="79"/>
      <c r="C1039" s="79"/>
      <c r="D1039" s="115"/>
      <c r="E1039" s="93"/>
      <c r="F1039" s="89"/>
      <c r="G1039" s="52"/>
      <c r="H1039" s="85"/>
      <c r="K1039" s="79"/>
      <c r="L1039" s="79"/>
      <c r="M1039" s="79"/>
      <c r="N1039" s="79"/>
      <c r="O1039" s="79"/>
      <c r="P1039" s="79"/>
      <c r="Q1039" s="79"/>
      <c r="R1039" s="79"/>
      <c r="S1039" s="79"/>
      <c r="T1039" s="79"/>
      <c r="U1039" s="79"/>
      <c r="V1039" s="79"/>
      <c r="W1039" s="79"/>
      <c r="X1039" s="79"/>
      <c r="Y1039" s="79"/>
      <c r="Z1039" s="79"/>
      <c r="AA1039" s="79"/>
      <c r="AB1039" s="79"/>
      <c r="AC1039" s="79"/>
      <c r="AD1039" s="79"/>
      <c r="AE1039" s="79"/>
      <c r="AF1039" s="79"/>
      <c r="AG1039" s="79"/>
      <c r="AH1039" s="79"/>
      <c r="AI1039" s="79"/>
    </row>
    <row r="1040" spans="1:35" s="80" customFormat="1" x14ac:dyDescent="0.15">
      <c r="A1040" s="75"/>
      <c r="B1040" s="79"/>
      <c r="C1040" s="79"/>
      <c r="D1040" s="115"/>
      <c r="E1040" s="93"/>
      <c r="F1040" s="89"/>
      <c r="G1040" s="53"/>
      <c r="H1040" s="85"/>
      <c r="K1040" s="79"/>
      <c r="L1040" s="79"/>
      <c r="M1040" s="79"/>
      <c r="N1040" s="79"/>
      <c r="O1040" s="79"/>
      <c r="P1040" s="79"/>
      <c r="Q1040" s="79"/>
      <c r="R1040" s="79"/>
      <c r="S1040" s="79"/>
      <c r="T1040" s="79"/>
      <c r="U1040" s="79"/>
      <c r="V1040" s="79"/>
      <c r="W1040" s="79"/>
      <c r="X1040" s="79"/>
      <c r="Y1040" s="79"/>
      <c r="Z1040" s="79"/>
      <c r="AA1040" s="79"/>
      <c r="AB1040" s="79"/>
      <c r="AC1040" s="79"/>
      <c r="AD1040" s="79"/>
      <c r="AE1040" s="79"/>
      <c r="AF1040" s="79"/>
      <c r="AG1040" s="79"/>
      <c r="AH1040" s="79"/>
      <c r="AI1040" s="79"/>
    </row>
    <row r="1041" spans="1:35" s="80" customFormat="1" x14ac:dyDescent="0.15">
      <c r="A1041" s="46"/>
      <c r="B1041" s="79"/>
      <c r="C1041" s="79"/>
      <c r="D1041" s="112"/>
      <c r="E1041" s="93"/>
      <c r="F1041" s="89"/>
      <c r="G1041" s="53"/>
      <c r="H1041" s="85"/>
      <c r="K1041" s="79"/>
      <c r="L1041" s="79"/>
      <c r="M1041" s="79"/>
      <c r="N1041" s="79"/>
      <c r="O1041" s="79"/>
      <c r="P1041" s="79"/>
      <c r="Q1041" s="79"/>
      <c r="R1041" s="79"/>
      <c r="S1041" s="79"/>
      <c r="T1041" s="79"/>
      <c r="U1041" s="79"/>
      <c r="V1041" s="79"/>
      <c r="W1041" s="79"/>
      <c r="X1041" s="79"/>
      <c r="Y1041" s="79"/>
      <c r="Z1041" s="79"/>
      <c r="AA1041" s="79"/>
      <c r="AB1041" s="79"/>
      <c r="AC1041" s="79"/>
      <c r="AD1041" s="79"/>
      <c r="AE1041" s="79"/>
      <c r="AF1041" s="79"/>
      <c r="AG1041" s="79"/>
      <c r="AH1041" s="79"/>
      <c r="AI1041" s="79"/>
    </row>
    <row r="1042" spans="1:35" s="80" customFormat="1" x14ac:dyDescent="0.15">
      <c r="A1042" s="75"/>
      <c r="B1042" s="79"/>
      <c r="C1042" s="79"/>
      <c r="D1042" s="114"/>
      <c r="E1042" s="93"/>
      <c r="F1042" s="89"/>
      <c r="G1042" s="53"/>
      <c r="H1042" s="85"/>
      <c r="K1042" s="79"/>
      <c r="L1042" s="79"/>
      <c r="M1042" s="79"/>
      <c r="N1042" s="79"/>
      <c r="O1042" s="79"/>
      <c r="P1042" s="79"/>
      <c r="Q1042" s="79"/>
      <c r="R1042" s="79"/>
      <c r="S1042" s="79"/>
      <c r="T1042" s="79"/>
      <c r="U1042" s="79"/>
      <c r="V1042" s="79"/>
      <c r="W1042" s="79"/>
      <c r="X1042" s="79"/>
      <c r="Y1042" s="79"/>
      <c r="Z1042" s="79"/>
      <c r="AA1042" s="79"/>
      <c r="AB1042" s="79"/>
      <c r="AC1042" s="79"/>
      <c r="AD1042" s="79"/>
      <c r="AE1042" s="79"/>
      <c r="AF1042" s="79"/>
      <c r="AG1042" s="79"/>
      <c r="AH1042" s="79"/>
      <c r="AI1042" s="79"/>
    </row>
    <row r="1043" spans="1:35" s="80" customFormat="1" x14ac:dyDescent="0.15">
      <c r="A1043" s="75"/>
      <c r="B1043" s="79"/>
      <c r="C1043" s="79"/>
      <c r="D1043" s="115"/>
      <c r="E1043" s="93"/>
      <c r="F1043" s="89"/>
      <c r="G1043" s="52"/>
      <c r="H1043" s="85"/>
      <c r="K1043" s="79"/>
      <c r="L1043" s="79"/>
      <c r="M1043" s="79"/>
      <c r="N1043" s="79"/>
      <c r="O1043" s="79"/>
      <c r="P1043" s="79"/>
      <c r="Q1043" s="79"/>
      <c r="R1043" s="79"/>
      <c r="S1043" s="79"/>
      <c r="T1043" s="79"/>
      <c r="U1043" s="79"/>
      <c r="V1043" s="79"/>
      <c r="W1043" s="79"/>
      <c r="X1043" s="79"/>
      <c r="Y1043" s="79"/>
      <c r="Z1043" s="79"/>
      <c r="AA1043" s="79"/>
      <c r="AB1043" s="79"/>
      <c r="AC1043" s="79"/>
      <c r="AD1043" s="79"/>
      <c r="AE1043" s="79"/>
      <c r="AF1043" s="79"/>
      <c r="AG1043" s="79"/>
      <c r="AH1043" s="79"/>
      <c r="AI1043" s="79"/>
    </row>
    <row r="1044" spans="1:35" s="80" customFormat="1" x14ac:dyDescent="0.15">
      <c r="A1044" s="75"/>
      <c r="B1044" s="79"/>
      <c r="C1044" s="79"/>
      <c r="D1044" s="115"/>
      <c r="E1044" s="93"/>
      <c r="F1044" s="89"/>
      <c r="G1044" s="53"/>
      <c r="H1044" s="85"/>
      <c r="K1044" s="79"/>
      <c r="L1044" s="79"/>
      <c r="M1044" s="79"/>
      <c r="N1044" s="79"/>
      <c r="O1044" s="79"/>
      <c r="P1044" s="79"/>
      <c r="Q1044" s="79"/>
      <c r="R1044" s="79"/>
      <c r="S1044" s="79"/>
      <c r="T1044" s="79"/>
      <c r="U1044" s="79"/>
      <c r="V1044" s="79"/>
      <c r="W1044" s="79"/>
      <c r="X1044" s="79"/>
      <c r="Y1044" s="79"/>
      <c r="Z1044" s="79"/>
      <c r="AA1044" s="79"/>
      <c r="AB1044" s="79"/>
      <c r="AC1044" s="79"/>
      <c r="AD1044" s="79"/>
      <c r="AE1044" s="79"/>
      <c r="AF1044" s="79"/>
      <c r="AG1044" s="79"/>
      <c r="AH1044" s="79"/>
      <c r="AI1044" s="79"/>
    </row>
    <row r="1045" spans="1:35" s="80" customFormat="1" x14ac:dyDescent="0.15">
      <c r="A1045" s="75"/>
      <c r="B1045" s="79"/>
      <c r="C1045" s="79"/>
      <c r="D1045" s="114"/>
      <c r="E1045" s="93"/>
      <c r="F1045" s="89"/>
      <c r="G1045" s="52"/>
      <c r="H1045" s="85"/>
      <c r="K1045" s="79"/>
      <c r="L1045" s="79"/>
      <c r="M1045" s="79"/>
      <c r="N1045" s="79"/>
      <c r="O1045" s="79"/>
      <c r="P1045" s="79"/>
      <c r="Q1045" s="79"/>
      <c r="R1045" s="79"/>
      <c r="S1045" s="79"/>
      <c r="T1045" s="79"/>
      <c r="U1045" s="79"/>
      <c r="V1045" s="79"/>
      <c r="W1045" s="79"/>
      <c r="X1045" s="79"/>
      <c r="Y1045" s="79"/>
      <c r="Z1045" s="79"/>
      <c r="AA1045" s="79"/>
      <c r="AB1045" s="79"/>
      <c r="AC1045" s="79"/>
      <c r="AD1045" s="79"/>
      <c r="AE1045" s="79"/>
      <c r="AF1045" s="79"/>
      <c r="AG1045" s="79"/>
      <c r="AH1045" s="79"/>
      <c r="AI1045" s="79"/>
    </row>
    <row r="1046" spans="1:35" s="80" customFormat="1" x14ac:dyDescent="0.15">
      <c r="A1046" s="75"/>
      <c r="B1046" s="79"/>
      <c r="C1046" s="79"/>
      <c r="D1046" s="114"/>
      <c r="E1046" s="93"/>
      <c r="F1046" s="89"/>
      <c r="G1046" s="53"/>
      <c r="H1046" s="85"/>
      <c r="K1046" s="79"/>
      <c r="L1046" s="79"/>
      <c r="M1046" s="79"/>
      <c r="N1046" s="79"/>
      <c r="O1046" s="79"/>
      <c r="P1046" s="79"/>
      <c r="Q1046" s="79"/>
      <c r="R1046" s="79"/>
      <c r="S1046" s="79"/>
      <c r="T1046" s="79"/>
      <c r="U1046" s="79"/>
      <c r="V1046" s="79"/>
      <c r="W1046" s="79"/>
      <c r="X1046" s="79"/>
      <c r="Y1046" s="79"/>
      <c r="Z1046" s="79"/>
      <c r="AA1046" s="79"/>
      <c r="AB1046" s="79"/>
      <c r="AC1046" s="79"/>
      <c r="AD1046" s="79"/>
      <c r="AE1046" s="79"/>
      <c r="AF1046" s="79"/>
      <c r="AG1046" s="79"/>
      <c r="AH1046" s="79"/>
      <c r="AI1046" s="79"/>
    </row>
    <row r="1047" spans="1:35" s="80" customFormat="1" x14ac:dyDescent="0.15">
      <c r="A1047" s="75"/>
      <c r="B1047" s="79"/>
      <c r="C1047" s="79"/>
      <c r="D1047" s="114"/>
      <c r="E1047" s="93"/>
      <c r="F1047" s="89"/>
      <c r="G1047" s="52"/>
      <c r="H1047" s="85"/>
      <c r="K1047" s="79"/>
      <c r="L1047" s="79"/>
      <c r="M1047" s="79"/>
      <c r="N1047" s="79"/>
      <c r="O1047" s="79"/>
      <c r="P1047" s="79"/>
      <c r="Q1047" s="79"/>
      <c r="R1047" s="79"/>
      <c r="S1047" s="79"/>
      <c r="T1047" s="79"/>
      <c r="U1047" s="79"/>
      <c r="V1047" s="79"/>
      <c r="W1047" s="79"/>
      <c r="X1047" s="79"/>
      <c r="Y1047" s="79"/>
      <c r="Z1047" s="79"/>
      <c r="AA1047" s="79"/>
      <c r="AB1047" s="79"/>
      <c r="AC1047" s="79"/>
      <c r="AD1047" s="79"/>
      <c r="AE1047" s="79"/>
      <c r="AF1047" s="79"/>
      <c r="AG1047" s="79"/>
      <c r="AH1047" s="79"/>
      <c r="AI1047" s="79"/>
    </row>
    <row r="1048" spans="1:35" s="80" customFormat="1" x14ac:dyDescent="0.15">
      <c r="A1048" s="75"/>
      <c r="B1048" s="79"/>
      <c r="C1048" s="79"/>
      <c r="D1048" s="114"/>
      <c r="E1048" s="93"/>
      <c r="F1048" s="89"/>
      <c r="G1048" s="53"/>
      <c r="H1048" s="85"/>
      <c r="K1048" s="79"/>
      <c r="L1048" s="79"/>
      <c r="M1048" s="79"/>
      <c r="N1048" s="79"/>
      <c r="O1048" s="79"/>
      <c r="P1048" s="79"/>
      <c r="Q1048" s="79"/>
      <c r="R1048" s="79"/>
      <c r="S1048" s="79"/>
      <c r="T1048" s="79"/>
      <c r="U1048" s="79"/>
      <c r="V1048" s="79"/>
      <c r="W1048" s="79"/>
      <c r="X1048" s="79"/>
      <c r="Y1048" s="79"/>
      <c r="Z1048" s="79"/>
      <c r="AA1048" s="79"/>
      <c r="AB1048" s="79"/>
      <c r="AC1048" s="79"/>
      <c r="AD1048" s="79"/>
      <c r="AE1048" s="79"/>
      <c r="AF1048" s="79"/>
      <c r="AG1048" s="79"/>
      <c r="AH1048" s="79"/>
      <c r="AI1048" s="79"/>
    </row>
    <row r="1049" spans="1:35" s="80" customFormat="1" x14ac:dyDescent="0.15">
      <c r="A1049" s="75"/>
      <c r="B1049" s="79"/>
      <c r="C1049" s="79"/>
      <c r="D1049" s="112"/>
      <c r="E1049" s="93"/>
      <c r="F1049" s="89"/>
      <c r="G1049" s="52"/>
      <c r="H1049" s="85"/>
      <c r="K1049" s="79"/>
      <c r="L1049" s="79"/>
      <c r="M1049" s="79"/>
      <c r="N1049" s="79"/>
      <c r="O1049" s="79"/>
      <c r="P1049" s="79"/>
      <c r="Q1049" s="79"/>
      <c r="R1049" s="79"/>
      <c r="S1049" s="79"/>
      <c r="T1049" s="79"/>
      <c r="U1049" s="79"/>
      <c r="V1049" s="79"/>
      <c r="W1049" s="79"/>
      <c r="X1049" s="79"/>
      <c r="Y1049" s="79"/>
      <c r="Z1049" s="79"/>
      <c r="AA1049" s="79"/>
      <c r="AB1049" s="79"/>
      <c r="AC1049" s="79"/>
      <c r="AD1049" s="79"/>
      <c r="AE1049" s="79"/>
      <c r="AF1049" s="79"/>
      <c r="AG1049" s="79"/>
      <c r="AH1049" s="79"/>
      <c r="AI1049" s="79"/>
    </row>
    <row r="1050" spans="1:35" s="80" customFormat="1" x14ac:dyDescent="0.15">
      <c r="A1050" s="75"/>
      <c r="B1050" s="79"/>
      <c r="C1050" s="79"/>
      <c r="D1050" s="114"/>
      <c r="E1050" s="93"/>
      <c r="F1050" s="89"/>
      <c r="G1050" s="53"/>
      <c r="H1050" s="85"/>
      <c r="K1050" s="79"/>
      <c r="L1050" s="79"/>
      <c r="M1050" s="79"/>
      <c r="N1050" s="79"/>
      <c r="O1050" s="79"/>
      <c r="P1050" s="79"/>
      <c r="Q1050" s="79"/>
      <c r="R1050" s="79"/>
      <c r="S1050" s="79"/>
      <c r="T1050" s="79"/>
      <c r="U1050" s="79"/>
      <c r="V1050" s="79"/>
      <c r="W1050" s="79"/>
      <c r="X1050" s="79"/>
      <c r="Y1050" s="79"/>
      <c r="Z1050" s="79"/>
      <c r="AA1050" s="79"/>
      <c r="AB1050" s="79"/>
      <c r="AC1050" s="79"/>
      <c r="AD1050" s="79"/>
      <c r="AE1050" s="79"/>
      <c r="AF1050" s="79"/>
      <c r="AG1050" s="79"/>
      <c r="AH1050" s="79"/>
      <c r="AI1050" s="79"/>
    </row>
    <row r="1051" spans="1:35" s="80" customFormat="1" x14ac:dyDescent="0.15">
      <c r="A1051" s="75"/>
      <c r="B1051" s="79"/>
      <c r="C1051" s="79"/>
      <c r="D1051" s="114"/>
      <c r="E1051" s="93"/>
      <c r="F1051" s="89"/>
      <c r="G1051" s="53"/>
      <c r="H1051" s="85"/>
      <c r="K1051" s="79"/>
      <c r="L1051" s="79"/>
      <c r="M1051" s="79"/>
      <c r="N1051" s="79"/>
      <c r="O1051" s="79"/>
      <c r="P1051" s="79"/>
      <c r="Q1051" s="79"/>
      <c r="R1051" s="79"/>
      <c r="S1051" s="79"/>
      <c r="T1051" s="79"/>
      <c r="U1051" s="79"/>
      <c r="V1051" s="79"/>
      <c r="W1051" s="79"/>
      <c r="X1051" s="79"/>
      <c r="Y1051" s="79"/>
      <c r="Z1051" s="79"/>
      <c r="AA1051" s="79"/>
      <c r="AB1051" s="79"/>
      <c r="AC1051" s="79"/>
      <c r="AD1051" s="79"/>
      <c r="AE1051" s="79"/>
      <c r="AF1051" s="79"/>
      <c r="AG1051" s="79"/>
      <c r="AH1051" s="79"/>
      <c r="AI1051" s="79"/>
    </row>
    <row r="1052" spans="1:35" s="80" customFormat="1" x14ac:dyDescent="0.15">
      <c r="A1052" s="75"/>
      <c r="B1052" s="79"/>
      <c r="C1052" s="79"/>
      <c r="D1052" s="114"/>
      <c r="E1052" s="93"/>
      <c r="F1052" s="89"/>
      <c r="G1052" s="53"/>
      <c r="H1052" s="85"/>
      <c r="K1052" s="79"/>
      <c r="L1052" s="79"/>
      <c r="M1052" s="79"/>
      <c r="N1052" s="79"/>
      <c r="O1052" s="79"/>
      <c r="P1052" s="79"/>
      <c r="Q1052" s="79"/>
      <c r="R1052" s="79"/>
      <c r="S1052" s="79"/>
      <c r="T1052" s="79"/>
      <c r="U1052" s="79"/>
      <c r="V1052" s="79"/>
      <c r="W1052" s="79"/>
      <c r="X1052" s="79"/>
      <c r="Y1052" s="79"/>
      <c r="Z1052" s="79"/>
      <c r="AA1052" s="79"/>
      <c r="AB1052" s="79"/>
      <c r="AC1052" s="79"/>
      <c r="AD1052" s="79"/>
      <c r="AE1052" s="79"/>
      <c r="AF1052" s="79"/>
      <c r="AG1052" s="79"/>
      <c r="AH1052" s="79"/>
      <c r="AI1052" s="79"/>
    </row>
    <row r="1053" spans="1:35" s="80" customFormat="1" x14ac:dyDescent="0.15">
      <c r="A1053" s="75"/>
      <c r="B1053" s="79"/>
      <c r="C1053" s="79"/>
      <c r="D1053" s="114"/>
      <c r="E1053" s="93"/>
      <c r="F1053" s="89"/>
      <c r="G1053" s="52"/>
      <c r="H1053" s="85"/>
      <c r="K1053" s="79"/>
      <c r="L1053" s="79"/>
      <c r="M1053" s="79"/>
      <c r="N1053" s="79"/>
      <c r="O1053" s="79"/>
      <c r="P1053" s="79"/>
      <c r="Q1053" s="79"/>
      <c r="R1053" s="79"/>
      <c r="S1053" s="79"/>
      <c r="T1053" s="79"/>
      <c r="U1053" s="79"/>
      <c r="V1053" s="79"/>
      <c r="W1053" s="79"/>
      <c r="X1053" s="79"/>
      <c r="Y1053" s="79"/>
      <c r="Z1053" s="79"/>
      <c r="AA1053" s="79"/>
      <c r="AB1053" s="79"/>
      <c r="AC1053" s="79"/>
      <c r="AD1053" s="79"/>
      <c r="AE1053" s="79"/>
      <c r="AF1053" s="79"/>
      <c r="AG1053" s="79"/>
      <c r="AH1053" s="79"/>
      <c r="AI1053" s="79"/>
    </row>
    <row r="1054" spans="1:35" s="80" customFormat="1" x14ac:dyDescent="0.15">
      <c r="A1054" s="75"/>
      <c r="B1054" s="79"/>
      <c r="C1054" s="79"/>
      <c r="D1054" s="114"/>
      <c r="E1054" s="93"/>
      <c r="F1054" s="89"/>
      <c r="G1054" s="53"/>
      <c r="H1054" s="85"/>
      <c r="K1054" s="79"/>
      <c r="L1054" s="79"/>
      <c r="M1054" s="79"/>
      <c r="N1054" s="79"/>
      <c r="O1054" s="79"/>
      <c r="P1054" s="79"/>
      <c r="Q1054" s="79"/>
      <c r="R1054" s="79"/>
      <c r="S1054" s="79"/>
      <c r="T1054" s="79"/>
      <c r="U1054" s="79"/>
      <c r="V1054" s="79"/>
      <c r="W1054" s="79"/>
      <c r="X1054" s="79"/>
      <c r="Y1054" s="79"/>
      <c r="Z1054" s="79"/>
      <c r="AA1054" s="79"/>
      <c r="AB1054" s="79"/>
      <c r="AC1054" s="79"/>
      <c r="AD1054" s="79"/>
      <c r="AE1054" s="79"/>
      <c r="AF1054" s="79"/>
      <c r="AG1054" s="79"/>
      <c r="AH1054" s="79"/>
      <c r="AI1054" s="79"/>
    </row>
    <row r="1055" spans="1:35" s="80" customFormat="1" x14ac:dyDescent="0.15">
      <c r="A1055" s="75"/>
      <c r="B1055" s="79"/>
      <c r="C1055" s="79"/>
      <c r="D1055" s="114"/>
      <c r="E1055" s="93"/>
      <c r="F1055" s="83"/>
      <c r="G1055" s="53"/>
      <c r="H1055" s="85"/>
      <c r="K1055" s="79"/>
      <c r="L1055" s="79"/>
      <c r="M1055" s="79"/>
      <c r="N1055" s="79"/>
      <c r="O1055" s="79"/>
      <c r="P1055" s="79"/>
      <c r="Q1055" s="79"/>
      <c r="R1055" s="79"/>
      <c r="S1055" s="79"/>
      <c r="T1055" s="79"/>
      <c r="U1055" s="79"/>
      <c r="V1055" s="79"/>
      <c r="W1055" s="79"/>
      <c r="X1055" s="79"/>
      <c r="Y1055" s="79"/>
      <c r="Z1055" s="79"/>
      <c r="AA1055" s="79"/>
      <c r="AB1055" s="79"/>
      <c r="AC1055" s="79"/>
      <c r="AD1055" s="79"/>
      <c r="AE1055" s="79"/>
      <c r="AF1055" s="79"/>
      <c r="AG1055" s="79"/>
      <c r="AH1055" s="79"/>
      <c r="AI1055" s="79"/>
    </row>
    <row r="1056" spans="1:35" s="80" customFormat="1" x14ac:dyDescent="0.15">
      <c r="A1056" s="75"/>
      <c r="B1056" s="79"/>
      <c r="C1056" s="79"/>
      <c r="D1056" s="114"/>
      <c r="E1056" s="93"/>
      <c r="F1056" s="89"/>
      <c r="G1056" s="53"/>
      <c r="H1056" s="85"/>
      <c r="K1056" s="79"/>
      <c r="L1056" s="79"/>
      <c r="M1056" s="79"/>
      <c r="N1056" s="79"/>
      <c r="O1056" s="79"/>
      <c r="P1056" s="79"/>
      <c r="Q1056" s="79"/>
      <c r="R1056" s="79"/>
      <c r="S1056" s="79"/>
      <c r="T1056" s="79"/>
      <c r="U1056" s="79"/>
      <c r="V1056" s="79"/>
      <c r="W1056" s="79"/>
      <c r="X1056" s="79"/>
      <c r="Y1056" s="79"/>
      <c r="Z1056" s="79"/>
      <c r="AA1056" s="79"/>
      <c r="AB1056" s="79"/>
      <c r="AC1056" s="79"/>
      <c r="AD1056" s="79"/>
      <c r="AE1056" s="79"/>
      <c r="AF1056" s="79"/>
      <c r="AG1056" s="79"/>
      <c r="AH1056" s="79"/>
      <c r="AI1056" s="79"/>
    </row>
    <row r="1057" spans="1:35" s="80" customFormat="1" x14ac:dyDescent="0.15">
      <c r="A1057" s="75"/>
      <c r="B1057" s="79"/>
      <c r="C1057" s="79"/>
      <c r="D1057" s="114"/>
      <c r="E1057" s="93"/>
      <c r="F1057" s="83"/>
      <c r="G1057" s="53"/>
      <c r="H1057" s="85"/>
      <c r="K1057" s="79"/>
      <c r="L1057" s="79"/>
      <c r="M1057" s="79"/>
      <c r="N1057" s="79"/>
      <c r="O1057" s="79"/>
      <c r="P1057" s="79"/>
      <c r="Q1057" s="79"/>
      <c r="R1057" s="79"/>
      <c r="S1057" s="79"/>
      <c r="T1057" s="79"/>
      <c r="U1057" s="79"/>
      <c r="V1057" s="79"/>
      <c r="W1057" s="79"/>
      <c r="X1057" s="79"/>
      <c r="Y1057" s="79"/>
      <c r="Z1057" s="79"/>
      <c r="AA1057" s="79"/>
      <c r="AB1057" s="79"/>
      <c r="AC1057" s="79"/>
      <c r="AD1057" s="79"/>
      <c r="AE1057" s="79"/>
      <c r="AF1057" s="79"/>
      <c r="AG1057" s="79"/>
      <c r="AH1057" s="79"/>
      <c r="AI1057" s="79"/>
    </row>
    <row r="1058" spans="1:35" s="80" customFormat="1" x14ac:dyDescent="0.15">
      <c r="A1058" s="75"/>
      <c r="B1058" s="79"/>
      <c r="C1058" s="79"/>
      <c r="D1058" s="114"/>
      <c r="E1058" s="93"/>
      <c r="F1058" s="89"/>
      <c r="G1058" s="53"/>
      <c r="H1058" s="85"/>
      <c r="K1058" s="79"/>
      <c r="L1058" s="79"/>
      <c r="M1058" s="79"/>
      <c r="N1058" s="79"/>
      <c r="O1058" s="79"/>
      <c r="P1058" s="79"/>
      <c r="Q1058" s="79"/>
      <c r="R1058" s="79"/>
      <c r="S1058" s="79"/>
      <c r="T1058" s="79"/>
      <c r="U1058" s="79"/>
      <c r="V1058" s="79"/>
      <c r="W1058" s="79"/>
      <c r="X1058" s="79"/>
      <c r="Y1058" s="79"/>
      <c r="Z1058" s="79"/>
      <c r="AA1058" s="79"/>
      <c r="AB1058" s="79"/>
      <c r="AC1058" s="79"/>
      <c r="AD1058" s="79"/>
      <c r="AE1058" s="79"/>
      <c r="AF1058" s="79"/>
      <c r="AG1058" s="79"/>
      <c r="AH1058" s="79"/>
      <c r="AI1058" s="79"/>
    </row>
    <row r="1059" spans="1:35" s="80" customFormat="1" x14ac:dyDescent="0.15">
      <c r="A1059" s="75"/>
      <c r="B1059" s="79"/>
      <c r="C1059" s="79"/>
      <c r="D1059" s="114"/>
      <c r="E1059" s="93"/>
      <c r="F1059" s="83"/>
      <c r="G1059" s="53"/>
      <c r="H1059" s="85"/>
      <c r="K1059" s="79"/>
      <c r="L1059" s="79"/>
      <c r="M1059" s="79"/>
      <c r="N1059" s="79"/>
      <c r="O1059" s="79"/>
      <c r="P1059" s="79"/>
      <c r="Q1059" s="79"/>
      <c r="R1059" s="79"/>
      <c r="S1059" s="79"/>
      <c r="T1059" s="79"/>
      <c r="U1059" s="79"/>
      <c r="V1059" s="79"/>
      <c r="W1059" s="79"/>
      <c r="X1059" s="79"/>
      <c r="Y1059" s="79"/>
      <c r="Z1059" s="79"/>
      <c r="AA1059" s="79"/>
      <c r="AB1059" s="79"/>
      <c r="AC1059" s="79"/>
      <c r="AD1059" s="79"/>
      <c r="AE1059" s="79"/>
      <c r="AF1059" s="79"/>
      <c r="AG1059" s="79"/>
      <c r="AH1059" s="79"/>
      <c r="AI1059" s="79"/>
    </row>
    <row r="1060" spans="1:35" s="80" customFormat="1" x14ac:dyDescent="0.15">
      <c r="A1060" s="75"/>
      <c r="B1060" s="79"/>
      <c r="C1060" s="79"/>
      <c r="D1060" s="114"/>
      <c r="E1060" s="93"/>
      <c r="F1060" s="89"/>
      <c r="G1060" s="53"/>
      <c r="H1060" s="85"/>
      <c r="K1060" s="79"/>
      <c r="L1060" s="79"/>
      <c r="M1060" s="79"/>
      <c r="N1060" s="79"/>
      <c r="O1060" s="79"/>
      <c r="P1060" s="79"/>
      <c r="Q1060" s="79"/>
      <c r="R1060" s="79"/>
      <c r="S1060" s="79"/>
      <c r="T1060" s="79"/>
      <c r="U1060" s="79"/>
      <c r="V1060" s="79"/>
      <c r="W1060" s="79"/>
      <c r="X1060" s="79"/>
      <c r="Y1060" s="79"/>
      <c r="Z1060" s="79"/>
      <c r="AA1060" s="79"/>
      <c r="AB1060" s="79"/>
      <c r="AC1060" s="79"/>
      <c r="AD1060" s="79"/>
      <c r="AE1060" s="79"/>
      <c r="AF1060" s="79"/>
      <c r="AG1060" s="79"/>
      <c r="AH1060" s="79"/>
      <c r="AI1060" s="79"/>
    </row>
    <row r="1061" spans="1:35" s="80" customFormat="1" x14ac:dyDescent="0.15">
      <c r="A1061" s="46"/>
      <c r="B1061" s="79"/>
      <c r="C1061" s="79"/>
      <c r="D1061" s="114"/>
      <c r="E1061" s="93"/>
      <c r="F1061" s="89"/>
      <c r="G1061" s="53"/>
      <c r="H1061" s="85"/>
      <c r="K1061" s="79"/>
      <c r="L1061" s="79"/>
      <c r="M1061" s="79"/>
      <c r="N1061" s="79"/>
      <c r="O1061" s="79"/>
      <c r="P1061" s="79"/>
      <c r="Q1061" s="79"/>
      <c r="R1061" s="79"/>
      <c r="S1061" s="79"/>
      <c r="T1061" s="79"/>
      <c r="U1061" s="79"/>
      <c r="V1061" s="79"/>
      <c r="W1061" s="79"/>
      <c r="X1061" s="79"/>
      <c r="Y1061" s="79"/>
      <c r="Z1061" s="79"/>
      <c r="AA1061" s="79"/>
      <c r="AB1061" s="79"/>
      <c r="AC1061" s="79"/>
      <c r="AD1061" s="79"/>
      <c r="AE1061" s="79"/>
      <c r="AF1061" s="79"/>
      <c r="AG1061" s="79"/>
      <c r="AH1061" s="79"/>
      <c r="AI1061" s="79"/>
    </row>
    <row r="1062" spans="1:35" s="80" customFormat="1" x14ac:dyDescent="0.15">
      <c r="A1062" s="75"/>
      <c r="B1062" s="79"/>
      <c r="C1062" s="79"/>
      <c r="D1062" s="114"/>
      <c r="E1062" s="93"/>
      <c r="F1062" s="89"/>
      <c r="G1062" s="53"/>
      <c r="H1062" s="85"/>
      <c r="K1062" s="79"/>
      <c r="L1062" s="79"/>
      <c r="M1062" s="79"/>
      <c r="N1062" s="79"/>
      <c r="O1062" s="79"/>
      <c r="P1062" s="79"/>
      <c r="Q1062" s="79"/>
      <c r="R1062" s="79"/>
      <c r="S1062" s="79"/>
      <c r="T1062" s="79"/>
      <c r="U1062" s="79"/>
      <c r="V1062" s="79"/>
      <c r="W1062" s="79"/>
      <c r="X1062" s="79"/>
      <c r="Y1062" s="79"/>
      <c r="Z1062" s="79"/>
      <c r="AA1062" s="79"/>
      <c r="AB1062" s="79"/>
      <c r="AC1062" s="79"/>
      <c r="AD1062" s="79"/>
      <c r="AE1062" s="79"/>
      <c r="AF1062" s="79"/>
      <c r="AG1062" s="79"/>
      <c r="AH1062" s="79"/>
      <c r="AI1062" s="79"/>
    </row>
    <row r="1063" spans="1:35" s="80" customFormat="1" x14ac:dyDescent="0.15">
      <c r="A1063" s="75"/>
      <c r="B1063" s="79"/>
      <c r="C1063" s="79"/>
      <c r="D1063" s="114"/>
      <c r="E1063" s="93"/>
      <c r="F1063" s="89"/>
      <c r="G1063" s="53"/>
      <c r="H1063" s="85"/>
      <c r="K1063" s="79"/>
      <c r="L1063" s="79"/>
      <c r="M1063" s="79"/>
      <c r="N1063" s="79"/>
      <c r="O1063" s="79"/>
      <c r="P1063" s="79"/>
      <c r="Q1063" s="79"/>
      <c r="R1063" s="79"/>
      <c r="S1063" s="79"/>
      <c r="T1063" s="79"/>
      <c r="U1063" s="79"/>
      <c r="V1063" s="79"/>
      <c r="W1063" s="79"/>
      <c r="X1063" s="79"/>
      <c r="Y1063" s="79"/>
      <c r="Z1063" s="79"/>
      <c r="AA1063" s="79"/>
      <c r="AB1063" s="79"/>
      <c r="AC1063" s="79"/>
      <c r="AD1063" s="79"/>
      <c r="AE1063" s="79"/>
      <c r="AF1063" s="79"/>
      <c r="AG1063" s="79"/>
      <c r="AH1063" s="79"/>
      <c r="AI1063" s="79"/>
    </row>
    <row r="1064" spans="1:35" s="80" customFormat="1" x14ac:dyDescent="0.15">
      <c r="A1064" s="75"/>
      <c r="B1064" s="79"/>
      <c r="C1064" s="79"/>
      <c r="D1064" s="114"/>
      <c r="E1064" s="93"/>
      <c r="F1064" s="89"/>
      <c r="G1064" s="53"/>
      <c r="H1064" s="85"/>
      <c r="K1064" s="79"/>
      <c r="L1064" s="79"/>
      <c r="M1064" s="79"/>
      <c r="N1064" s="79"/>
      <c r="O1064" s="79"/>
      <c r="P1064" s="79"/>
      <c r="Q1064" s="79"/>
      <c r="R1064" s="79"/>
      <c r="S1064" s="79"/>
      <c r="T1064" s="79"/>
      <c r="U1064" s="79"/>
      <c r="V1064" s="79"/>
      <c r="W1064" s="79"/>
      <c r="X1064" s="79"/>
      <c r="Y1064" s="79"/>
      <c r="Z1064" s="79"/>
      <c r="AA1064" s="79"/>
      <c r="AB1064" s="79"/>
      <c r="AC1064" s="79"/>
      <c r="AD1064" s="79"/>
      <c r="AE1064" s="79"/>
      <c r="AF1064" s="79"/>
      <c r="AG1064" s="79"/>
      <c r="AH1064" s="79"/>
      <c r="AI1064" s="79"/>
    </row>
    <row r="1065" spans="1:35" s="80" customFormat="1" x14ac:dyDescent="0.15">
      <c r="A1065" s="75"/>
      <c r="B1065" s="79"/>
      <c r="C1065" s="79"/>
      <c r="D1065" s="114"/>
      <c r="E1065" s="93"/>
      <c r="F1065" s="89"/>
      <c r="G1065" s="53"/>
      <c r="H1065" s="85"/>
      <c r="K1065" s="79"/>
      <c r="L1065" s="79"/>
      <c r="M1065" s="79"/>
      <c r="N1065" s="79"/>
      <c r="O1065" s="79"/>
      <c r="P1065" s="79"/>
      <c r="Q1065" s="79"/>
      <c r="R1065" s="79"/>
      <c r="S1065" s="79"/>
      <c r="T1065" s="79"/>
      <c r="U1065" s="79"/>
      <c r="V1065" s="79"/>
      <c r="W1065" s="79"/>
      <c r="X1065" s="79"/>
      <c r="Y1065" s="79"/>
      <c r="Z1065" s="79"/>
      <c r="AA1065" s="79"/>
      <c r="AB1065" s="79"/>
      <c r="AC1065" s="79"/>
      <c r="AD1065" s="79"/>
      <c r="AE1065" s="79"/>
      <c r="AF1065" s="79"/>
      <c r="AG1065" s="79"/>
      <c r="AH1065" s="79"/>
      <c r="AI1065" s="79"/>
    </row>
    <row r="1066" spans="1:35" s="80" customFormat="1" x14ac:dyDescent="0.15">
      <c r="A1066" s="46"/>
      <c r="B1066" s="79"/>
      <c r="C1066" s="79"/>
      <c r="D1066" s="114"/>
      <c r="E1066" s="93"/>
      <c r="F1066" s="89"/>
      <c r="G1066" s="53"/>
      <c r="H1066" s="85"/>
      <c r="K1066" s="79"/>
      <c r="L1066" s="79"/>
      <c r="M1066" s="79"/>
      <c r="N1066" s="79"/>
      <c r="O1066" s="79"/>
      <c r="P1066" s="79"/>
      <c r="Q1066" s="79"/>
      <c r="R1066" s="79"/>
      <c r="S1066" s="79"/>
      <c r="T1066" s="79"/>
      <c r="U1066" s="79"/>
      <c r="V1066" s="79"/>
      <c r="W1066" s="79"/>
      <c r="X1066" s="79"/>
      <c r="Y1066" s="79"/>
      <c r="Z1066" s="79"/>
      <c r="AA1066" s="79"/>
      <c r="AB1066" s="79"/>
      <c r="AC1066" s="79"/>
      <c r="AD1066" s="79"/>
      <c r="AE1066" s="79"/>
      <c r="AF1066" s="79"/>
      <c r="AG1066" s="79"/>
      <c r="AH1066" s="79"/>
      <c r="AI1066" s="79"/>
    </row>
    <row r="1067" spans="1:35" s="80" customFormat="1" x14ac:dyDescent="0.15">
      <c r="A1067" s="75"/>
      <c r="B1067" s="79"/>
      <c r="C1067" s="79"/>
      <c r="D1067" s="114"/>
      <c r="E1067" s="93"/>
      <c r="F1067" s="89"/>
      <c r="G1067" s="53"/>
      <c r="H1067" s="85"/>
      <c r="K1067" s="79"/>
      <c r="L1067" s="79"/>
      <c r="M1067" s="79"/>
      <c r="N1067" s="79"/>
      <c r="O1067" s="79"/>
      <c r="P1067" s="79"/>
      <c r="Q1067" s="79"/>
      <c r="R1067" s="79"/>
      <c r="S1067" s="79"/>
      <c r="T1067" s="79"/>
      <c r="U1067" s="79"/>
      <c r="V1067" s="79"/>
      <c r="W1067" s="79"/>
      <c r="X1067" s="79"/>
      <c r="Y1067" s="79"/>
      <c r="Z1067" s="79"/>
      <c r="AA1067" s="79"/>
      <c r="AB1067" s="79"/>
      <c r="AC1067" s="79"/>
      <c r="AD1067" s="79"/>
      <c r="AE1067" s="79"/>
      <c r="AF1067" s="79"/>
      <c r="AG1067" s="79"/>
      <c r="AH1067" s="79"/>
      <c r="AI1067" s="79"/>
    </row>
    <row r="1068" spans="1:35" s="80" customFormat="1" x14ac:dyDescent="0.15">
      <c r="A1068" s="75"/>
      <c r="B1068" s="79"/>
      <c r="C1068" s="79"/>
      <c r="D1068" s="114"/>
      <c r="E1068" s="93"/>
      <c r="F1068" s="83"/>
      <c r="G1068" s="53"/>
      <c r="H1068" s="85"/>
      <c r="K1068" s="79"/>
      <c r="L1068" s="79"/>
      <c r="M1068" s="79"/>
      <c r="N1068" s="79"/>
      <c r="O1068" s="79"/>
      <c r="P1068" s="79"/>
      <c r="Q1068" s="79"/>
      <c r="R1068" s="79"/>
      <c r="S1068" s="79"/>
      <c r="T1068" s="79"/>
      <c r="U1068" s="79"/>
      <c r="V1068" s="79"/>
      <c r="W1068" s="79"/>
      <c r="X1068" s="79"/>
      <c r="Y1068" s="79"/>
      <c r="Z1068" s="79"/>
      <c r="AA1068" s="79"/>
      <c r="AB1068" s="79"/>
      <c r="AC1068" s="79"/>
      <c r="AD1068" s="79"/>
      <c r="AE1068" s="79"/>
      <c r="AF1068" s="79"/>
      <c r="AG1068" s="79"/>
      <c r="AH1068" s="79"/>
      <c r="AI1068" s="79"/>
    </row>
    <row r="1069" spans="1:35" s="80" customFormat="1" x14ac:dyDescent="0.15">
      <c r="A1069" s="75"/>
      <c r="B1069" s="79"/>
      <c r="C1069" s="79"/>
      <c r="D1069" s="112"/>
      <c r="E1069" s="93"/>
      <c r="F1069" s="89"/>
      <c r="G1069" s="52"/>
      <c r="H1069" s="85"/>
      <c r="K1069" s="79"/>
      <c r="L1069" s="79"/>
      <c r="M1069" s="79"/>
      <c r="N1069" s="79"/>
      <c r="O1069" s="79"/>
      <c r="P1069" s="79"/>
      <c r="Q1069" s="79"/>
      <c r="R1069" s="79"/>
      <c r="S1069" s="79"/>
      <c r="T1069" s="79"/>
      <c r="U1069" s="79"/>
      <c r="V1069" s="79"/>
      <c r="W1069" s="79"/>
      <c r="X1069" s="79"/>
      <c r="Y1069" s="79"/>
      <c r="Z1069" s="79"/>
      <c r="AA1069" s="79"/>
      <c r="AB1069" s="79"/>
      <c r="AC1069" s="79"/>
      <c r="AD1069" s="79"/>
      <c r="AE1069" s="79"/>
      <c r="AF1069" s="79"/>
      <c r="AG1069" s="79"/>
      <c r="AH1069" s="79"/>
      <c r="AI1069" s="79"/>
    </row>
    <row r="1070" spans="1:35" s="80" customFormat="1" x14ac:dyDescent="0.15">
      <c r="A1070" s="75"/>
      <c r="B1070" s="79"/>
      <c r="C1070" s="79"/>
      <c r="D1070" s="112"/>
      <c r="E1070" s="93"/>
      <c r="F1070" s="89"/>
      <c r="G1070" s="53"/>
      <c r="H1070" s="85"/>
      <c r="K1070" s="79"/>
      <c r="L1070" s="79"/>
      <c r="M1070" s="79"/>
      <c r="N1070" s="79"/>
      <c r="O1070" s="79"/>
      <c r="P1070" s="79"/>
      <c r="Q1070" s="79"/>
      <c r="R1070" s="79"/>
      <c r="S1070" s="79"/>
      <c r="T1070" s="79"/>
      <c r="U1070" s="79"/>
      <c r="V1070" s="79"/>
      <c r="W1070" s="79"/>
      <c r="X1070" s="79"/>
      <c r="Y1070" s="79"/>
      <c r="Z1070" s="79"/>
      <c r="AA1070" s="79"/>
      <c r="AB1070" s="79"/>
      <c r="AC1070" s="79"/>
      <c r="AD1070" s="79"/>
      <c r="AE1070" s="79"/>
      <c r="AF1070" s="79"/>
      <c r="AG1070" s="79"/>
      <c r="AH1070" s="79"/>
      <c r="AI1070" s="79"/>
    </row>
    <row r="1071" spans="1:35" s="80" customFormat="1" x14ac:dyDescent="0.15">
      <c r="A1071" s="75"/>
      <c r="B1071" s="79"/>
      <c r="C1071" s="79"/>
      <c r="D1071" s="112"/>
      <c r="E1071" s="93"/>
      <c r="F1071" s="89"/>
      <c r="G1071" s="53"/>
      <c r="H1071" s="85"/>
      <c r="K1071" s="79"/>
      <c r="L1071" s="79"/>
      <c r="M1071" s="79"/>
      <c r="N1071" s="79"/>
      <c r="O1071" s="79"/>
      <c r="P1071" s="79"/>
      <c r="Q1071" s="79"/>
      <c r="R1071" s="79"/>
      <c r="S1071" s="79"/>
      <c r="T1071" s="79"/>
      <c r="U1071" s="79"/>
      <c r="V1071" s="79"/>
      <c r="W1071" s="79"/>
      <c r="X1071" s="79"/>
      <c r="Y1071" s="79"/>
      <c r="Z1071" s="79"/>
      <c r="AA1071" s="79"/>
      <c r="AB1071" s="79"/>
      <c r="AC1071" s="79"/>
      <c r="AD1071" s="79"/>
      <c r="AE1071" s="79"/>
      <c r="AF1071" s="79"/>
      <c r="AG1071" s="79"/>
      <c r="AH1071" s="79"/>
      <c r="AI1071" s="79"/>
    </row>
    <row r="1072" spans="1:35" s="80" customFormat="1" x14ac:dyDescent="0.15">
      <c r="A1072" s="75"/>
      <c r="B1072" s="79"/>
      <c r="C1072" s="79"/>
      <c r="D1072" s="112"/>
      <c r="E1072" s="93"/>
      <c r="F1072" s="89"/>
      <c r="G1072" s="53"/>
      <c r="H1072" s="85"/>
      <c r="K1072" s="79"/>
      <c r="L1072" s="79"/>
      <c r="M1072" s="79"/>
      <c r="N1072" s="79"/>
      <c r="O1072" s="79"/>
      <c r="P1072" s="79"/>
      <c r="Q1072" s="79"/>
      <c r="R1072" s="79"/>
      <c r="S1072" s="79"/>
      <c r="T1072" s="79"/>
      <c r="U1072" s="79"/>
      <c r="V1072" s="79"/>
      <c r="W1072" s="79"/>
      <c r="X1072" s="79"/>
      <c r="Y1072" s="79"/>
      <c r="Z1072" s="79"/>
      <c r="AA1072" s="79"/>
      <c r="AB1072" s="79"/>
      <c r="AC1072" s="79"/>
      <c r="AD1072" s="79"/>
      <c r="AE1072" s="79"/>
      <c r="AF1072" s="79"/>
      <c r="AG1072" s="79"/>
      <c r="AH1072" s="79"/>
      <c r="AI1072" s="79"/>
    </row>
    <row r="1073" spans="1:35" s="80" customFormat="1" x14ac:dyDescent="0.15">
      <c r="A1073" s="75"/>
      <c r="B1073" s="79"/>
      <c r="C1073" s="79"/>
      <c r="D1073" s="112"/>
      <c r="E1073" s="93"/>
      <c r="F1073" s="89"/>
      <c r="G1073" s="53"/>
      <c r="H1073" s="85"/>
      <c r="K1073" s="79"/>
      <c r="L1073" s="79"/>
      <c r="M1073" s="79"/>
      <c r="N1073" s="79"/>
      <c r="O1073" s="79"/>
      <c r="P1073" s="79"/>
      <c r="Q1073" s="79"/>
      <c r="R1073" s="79"/>
      <c r="S1073" s="79"/>
      <c r="T1073" s="79"/>
      <c r="U1073" s="79"/>
      <c r="V1073" s="79"/>
      <c r="W1073" s="79"/>
      <c r="X1073" s="79"/>
      <c r="Y1073" s="79"/>
      <c r="Z1073" s="79"/>
      <c r="AA1073" s="79"/>
      <c r="AB1073" s="79"/>
      <c r="AC1073" s="79"/>
      <c r="AD1073" s="79"/>
      <c r="AE1073" s="79"/>
      <c r="AF1073" s="79"/>
      <c r="AG1073" s="79"/>
      <c r="AH1073" s="79"/>
      <c r="AI1073" s="79"/>
    </row>
    <row r="1074" spans="1:35" s="80" customFormat="1" x14ac:dyDescent="0.15">
      <c r="A1074" s="75"/>
      <c r="B1074" s="79"/>
      <c r="C1074" s="79"/>
      <c r="D1074" s="110"/>
      <c r="E1074" s="93"/>
      <c r="F1074" s="91"/>
      <c r="G1074" s="53"/>
      <c r="H1074" s="85"/>
      <c r="K1074" s="79"/>
      <c r="L1074" s="79"/>
      <c r="M1074" s="79"/>
      <c r="N1074" s="79"/>
      <c r="O1074" s="79"/>
      <c r="P1074" s="79"/>
      <c r="Q1074" s="79"/>
      <c r="R1074" s="79"/>
      <c r="S1074" s="79"/>
      <c r="T1074" s="79"/>
      <c r="U1074" s="79"/>
      <c r="V1074" s="79"/>
      <c r="W1074" s="79"/>
      <c r="X1074" s="79"/>
      <c r="Y1074" s="79"/>
      <c r="Z1074" s="79"/>
      <c r="AA1074" s="79"/>
      <c r="AB1074" s="79"/>
      <c r="AC1074" s="79"/>
      <c r="AD1074" s="79"/>
      <c r="AE1074" s="79"/>
      <c r="AF1074" s="79"/>
      <c r="AG1074" s="79"/>
      <c r="AH1074" s="79"/>
      <c r="AI1074" s="79"/>
    </row>
    <row r="1075" spans="1:35" s="80" customFormat="1" x14ac:dyDescent="0.15">
      <c r="A1075" s="46"/>
      <c r="B1075" s="79"/>
      <c r="C1075" s="79"/>
      <c r="D1075" s="112"/>
      <c r="E1075" s="93"/>
      <c r="F1075" s="89"/>
      <c r="G1075" s="53"/>
      <c r="H1075" s="85"/>
      <c r="K1075" s="79"/>
      <c r="L1075" s="79"/>
      <c r="M1075" s="79"/>
      <c r="N1075" s="79"/>
      <c r="O1075" s="79"/>
      <c r="P1075" s="79"/>
      <c r="Q1075" s="79"/>
      <c r="R1075" s="79"/>
      <c r="S1075" s="79"/>
      <c r="T1075" s="79"/>
      <c r="U1075" s="79"/>
      <c r="V1075" s="79"/>
      <c r="W1075" s="79"/>
      <c r="X1075" s="79"/>
      <c r="Y1075" s="79"/>
      <c r="Z1075" s="79"/>
      <c r="AA1075" s="79"/>
      <c r="AB1075" s="79"/>
      <c r="AC1075" s="79"/>
      <c r="AD1075" s="79"/>
      <c r="AE1075" s="79"/>
      <c r="AF1075" s="79"/>
      <c r="AG1075" s="79"/>
      <c r="AH1075" s="79"/>
      <c r="AI1075" s="79"/>
    </row>
    <row r="1076" spans="1:35" s="80" customFormat="1" x14ac:dyDescent="0.15">
      <c r="A1076" s="75"/>
      <c r="B1076" s="79"/>
      <c r="C1076" s="79"/>
      <c r="D1076" s="112"/>
      <c r="E1076" s="84"/>
      <c r="F1076" s="89"/>
      <c r="G1076" s="53"/>
      <c r="H1076" s="85"/>
      <c r="K1076" s="79"/>
      <c r="L1076" s="79"/>
      <c r="M1076" s="79"/>
      <c r="N1076" s="79"/>
      <c r="O1076" s="79"/>
      <c r="P1076" s="79"/>
      <c r="Q1076" s="79"/>
      <c r="R1076" s="79"/>
      <c r="S1076" s="79"/>
      <c r="T1076" s="79"/>
      <c r="U1076" s="79"/>
      <c r="V1076" s="79"/>
      <c r="W1076" s="79"/>
      <c r="X1076" s="79"/>
      <c r="Y1076" s="79"/>
      <c r="Z1076" s="79"/>
      <c r="AA1076" s="79"/>
      <c r="AB1076" s="79"/>
      <c r="AC1076" s="79"/>
      <c r="AD1076" s="79"/>
      <c r="AE1076" s="79"/>
      <c r="AF1076" s="79"/>
      <c r="AG1076" s="79"/>
      <c r="AH1076" s="79"/>
      <c r="AI1076" s="79"/>
    </row>
    <row r="1077" spans="1:35" s="80" customFormat="1" x14ac:dyDescent="0.15">
      <c r="A1077" s="46"/>
      <c r="B1077" s="79"/>
      <c r="C1077" s="79"/>
      <c r="D1077" s="112"/>
      <c r="E1077" s="93"/>
      <c r="F1077" s="89"/>
      <c r="G1077" s="53"/>
      <c r="H1077" s="85"/>
      <c r="K1077" s="79"/>
      <c r="L1077" s="79"/>
      <c r="M1077" s="79"/>
      <c r="N1077" s="79"/>
      <c r="O1077" s="79"/>
      <c r="P1077" s="79"/>
      <c r="Q1077" s="79"/>
      <c r="R1077" s="79"/>
      <c r="S1077" s="79"/>
      <c r="T1077" s="79"/>
      <c r="U1077" s="79"/>
      <c r="V1077" s="79"/>
      <c r="W1077" s="79"/>
      <c r="X1077" s="79"/>
      <c r="Y1077" s="79"/>
      <c r="Z1077" s="79"/>
      <c r="AA1077" s="79"/>
      <c r="AB1077" s="79"/>
      <c r="AC1077" s="79"/>
      <c r="AD1077" s="79"/>
      <c r="AE1077" s="79"/>
      <c r="AF1077" s="79"/>
      <c r="AG1077" s="79"/>
      <c r="AH1077" s="79"/>
      <c r="AI1077" s="79"/>
    </row>
    <row r="1078" spans="1:35" s="80" customFormat="1" x14ac:dyDescent="0.15">
      <c r="A1078" s="75"/>
      <c r="B1078" s="79"/>
      <c r="C1078" s="79"/>
      <c r="D1078" s="112"/>
      <c r="E1078" s="93"/>
      <c r="F1078" s="89"/>
      <c r="G1078" s="53"/>
      <c r="H1078" s="85"/>
      <c r="K1078" s="79"/>
      <c r="L1078" s="79"/>
      <c r="M1078" s="79"/>
      <c r="N1078" s="79"/>
      <c r="O1078" s="79"/>
      <c r="P1078" s="79"/>
      <c r="Q1078" s="79"/>
      <c r="R1078" s="79"/>
      <c r="S1078" s="79"/>
      <c r="T1078" s="79"/>
      <c r="U1078" s="79"/>
      <c r="V1078" s="79"/>
      <c r="W1078" s="79"/>
      <c r="X1078" s="79"/>
      <c r="Y1078" s="79"/>
      <c r="Z1078" s="79"/>
      <c r="AA1078" s="79"/>
      <c r="AB1078" s="79"/>
      <c r="AC1078" s="79"/>
      <c r="AD1078" s="79"/>
      <c r="AE1078" s="79"/>
      <c r="AF1078" s="79"/>
      <c r="AG1078" s="79"/>
      <c r="AH1078" s="79"/>
      <c r="AI1078" s="79"/>
    </row>
    <row r="1079" spans="1:35" s="80" customFormat="1" x14ac:dyDescent="0.15">
      <c r="A1079" s="46"/>
      <c r="B1079" s="79"/>
      <c r="C1079" s="79"/>
      <c r="D1079" s="112"/>
      <c r="E1079" s="93"/>
      <c r="F1079" s="89"/>
      <c r="G1079" s="53"/>
      <c r="H1079" s="85"/>
      <c r="K1079" s="79"/>
      <c r="L1079" s="79"/>
      <c r="M1079" s="79"/>
      <c r="N1079" s="79"/>
      <c r="O1079" s="79"/>
      <c r="P1079" s="79"/>
      <c r="Q1079" s="79"/>
      <c r="R1079" s="79"/>
      <c r="S1079" s="79"/>
      <c r="T1079" s="79"/>
      <c r="U1079" s="79"/>
      <c r="V1079" s="79"/>
      <c r="W1079" s="79"/>
      <c r="X1079" s="79"/>
      <c r="Y1079" s="79"/>
      <c r="Z1079" s="79"/>
      <c r="AA1079" s="79"/>
      <c r="AB1079" s="79"/>
      <c r="AC1079" s="79"/>
      <c r="AD1079" s="79"/>
      <c r="AE1079" s="79"/>
      <c r="AF1079" s="79"/>
      <c r="AG1079" s="79"/>
      <c r="AH1079" s="79"/>
      <c r="AI1079" s="79"/>
    </row>
    <row r="1080" spans="1:35" s="80" customFormat="1" x14ac:dyDescent="0.15">
      <c r="A1080" s="75"/>
      <c r="B1080" s="79"/>
      <c r="C1080" s="79"/>
      <c r="D1080" s="112"/>
      <c r="E1080" s="93"/>
      <c r="F1080" s="89"/>
      <c r="G1080" s="53"/>
      <c r="H1080" s="85"/>
      <c r="I1080" s="79"/>
      <c r="J1080" s="79"/>
      <c r="K1080" s="79"/>
      <c r="L1080" s="79"/>
      <c r="M1080" s="79"/>
      <c r="N1080" s="79"/>
      <c r="O1080" s="79"/>
      <c r="P1080" s="79"/>
      <c r="Q1080" s="79"/>
      <c r="R1080" s="79"/>
      <c r="S1080" s="79"/>
      <c r="T1080" s="79"/>
      <c r="U1080" s="79"/>
      <c r="V1080" s="79"/>
      <c r="W1080" s="79"/>
      <c r="X1080" s="79"/>
      <c r="Y1080" s="79"/>
      <c r="Z1080" s="79"/>
      <c r="AA1080" s="79"/>
      <c r="AB1080" s="79"/>
      <c r="AC1080" s="79"/>
      <c r="AD1080" s="79"/>
      <c r="AE1080" s="79"/>
      <c r="AF1080" s="79"/>
      <c r="AG1080" s="79"/>
      <c r="AH1080" s="79"/>
      <c r="AI1080" s="79"/>
    </row>
    <row r="1081" spans="1:35" s="80" customFormat="1" x14ac:dyDescent="0.15">
      <c r="A1081" s="79"/>
      <c r="B1081" s="79"/>
      <c r="C1081" s="79"/>
      <c r="D1081" s="112"/>
      <c r="E1081" s="93"/>
      <c r="F1081" s="89"/>
      <c r="G1081" s="53"/>
      <c r="H1081" s="85"/>
      <c r="I1081" s="79"/>
      <c r="J1081" s="79"/>
      <c r="K1081" s="79"/>
      <c r="L1081" s="79"/>
      <c r="M1081" s="79"/>
      <c r="N1081" s="79"/>
      <c r="O1081" s="79"/>
      <c r="P1081" s="79"/>
      <c r="Q1081" s="79"/>
      <c r="R1081" s="79"/>
      <c r="S1081" s="79"/>
      <c r="T1081" s="79"/>
      <c r="U1081" s="79"/>
      <c r="V1081" s="79"/>
      <c r="W1081" s="79"/>
      <c r="X1081" s="79"/>
      <c r="Y1081" s="79"/>
      <c r="Z1081" s="79"/>
      <c r="AA1081" s="79"/>
      <c r="AB1081" s="79"/>
      <c r="AC1081" s="79"/>
      <c r="AD1081" s="79"/>
      <c r="AE1081" s="79"/>
      <c r="AF1081" s="79"/>
      <c r="AG1081" s="79"/>
      <c r="AH1081" s="79"/>
      <c r="AI1081" s="79"/>
    </row>
    <row r="1082" spans="1:35" s="80" customFormat="1" x14ac:dyDescent="0.15">
      <c r="A1082" s="79"/>
      <c r="B1082" s="79"/>
      <c r="C1082" s="79"/>
      <c r="D1082" s="112"/>
      <c r="E1082" s="93"/>
      <c r="F1082" s="89"/>
      <c r="G1082" s="53"/>
      <c r="H1082" s="85"/>
      <c r="I1082" s="79"/>
      <c r="J1082" s="79"/>
      <c r="K1082" s="79"/>
      <c r="L1082" s="79"/>
      <c r="M1082" s="79"/>
      <c r="N1082" s="79"/>
      <c r="O1082" s="79"/>
      <c r="P1082" s="79"/>
      <c r="Q1082" s="79"/>
      <c r="R1082" s="79"/>
      <c r="S1082" s="79"/>
      <c r="T1082" s="79"/>
      <c r="U1082" s="79"/>
      <c r="V1082" s="79"/>
      <c r="W1082" s="79"/>
      <c r="X1082" s="79"/>
      <c r="Y1082" s="79"/>
      <c r="Z1082" s="79"/>
      <c r="AA1082" s="79"/>
      <c r="AB1082" s="79"/>
      <c r="AC1082" s="79"/>
      <c r="AD1082" s="79"/>
      <c r="AE1082" s="79"/>
      <c r="AF1082" s="79"/>
      <c r="AG1082" s="79"/>
      <c r="AH1082" s="79"/>
      <c r="AI1082" s="79"/>
    </row>
    <row r="1083" spans="1:35" s="80" customFormat="1" x14ac:dyDescent="0.15">
      <c r="A1083" s="79"/>
      <c r="B1083" s="79"/>
      <c r="C1083" s="79"/>
      <c r="D1083" s="112"/>
      <c r="E1083" s="93"/>
      <c r="F1083" s="89"/>
      <c r="G1083" s="53"/>
      <c r="H1083" s="85"/>
      <c r="I1083" s="79"/>
      <c r="J1083" s="79"/>
      <c r="K1083" s="79"/>
      <c r="L1083" s="79"/>
      <c r="M1083" s="79"/>
      <c r="N1083" s="79"/>
      <c r="O1083" s="79"/>
      <c r="P1083" s="79"/>
      <c r="Q1083" s="79"/>
      <c r="R1083" s="79"/>
      <c r="S1083" s="79"/>
      <c r="T1083" s="79"/>
      <c r="U1083" s="79"/>
      <c r="V1083" s="79"/>
      <c r="W1083" s="79"/>
      <c r="X1083" s="79"/>
      <c r="Y1083" s="79"/>
      <c r="Z1083" s="79"/>
      <c r="AA1083" s="79"/>
      <c r="AB1083" s="79"/>
      <c r="AC1083" s="79"/>
      <c r="AD1083" s="79"/>
      <c r="AE1083" s="79"/>
      <c r="AF1083" s="79"/>
      <c r="AG1083" s="79"/>
      <c r="AH1083" s="79"/>
      <c r="AI1083" s="79"/>
    </row>
    <row r="1084" spans="1:35" s="80" customFormat="1" x14ac:dyDescent="0.15">
      <c r="A1084" s="79"/>
      <c r="B1084" s="79"/>
      <c r="C1084" s="79"/>
      <c r="D1084" s="112"/>
      <c r="E1084" s="93"/>
      <c r="F1084" s="89"/>
      <c r="G1084" s="53"/>
      <c r="H1084" s="85"/>
      <c r="I1084" s="79"/>
      <c r="J1084" s="79"/>
      <c r="K1084" s="79"/>
      <c r="L1084" s="79"/>
      <c r="M1084" s="79"/>
      <c r="N1084" s="79"/>
      <c r="O1084" s="79"/>
      <c r="P1084" s="79"/>
      <c r="Q1084" s="79"/>
      <c r="R1084" s="79"/>
      <c r="S1084" s="79"/>
      <c r="T1084" s="79"/>
      <c r="U1084" s="79"/>
      <c r="V1084" s="79"/>
      <c r="W1084" s="79"/>
      <c r="X1084" s="79"/>
      <c r="Y1084" s="79"/>
      <c r="Z1084" s="79"/>
      <c r="AA1084" s="79"/>
      <c r="AB1084" s="79"/>
      <c r="AC1084" s="79"/>
      <c r="AD1084" s="79"/>
      <c r="AE1084" s="79"/>
      <c r="AF1084" s="79"/>
      <c r="AG1084" s="79"/>
      <c r="AH1084" s="79"/>
      <c r="AI1084" s="79"/>
    </row>
    <row r="1085" spans="1:35" s="80" customFormat="1" x14ac:dyDescent="0.15">
      <c r="A1085" s="79"/>
      <c r="B1085" s="79"/>
      <c r="C1085" s="79"/>
      <c r="D1085" s="112"/>
      <c r="E1085" s="93"/>
      <c r="F1085" s="89"/>
      <c r="G1085" s="53"/>
      <c r="H1085" s="85"/>
      <c r="I1085" s="79"/>
      <c r="J1085" s="79"/>
      <c r="K1085" s="79"/>
      <c r="L1085" s="79"/>
      <c r="M1085" s="79"/>
      <c r="N1085" s="79"/>
      <c r="O1085" s="79"/>
      <c r="P1085" s="79"/>
      <c r="Q1085" s="79"/>
      <c r="R1085" s="79"/>
      <c r="S1085" s="79"/>
      <c r="T1085" s="79"/>
      <c r="U1085" s="79"/>
      <c r="V1085" s="79"/>
      <c r="W1085" s="79"/>
      <c r="X1085" s="79"/>
      <c r="Y1085" s="79"/>
      <c r="Z1085" s="79"/>
      <c r="AA1085" s="79"/>
      <c r="AB1085" s="79"/>
      <c r="AC1085" s="79"/>
      <c r="AD1085" s="79"/>
      <c r="AE1085" s="79"/>
      <c r="AF1085" s="79"/>
      <c r="AG1085" s="79"/>
      <c r="AH1085" s="79"/>
      <c r="AI1085" s="79"/>
    </row>
    <row r="1086" spans="1:35" s="80" customFormat="1" x14ac:dyDescent="0.15">
      <c r="A1086" s="79"/>
      <c r="B1086" s="79"/>
      <c r="C1086" s="79"/>
      <c r="D1086" s="112"/>
      <c r="E1086" s="93"/>
      <c r="F1086" s="89"/>
      <c r="G1086" s="53"/>
      <c r="H1086" s="85"/>
      <c r="I1086" s="79"/>
      <c r="J1086" s="79"/>
      <c r="K1086" s="79"/>
      <c r="L1086" s="79"/>
      <c r="M1086" s="79"/>
      <c r="N1086" s="79"/>
      <c r="O1086" s="79"/>
      <c r="P1086" s="79"/>
      <c r="Q1086" s="79"/>
      <c r="R1086" s="79"/>
      <c r="S1086" s="79"/>
      <c r="T1086" s="79"/>
      <c r="U1086" s="79"/>
      <c r="V1086" s="79"/>
      <c r="W1086" s="79"/>
      <c r="X1086" s="79"/>
      <c r="Y1086" s="79"/>
      <c r="Z1086" s="79"/>
      <c r="AA1086" s="79"/>
      <c r="AB1086" s="79"/>
      <c r="AC1086" s="79"/>
      <c r="AD1086" s="79"/>
      <c r="AE1086" s="79"/>
      <c r="AF1086" s="79"/>
      <c r="AG1086" s="79"/>
      <c r="AH1086" s="79"/>
      <c r="AI1086" s="79"/>
    </row>
    <row r="1087" spans="1:35" s="80" customFormat="1" x14ac:dyDescent="0.15">
      <c r="A1087" s="79"/>
      <c r="B1087" s="79"/>
      <c r="C1087" s="79"/>
      <c r="D1087" s="112"/>
      <c r="E1087" s="93"/>
      <c r="F1087" s="89"/>
      <c r="G1087" s="53"/>
      <c r="H1087" s="85"/>
      <c r="I1087" s="79"/>
      <c r="J1087" s="79"/>
      <c r="K1087" s="79"/>
      <c r="L1087" s="79"/>
      <c r="M1087" s="79"/>
      <c r="N1087" s="79"/>
      <c r="O1087" s="79"/>
      <c r="P1087" s="79"/>
      <c r="Q1087" s="79"/>
      <c r="R1087" s="79"/>
      <c r="S1087" s="79"/>
      <c r="T1087" s="79"/>
      <c r="U1087" s="79"/>
      <c r="V1087" s="79"/>
      <c r="W1087" s="79"/>
      <c r="X1087" s="79"/>
      <c r="Y1087" s="79"/>
      <c r="Z1087" s="79"/>
      <c r="AA1087" s="79"/>
      <c r="AB1087" s="79"/>
      <c r="AC1087" s="79"/>
      <c r="AD1087" s="79"/>
      <c r="AE1087" s="79"/>
      <c r="AF1087" s="79"/>
      <c r="AG1087" s="79"/>
      <c r="AH1087" s="79"/>
      <c r="AI1087" s="79"/>
    </row>
    <row r="1088" spans="1:35" s="80" customFormat="1" x14ac:dyDescent="0.15">
      <c r="A1088" s="79"/>
      <c r="B1088" s="79"/>
      <c r="C1088" s="79"/>
      <c r="D1088" s="112"/>
      <c r="E1088" s="93"/>
      <c r="F1088" s="89"/>
      <c r="G1088" s="53"/>
      <c r="H1088" s="85"/>
      <c r="I1088" s="79"/>
      <c r="J1088" s="79"/>
      <c r="K1088" s="79"/>
      <c r="L1088" s="79"/>
      <c r="M1088" s="79"/>
      <c r="N1088" s="79"/>
      <c r="O1088" s="79"/>
      <c r="P1088" s="79"/>
      <c r="Q1088" s="79"/>
      <c r="R1088" s="79"/>
      <c r="S1088" s="79"/>
      <c r="T1088" s="79"/>
      <c r="U1088" s="79"/>
      <c r="V1088" s="79"/>
      <c r="W1088" s="79"/>
      <c r="X1088" s="79"/>
      <c r="Y1088" s="79"/>
      <c r="Z1088" s="79"/>
      <c r="AA1088" s="79"/>
      <c r="AB1088" s="79"/>
      <c r="AC1088" s="79"/>
      <c r="AD1088" s="79"/>
      <c r="AE1088" s="79"/>
      <c r="AF1088" s="79"/>
      <c r="AG1088" s="79"/>
      <c r="AH1088" s="79"/>
      <c r="AI1088" s="79"/>
    </row>
    <row r="1089" spans="1:35" s="80" customFormat="1" x14ac:dyDescent="0.15">
      <c r="A1089" s="79"/>
      <c r="B1089" s="79"/>
      <c r="C1089" s="79"/>
      <c r="D1089" s="112"/>
      <c r="E1089" s="93"/>
      <c r="F1089" s="89"/>
      <c r="G1089" s="53"/>
      <c r="H1089" s="85"/>
      <c r="I1089" s="79"/>
      <c r="J1089" s="79"/>
      <c r="K1089" s="79"/>
      <c r="L1089" s="79"/>
      <c r="M1089" s="79"/>
      <c r="N1089" s="79"/>
      <c r="O1089" s="79"/>
      <c r="P1089" s="79"/>
      <c r="Q1089" s="79"/>
      <c r="R1089" s="79"/>
      <c r="S1089" s="79"/>
      <c r="T1089" s="79"/>
      <c r="U1089" s="79"/>
      <c r="V1089" s="79"/>
      <c r="W1089" s="79"/>
      <c r="X1089" s="79"/>
      <c r="Y1089" s="79"/>
      <c r="Z1089" s="79"/>
      <c r="AA1089" s="79"/>
      <c r="AB1089" s="79"/>
      <c r="AC1089" s="79"/>
      <c r="AD1089" s="79"/>
      <c r="AE1089" s="79"/>
      <c r="AF1089" s="79"/>
      <c r="AG1089" s="79"/>
      <c r="AH1089" s="79"/>
      <c r="AI1089" s="79"/>
    </row>
    <row r="1090" spans="1:35" s="80" customFormat="1" x14ac:dyDescent="0.15">
      <c r="A1090" s="79"/>
      <c r="B1090" s="79"/>
      <c r="C1090" s="79"/>
      <c r="D1090" s="112"/>
      <c r="E1090" s="93"/>
      <c r="F1090" s="89"/>
      <c r="G1090" s="53"/>
      <c r="H1090" s="85"/>
      <c r="I1090" s="79"/>
      <c r="J1090" s="79"/>
      <c r="K1090" s="79"/>
      <c r="L1090" s="79"/>
      <c r="M1090" s="79"/>
      <c r="N1090" s="79"/>
      <c r="O1090" s="79"/>
      <c r="P1090" s="79"/>
      <c r="Q1090" s="79"/>
      <c r="R1090" s="79"/>
      <c r="S1090" s="79"/>
      <c r="T1090" s="79"/>
      <c r="U1090" s="79"/>
      <c r="V1090" s="79"/>
      <c r="W1090" s="79"/>
      <c r="X1090" s="79"/>
      <c r="Y1090" s="79"/>
      <c r="Z1090" s="79"/>
      <c r="AA1090" s="79"/>
      <c r="AB1090" s="79"/>
      <c r="AC1090" s="79"/>
      <c r="AD1090" s="79"/>
      <c r="AE1090" s="79"/>
      <c r="AF1090" s="79"/>
      <c r="AG1090" s="79"/>
      <c r="AH1090" s="79"/>
      <c r="AI1090" s="79"/>
    </row>
    <row r="1091" spans="1:35" s="80" customFormat="1" x14ac:dyDescent="0.15">
      <c r="A1091" s="79"/>
      <c r="B1091" s="79"/>
      <c r="C1091" s="79"/>
      <c r="D1091" s="112"/>
      <c r="E1091" s="93"/>
      <c r="F1091" s="89"/>
      <c r="G1091" s="53"/>
      <c r="H1091" s="85"/>
      <c r="I1091" s="79"/>
      <c r="J1091" s="79"/>
      <c r="K1091" s="79"/>
      <c r="L1091" s="79"/>
      <c r="M1091" s="79"/>
      <c r="N1091" s="79"/>
      <c r="O1091" s="79"/>
      <c r="P1091" s="79"/>
      <c r="Q1091" s="79"/>
      <c r="R1091" s="79"/>
      <c r="S1091" s="79"/>
      <c r="T1091" s="79"/>
      <c r="U1091" s="79"/>
      <c r="V1091" s="79"/>
      <c r="W1091" s="79"/>
      <c r="X1091" s="79"/>
      <c r="Y1091" s="79"/>
      <c r="Z1091" s="79"/>
      <c r="AA1091" s="79"/>
      <c r="AB1091" s="79"/>
      <c r="AC1091" s="79"/>
      <c r="AD1091" s="79"/>
      <c r="AE1091" s="79"/>
      <c r="AF1091" s="79"/>
      <c r="AG1091" s="79"/>
      <c r="AH1091" s="79"/>
      <c r="AI1091" s="79"/>
    </row>
    <row r="1092" spans="1:35" s="80" customFormat="1" x14ac:dyDescent="0.15">
      <c r="A1092" s="79"/>
      <c r="B1092" s="79"/>
      <c r="C1092" s="79"/>
      <c r="D1092" s="112"/>
      <c r="E1092" s="93"/>
      <c r="F1092" s="89"/>
      <c r="G1092" s="53"/>
      <c r="H1092" s="85"/>
      <c r="I1092" s="79"/>
      <c r="J1092" s="79"/>
      <c r="K1092" s="79"/>
      <c r="L1092" s="79"/>
      <c r="M1092" s="79"/>
      <c r="N1092" s="79"/>
      <c r="O1092" s="79"/>
      <c r="P1092" s="79"/>
      <c r="Q1092" s="79"/>
      <c r="R1092" s="79"/>
      <c r="S1092" s="79"/>
      <c r="T1092" s="79"/>
      <c r="U1092" s="79"/>
      <c r="V1092" s="79"/>
      <c r="W1092" s="79"/>
      <c r="X1092" s="79"/>
      <c r="Y1092" s="79"/>
      <c r="Z1092" s="79"/>
      <c r="AA1092" s="79"/>
      <c r="AB1092" s="79"/>
      <c r="AC1092" s="79"/>
      <c r="AD1092" s="79"/>
      <c r="AE1092" s="79"/>
      <c r="AF1092" s="79"/>
      <c r="AG1092" s="79"/>
      <c r="AH1092" s="79"/>
      <c r="AI1092" s="79"/>
    </row>
    <row r="1093" spans="1:35" s="80" customFormat="1" x14ac:dyDescent="0.15">
      <c r="A1093" s="79"/>
      <c r="B1093" s="79"/>
      <c r="C1093" s="79"/>
      <c r="D1093" s="112"/>
      <c r="E1093" s="93"/>
      <c r="F1093" s="89"/>
      <c r="G1093" s="53"/>
      <c r="H1093" s="85"/>
      <c r="I1093" s="79"/>
      <c r="J1093" s="79"/>
      <c r="K1093" s="79"/>
      <c r="L1093" s="79"/>
      <c r="M1093" s="79"/>
      <c r="N1093" s="79"/>
      <c r="O1093" s="79"/>
      <c r="P1093" s="79"/>
      <c r="Q1093" s="79"/>
      <c r="R1093" s="79"/>
      <c r="S1093" s="79"/>
      <c r="T1093" s="79"/>
      <c r="U1093" s="79"/>
      <c r="V1093" s="79"/>
      <c r="W1093" s="79"/>
      <c r="X1093" s="79"/>
      <c r="Y1093" s="79"/>
      <c r="Z1093" s="79"/>
      <c r="AA1093" s="79"/>
      <c r="AB1093" s="79"/>
      <c r="AC1093" s="79"/>
      <c r="AD1093" s="79"/>
      <c r="AE1093" s="79"/>
      <c r="AF1093" s="79"/>
      <c r="AG1093" s="79"/>
      <c r="AH1093" s="79"/>
      <c r="AI1093" s="79"/>
    </row>
    <row r="1094" spans="1:35" s="80" customFormat="1" x14ac:dyDescent="0.15">
      <c r="A1094" s="79"/>
      <c r="B1094" s="79"/>
      <c r="C1094" s="79"/>
      <c r="D1094" s="112"/>
      <c r="E1094" s="93"/>
      <c r="F1094" s="89"/>
      <c r="G1094" s="53"/>
      <c r="H1094" s="85"/>
      <c r="I1094" s="79"/>
      <c r="J1094" s="79"/>
      <c r="K1094" s="79"/>
      <c r="L1094" s="79"/>
      <c r="M1094" s="79"/>
      <c r="N1094" s="79"/>
      <c r="O1094" s="79"/>
      <c r="P1094" s="79"/>
      <c r="Q1094" s="79"/>
      <c r="R1094" s="79"/>
      <c r="S1094" s="79"/>
      <c r="T1094" s="79"/>
      <c r="U1094" s="79"/>
      <c r="V1094" s="79"/>
      <c r="W1094" s="79"/>
      <c r="X1094" s="79"/>
      <c r="Y1094" s="79"/>
      <c r="Z1094" s="79"/>
      <c r="AA1094" s="79"/>
      <c r="AB1094" s="79"/>
      <c r="AC1094" s="79"/>
      <c r="AD1094" s="79"/>
      <c r="AE1094" s="79"/>
      <c r="AF1094" s="79"/>
      <c r="AG1094" s="79"/>
      <c r="AH1094" s="79"/>
      <c r="AI1094" s="79"/>
    </row>
    <row r="1095" spans="1:35" s="80" customFormat="1" x14ac:dyDescent="0.15">
      <c r="A1095" s="79"/>
      <c r="B1095" s="79"/>
      <c r="C1095" s="79"/>
      <c r="D1095" s="112"/>
      <c r="E1095" s="93"/>
      <c r="F1095" s="89"/>
      <c r="G1095" s="53"/>
      <c r="H1095" s="85"/>
      <c r="I1095" s="79"/>
      <c r="J1095" s="79"/>
      <c r="K1095" s="79"/>
      <c r="L1095" s="79"/>
      <c r="M1095" s="79"/>
      <c r="N1095" s="79"/>
      <c r="O1095" s="79"/>
      <c r="P1095" s="79"/>
      <c r="Q1095" s="79"/>
      <c r="R1095" s="79"/>
      <c r="S1095" s="79"/>
      <c r="T1095" s="79"/>
      <c r="U1095" s="79"/>
      <c r="V1095" s="79"/>
      <c r="W1095" s="79"/>
      <c r="X1095" s="79"/>
      <c r="Y1095" s="79"/>
      <c r="Z1095" s="79"/>
      <c r="AA1095" s="79"/>
      <c r="AB1095" s="79"/>
      <c r="AC1095" s="79"/>
      <c r="AD1095" s="79"/>
      <c r="AE1095" s="79"/>
      <c r="AF1095" s="79"/>
      <c r="AG1095" s="79"/>
      <c r="AH1095" s="79"/>
      <c r="AI1095" s="79"/>
    </row>
    <row r="1096" spans="1:35" s="80" customFormat="1" x14ac:dyDescent="0.15">
      <c r="A1096" s="79"/>
      <c r="B1096" s="79"/>
      <c r="C1096" s="79"/>
      <c r="D1096" s="112"/>
      <c r="E1096" s="93"/>
      <c r="F1096" s="89"/>
      <c r="G1096" s="53"/>
      <c r="H1096" s="85"/>
      <c r="I1096" s="79"/>
      <c r="J1096" s="79"/>
      <c r="K1096" s="79"/>
      <c r="L1096" s="79"/>
      <c r="M1096" s="79"/>
      <c r="N1096" s="79"/>
      <c r="O1096" s="79"/>
      <c r="P1096" s="79"/>
      <c r="Q1096" s="79"/>
      <c r="R1096" s="79"/>
      <c r="S1096" s="79"/>
      <c r="T1096" s="79"/>
      <c r="U1096" s="79"/>
      <c r="V1096" s="79"/>
      <c r="W1096" s="79"/>
      <c r="X1096" s="79"/>
      <c r="Y1096" s="79"/>
      <c r="Z1096" s="79"/>
      <c r="AA1096" s="79"/>
      <c r="AB1096" s="79"/>
      <c r="AC1096" s="79"/>
      <c r="AD1096" s="79"/>
      <c r="AE1096" s="79"/>
      <c r="AF1096" s="79"/>
      <c r="AG1096" s="79"/>
      <c r="AH1096" s="79"/>
      <c r="AI1096" s="79"/>
    </row>
    <row r="1097" spans="1:35" s="80" customFormat="1" x14ac:dyDescent="0.15">
      <c r="A1097" s="79"/>
      <c r="B1097" s="79"/>
      <c r="C1097" s="79"/>
      <c r="D1097" s="112"/>
      <c r="E1097" s="93"/>
      <c r="F1097" s="89"/>
      <c r="G1097" s="53"/>
      <c r="H1097" s="85"/>
      <c r="I1097" s="79"/>
      <c r="J1097" s="79"/>
      <c r="K1097" s="79"/>
      <c r="L1097" s="79"/>
      <c r="M1097" s="79"/>
      <c r="N1097" s="79"/>
      <c r="O1097" s="79"/>
      <c r="P1097" s="79"/>
      <c r="Q1097" s="79"/>
      <c r="R1097" s="79"/>
      <c r="S1097" s="79"/>
      <c r="T1097" s="79"/>
      <c r="U1097" s="79"/>
      <c r="V1097" s="79"/>
      <c r="W1097" s="79"/>
      <c r="X1097" s="79"/>
      <c r="Y1097" s="79"/>
      <c r="Z1097" s="79"/>
      <c r="AA1097" s="79"/>
      <c r="AB1097" s="79"/>
      <c r="AC1097" s="79"/>
      <c r="AD1097" s="79"/>
      <c r="AE1097" s="79"/>
      <c r="AF1097" s="79"/>
      <c r="AG1097" s="79"/>
      <c r="AH1097" s="79"/>
      <c r="AI1097" s="79"/>
    </row>
    <row r="1098" spans="1:35" s="80" customFormat="1" x14ac:dyDescent="0.15">
      <c r="A1098" s="79"/>
      <c r="B1098" s="79"/>
      <c r="C1098" s="79"/>
      <c r="D1098" s="112"/>
      <c r="E1098" s="93"/>
      <c r="F1098" s="89"/>
      <c r="G1098" s="53"/>
      <c r="H1098" s="85"/>
      <c r="I1098" s="79"/>
      <c r="J1098" s="79"/>
      <c r="K1098" s="79"/>
      <c r="L1098" s="79"/>
      <c r="M1098" s="79"/>
      <c r="N1098" s="79"/>
      <c r="O1098" s="79"/>
      <c r="P1098" s="79"/>
      <c r="Q1098" s="79"/>
      <c r="R1098" s="79"/>
      <c r="S1098" s="79"/>
      <c r="T1098" s="79"/>
      <c r="U1098" s="79"/>
      <c r="V1098" s="79"/>
      <c r="W1098" s="79"/>
      <c r="X1098" s="79"/>
      <c r="Y1098" s="79"/>
      <c r="Z1098" s="79"/>
      <c r="AA1098" s="79"/>
      <c r="AB1098" s="79"/>
      <c r="AC1098" s="79"/>
      <c r="AD1098" s="79"/>
      <c r="AE1098" s="79"/>
      <c r="AF1098" s="79"/>
      <c r="AG1098" s="79"/>
      <c r="AH1098" s="79"/>
      <c r="AI1098" s="79"/>
    </row>
    <row r="1099" spans="1:35" s="80" customFormat="1" x14ac:dyDescent="0.15">
      <c r="A1099" s="79"/>
      <c r="B1099" s="79"/>
      <c r="C1099" s="79"/>
      <c r="D1099" s="112"/>
      <c r="E1099" s="93"/>
      <c r="F1099" s="89"/>
      <c r="G1099" s="53"/>
      <c r="H1099" s="85"/>
      <c r="I1099" s="79"/>
      <c r="J1099" s="79"/>
      <c r="K1099" s="79"/>
      <c r="L1099" s="79"/>
      <c r="M1099" s="79"/>
      <c r="N1099" s="79"/>
      <c r="O1099" s="79"/>
      <c r="P1099" s="79"/>
      <c r="Q1099" s="79"/>
      <c r="R1099" s="79"/>
      <c r="S1099" s="79"/>
      <c r="T1099" s="79"/>
      <c r="U1099" s="79"/>
      <c r="V1099" s="79"/>
      <c r="W1099" s="79"/>
      <c r="X1099" s="79"/>
      <c r="Y1099" s="79"/>
      <c r="Z1099" s="79"/>
      <c r="AA1099" s="79"/>
      <c r="AB1099" s="79"/>
      <c r="AC1099" s="79"/>
      <c r="AD1099" s="79"/>
      <c r="AE1099" s="79"/>
      <c r="AF1099" s="79"/>
      <c r="AG1099" s="79"/>
      <c r="AH1099" s="79"/>
      <c r="AI1099" s="79"/>
    </row>
    <row r="1100" spans="1:35" s="80" customFormat="1" x14ac:dyDescent="0.15">
      <c r="A1100" s="79"/>
      <c r="B1100" s="79"/>
      <c r="C1100" s="79"/>
      <c r="D1100" s="112"/>
      <c r="E1100" s="93"/>
      <c r="F1100" s="89"/>
      <c r="G1100" s="53"/>
      <c r="H1100" s="85"/>
      <c r="I1100" s="79"/>
      <c r="J1100" s="79"/>
      <c r="K1100" s="79"/>
      <c r="L1100" s="79"/>
      <c r="M1100" s="79"/>
      <c r="N1100" s="79"/>
      <c r="O1100" s="79"/>
      <c r="P1100" s="79"/>
      <c r="Q1100" s="79"/>
      <c r="R1100" s="79"/>
      <c r="S1100" s="79"/>
      <c r="T1100" s="79"/>
      <c r="U1100" s="79"/>
      <c r="V1100" s="79"/>
      <c r="W1100" s="79"/>
      <c r="X1100" s="79"/>
      <c r="Y1100" s="79"/>
      <c r="Z1100" s="79"/>
      <c r="AA1100" s="79"/>
      <c r="AB1100" s="79"/>
      <c r="AC1100" s="79"/>
      <c r="AD1100" s="79"/>
      <c r="AE1100" s="79"/>
      <c r="AF1100" s="79"/>
      <c r="AG1100" s="79"/>
      <c r="AH1100" s="79"/>
      <c r="AI1100" s="79"/>
    </row>
    <row r="1101" spans="1:35" s="80" customFormat="1" x14ac:dyDescent="0.15">
      <c r="A1101" s="79"/>
      <c r="B1101" s="79"/>
      <c r="C1101" s="79"/>
      <c r="D1101" s="112"/>
      <c r="E1101" s="93"/>
      <c r="F1101" s="89"/>
      <c r="G1101" s="53"/>
      <c r="H1101" s="85"/>
      <c r="I1101" s="79"/>
      <c r="J1101" s="79"/>
      <c r="K1101" s="79"/>
      <c r="L1101" s="79"/>
      <c r="M1101" s="79"/>
      <c r="N1101" s="79"/>
      <c r="O1101" s="79"/>
      <c r="P1101" s="79"/>
      <c r="Q1101" s="79"/>
      <c r="R1101" s="79"/>
      <c r="S1101" s="79"/>
      <c r="T1101" s="79"/>
      <c r="U1101" s="79"/>
      <c r="V1101" s="79"/>
      <c r="W1101" s="79"/>
      <c r="X1101" s="79"/>
      <c r="Y1101" s="79"/>
      <c r="Z1101" s="79"/>
      <c r="AA1101" s="79"/>
      <c r="AB1101" s="79"/>
      <c r="AC1101" s="79"/>
      <c r="AD1101" s="79"/>
      <c r="AE1101" s="79"/>
      <c r="AF1101" s="79"/>
      <c r="AG1101" s="79"/>
      <c r="AH1101" s="79"/>
      <c r="AI1101" s="79"/>
    </row>
    <row r="1102" spans="1:35" s="80" customFormat="1" x14ac:dyDescent="0.15">
      <c r="A1102" s="79"/>
      <c r="B1102" s="79"/>
      <c r="C1102" s="79"/>
      <c r="D1102" s="112"/>
      <c r="E1102" s="93"/>
      <c r="F1102" s="89"/>
      <c r="G1102" s="53"/>
      <c r="H1102" s="85"/>
      <c r="I1102" s="79"/>
      <c r="J1102" s="79"/>
      <c r="K1102" s="79"/>
      <c r="L1102" s="79"/>
      <c r="M1102" s="79"/>
      <c r="N1102" s="79"/>
      <c r="O1102" s="79"/>
      <c r="P1102" s="79"/>
      <c r="Q1102" s="79"/>
      <c r="R1102" s="79"/>
      <c r="S1102" s="79"/>
      <c r="T1102" s="79"/>
      <c r="U1102" s="79"/>
      <c r="V1102" s="79"/>
      <c r="W1102" s="79"/>
      <c r="X1102" s="79"/>
      <c r="Y1102" s="79"/>
      <c r="Z1102" s="79"/>
      <c r="AA1102" s="79"/>
      <c r="AB1102" s="79"/>
      <c r="AC1102" s="79"/>
      <c r="AD1102" s="79"/>
      <c r="AE1102" s="79"/>
      <c r="AF1102" s="79"/>
      <c r="AG1102" s="79"/>
      <c r="AH1102" s="79"/>
      <c r="AI1102" s="79"/>
    </row>
    <row r="1103" spans="1:35" s="80" customFormat="1" x14ac:dyDescent="0.15">
      <c r="A1103" s="79"/>
      <c r="B1103" s="79"/>
      <c r="C1103" s="79"/>
      <c r="D1103" s="112"/>
      <c r="E1103" s="93"/>
      <c r="F1103" s="89"/>
      <c r="G1103" s="53"/>
      <c r="H1103" s="85"/>
      <c r="I1103" s="79"/>
      <c r="J1103" s="79"/>
      <c r="K1103" s="79"/>
      <c r="L1103" s="79"/>
      <c r="M1103" s="79"/>
      <c r="N1103" s="79"/>
      <c r="O1103" s="79"/>
      <c r="P1103" s="79"/>
      <c r="Q1103" s="79"/>
      <c r="R1103" s="79"/>
      <c r="S1103" s="79"/>
      <c r="T1103" s="79"/>
      <c r="U1103" s="79"/>
      <c r="V1103" s="79"/>
      <c r="W1103" s="79"/>
      <c r="X1103" s="79"/>
      <c r="Y1103" s="79"/>
      <c r="Z1103" s="79"/>
      <c r="AA1103" s="79"/>
      <c r="AB1103" s="79"/>
      <c r="AC1103" s="79"/>
      <c r="AD1103" s="79"/>
      <c r="AE1103" s="79"/>
      <c r="AF1103" s="79"/>
      <c r="AG1103" s="79"/>
      <c r="AH1103" s="79"/>
      <c r="AI1103" s="79"/>
    </row>
    <row r="1104" spans="1:35" s="80" customFormat="1" x14ac:dyDescent="0.15">
      <c r="A1104" s="79"/>
      <c r="B1104" s="79"/>
      <c r="C1104" s="79"/>
      <c r="D1104" s="112"/>
      <c r="E1104" s="93"/>
      <c r="F1104" s="89"/>
      <c r="G1104" s="53"/>
      <c r="H1104" s="85"/>
      <c r="I1104" s="79"/>
      <c r="J1104" s="79"/>
      <c r="K1104" s="79"/>
      <c r="L1104" s="79"/>
      <c r="M1104" s="79"/>
      <c r="N1104" s="79"/>
      <c r="O1104" s="79"/>
      <c r="P1104" s="79"/>
      <c r="Q1104" s="79"/>
      <c r="R1104" s="79"/>
      <c r="S1104" s="79"/>
      <c r="T1104" s="79"/>
      <c r="U1104" s="79"/>
      <c r="V1104" s="79"/>
      <c r="W1104" s="79"/>
      <c r="X1104" s="79"/>
      <c r="Y1104" s="79"/>
      <c r="Z1104" s="79"/>
      <c r="AA1104" s="79"/>
      <c r="AB1104" s="79"/>
      <c r="AC1104" s="79"/>
      <c r="AD1104" s="79"/>
      <c r="AE1104" s="79"/>
      <c r="AF1104" s="79"/>
      <c r="AG1104" s="79"/>
      <c r="AH1104" s="79"/>
      <c r="AI1104" s="79"/>
    </row>
    <row r="1105" spans="1:35" s="80" customFormat="1" x14ac:dyDescent="0.15">
      <c r="A1105" s="79"/>
      <c r="B1105" s="79"/>
      <c r="C1105" s="79"/>
      <c r="D1105" s="112"/>
      <c r="E1105" s="93"/>
      <c r="F1105" s="89"/>
      <c r="G1105" s="53"/>
      <c r="H1105" s="85"/>
      <c r="I1105" s="79"/>
      <c r="J1105" s="79"/>
      <c r="K1105" s="79"/>
      <c r="L1105" s="79"/>
      <c r="M1105" s="79"/>
      <c r="N1105" s="79"/>
      <c r="O1105" s="79"/>
      <c r="P1105" s="79"/>
      <c r="Q1105" s="79"/>
      <c r="R1105" s="79"/>
      <c r="S1105" s="79"/>
      <c r="T1105" s="79"/>
      <c r="U1105" s="79"/>
      <c r="V1105" s="79"/>
      <c r="W1105" s="79"/>
      <c r="X1105" s="79"/>
      <c r="Y1105" s="79"/>
      <c r="Z1105" s="79"/>
      <c r="AA1105" s="79"/>
      <c r="AB1105" s="79"/>
      <c r="AC1105" s="79"/>
      <c r="AD1105" s="79"/>
      <c r="AE1105" s="79"/>
      <c r="AF1105" s="79"/>
      <c r="AG1105" s="79"/>
      <c r="AH1105" s="79"/>
      <c r="AI1105" s="79"/>
    </row>
    <row r="1106" spans="1:35" s="80" customFormat="1" x14ac:dyDescent="0.15">
      <c r="A1106" s="79"/>
      <c r="B1106" s="79"/>
      <c r="C1106" s="79"/>
      <c r="D1106" s="112"/>
      <c r="E1106" s="93"/>
      <c r="F1106" s="89"/>
      <c r="G1106" s="53"/>
      <c r="H1106" s="85"/>
      <c r="I1106" s="79"/>
      <c r="J1106" s="79"/>
      <c r="K1106" s="79"/>
      <c r="L1106" s="79"/>
      <c r="M1106" s="79"/>
      <c r="N1106" s="79"/>
      <c r="O1106" s="79"/>
      <c r="P1106" s="79"/>
      <c r="Q1106" s="79"/>
      <c r="R1106" s="79"/>
      <c r="S1106" s="79"/>
      <c r="T1106" s="79"/>
      <c r="U1106" s="79"/>
      <c r="V1106" s="79"/>
      <c r="W1106" s="79"/>
      <c r="X1106" s="79"/>
      <c r="Y1106" s="79"/>
      <c r="Z1106" s="79"/>
      <c r="AA1106" s="79"/>
      <c r="AB1106" s="79"/>
      <c r="AC1106" s="79"/>
      <c r="AD1106" s="79"/>
      <c r="AE1106" s="79"/>
      <c r="AF1106" s="79"/>
      <c r="AG1106" s="79"/>
      <c r="AH1106" s="79"/>
      <c r="AI1106" s="79"/>
    </row>
    <row r="1107" spans="1:35" s="80" customFormat="1" x14ac:dyDescent="0.15">
      <c r="A1107" s="79"/>
      <c r="B1107" s="79"/>
      <c r="C1107" s="79"/>
      <c r="D1107" s="112"/>
      <c r="E1107" s="93"/>
      <c r="F1107" s="89"/>
      <c r="G1107" s="53"/>
      <c r="H1107" s="85"/>
      <c r="I1107" s="79"/>
      <c r="J1107" s="79"/>
      <c r="K1107" s="79"/>
      <c r="L1107" s="79"/>
      <c r="M1107" s="79"/>
      <c r="N1107" s="79"/>
      <c r="O1107" s="79"/>
      <c r="P1107" s="79"/>
      <c r="Q1107" s="79"/>
      <c r="R1107" s="79"/>
      <c r="S1107" s="79"/>
      <c r="T1107" s="79"/>
      <c r="U1107" s="79"/>
      <c r="V1107" s="79"/>
      <c r="W1107" s="79"/>
      <c r="X1107" s="79"/>
      <c r="Y1107" s="79"/>
      <c r="Z1107" s="79"/>
      <c r="AA1107" s="79"/>
      <c r="AB1107" s="79"/>
      <c r="AC1107" s="79"/>
      <c r="AD1107" s="79"/>
      <c r="AE1107" s="79"/>
      <c r="AF1107" s="79"/>
      <c r="AG1107" s="79"/>
      <c r="AH1107" s="79"/>
      <c r="AI1107" s="79"/>
    </row>
    <row r="1108" spans="1:35" s="80" customFormat="1" x14ac:dyDescent="0.15">
      <c r="A1108" s="79"/>
      <c r="B1108" s="79"/>
      <c r="C1108" s="79"/>
      <c r="D1108" s="112"/>
      <c r="E1108" s="93"/>
      <c r="F1108" s="89"/>
      <c r="G1108" s="53"/>
      <c r="H1108" s="85"/>
      <c r="I1108" s="79"/>
      <c r="J1108" s="79"/>
      <c r="K1108" s="79"/>
      <c r="L1108" s="79"/>
      <c r="M1108" s="79"/>
      <c r="N1108" s="79"/>
      <c r="O1108" s="79"/>
      <c r="P1108" s="79"/>
      <c r="Q1108" s="79"/>
      <c r="R1108" s="79"/>
      <c r="S1108" s="79"/>
      <c r="T1108" s="79"/>
      <c r="U1108" s="79"/>
      <c r="V1108" s="79"/>
      <c r="W1108" s="79"/>
      <c r="X1108" s="79"/>
      <c r="Y1108" s="79"/>
      <c r="Z1108" s="79"/>
      <c r="AA1108" s="79"/>
      <c r="AB1108" s="79"/>
      <c r="AC1108" s="79"/>
      <c r="AD1108" s="79"/>
      <c r="AE1108" s="79"/>
      <c r="AF1108" s="79"/>
      <c r="AG1108" s="79"/>
      <c r="AH1108" s="79"/>
      <c r="AI1108" s="79"/>
    </row>
    <row r="1109" spans="1:35" s="80" customFormat="1" x14ac:dyDescent="0.15">
      <c r="A1109" s="79"/>
      <c r="B1109" s="79"/>
      <c r="C1109" s="79"/>
      <c r="D1109" s="112"/>
      <c r="E1109" s="93"/>
      <c r="F1109" s="89"/>
      <c r="G1109" s="53"/>
      <c r="H1109" s="85"/>
      <c r="I1109" s="79"/>
      <c r="J1109" s="79"/>
      <c r="K1109" s="79"/>
      <c r="L1109" s="79"/>
      <c r="M1109" s="79"/>
      <c r="N1109" s="79"/>
      <c r="O1109" s="79"/>
      <c r="P1109" s="79"/>
      <c r="Q1109" s="79"/>
      <c r="R1109" s="79"/>
      <c r="S1109" s="79"/>
      <c r="T1109" s="79"/>
      <c r="U1109" s="79"/>
      <c r="V1109" s="79"/>
      <c r="W1109" s="79"/>
      <c r="X1109" s="79"/>
      <c r="Y1109" s="79"/>
      <c r="Z1109" s="79"/>
      <c r="AA1109" s="79"/>
      <c r="AB1109" s="79"/>
      <c r="AC1109" s="79"/>
      <c r="AD1109" s="79"/>
      <c r="AE1109" s="79"/>
      <c r="AF1109" s="79"/>
      <c r="AG1109" s="79"/>
      <c r="AH1109" s="79"/>
      <c r="AI1109" s="79"/>
    </row>
    <row r="1110" spans="1:35" s="80" customFormat="1" x14ac:dyDescent="0.15">
      <c r="A1110" s="79"/>
      <c r="B1110" s="79"/>
      <c r="C1110" s="79"/>
      <c r="D1110" s="112"/>
      <c r="E1110" s="93"/>
      <c r="F1110" s="89"/>
      <c r="G1110" s="53"/>
      <c r="H1110" s="85"/>
      <c r="I1110" s="79"/>
      <c r="J1110" s="79"/>
      <c r="K1110" s="79"/>
      <c r="L1110" s="79"/>
      <c r="M1110" s="79"/>
      <c r="N1110" s="79"/>
      <c r="O1110" s="79"/>
      <c r="P1110" s="79"/>
      <c r="Q1110" s="79"/>
      <c r="R1110" s="79"/>
      <c r="S1110" s="79"/>
      <c r="T1110" s="79"/>
      <c r="U1110" s="79"/>
      <c r="V1110" s="79"/>
      <c r="W1110" s="79"/>
      <c r="X1110" s="79"/>
      <c r="Y1110" s="79"/>
      <c r="Z1110" s="79"/>
      <c r="AA1110" s="79"/>
      <c r="AB1110" s="79"/>
      <c r="AC1110" s="79"/>
      <c r="AD1110" s="79"/>
      <c r="AE1110" s="79"/>
      <c r="AF1110" s="79"/>
      <c r="AG1110" s="79"/>
      <c r="AH1110" s="79"/>
      <c r="AI1110" s="79"/>
    </row>
    <row r="1111" spans="1:35" s="80" customFormat="1" x14ac:dyDescent="0.15">
      <c r="A1111" s="79"/>
      <c r="B1111" s="79"/>
      <c r="C1111" s="79"/>
      <c r="D1111" s="112"/>
      <c r="E1111" s="93"/>
      <c r="F1111" s="89"/>
      <c r="G1111" s="53"/>
      <c r="H1111" s="85"/>
      <c r="I1111" s="79"/>
      <c r="J1111" s="79"/>
      <c r="K1111" s="79"/>
      <c r="L1111" s="79"/>
      <c r="M1111" s="79"/>
      <c r="N1111" s="79"/>
      <c r="O1111" s="79"/>
      <c r="P1111" s="79"/>
      <c r="Q1111" s="79"/>
      <c r="R1111" s="79"/>
      <c r="S1111" s="79"/>
      <c r="T1111" s="79"/>
      <c r="U1111" s="79"/>
      <c r="V1111" s="79"/>
      <c r="W1111" s="79"/>
      <c r="X1111" s="79"/>
      <c r="Y1111" s="79"/>
      <c r="Z1111" s="79"/>
      <c r="AA1111" s="79"/>
      <c r="AB1111" s="79"/>
      <c r="AC1111" s="79"/>
      <c r="AD1111" s="79"/>
      <c r="AE1111" s="79"/>
      <c r="AF1111" s="79"/>
      <c r="AG1111" s="79"/>
      <c r="AH1111" s="79"/>
      <c r="AI1111" s="79"/>
    </row>
    <row r="1112" spans="1:35" s="80" customFormat="1" x14ac:dyDescent="0.15">
      <c r="A1112" s="79"/>
      <c r="B1112" s="79"/>
      <c r="C1112" s="79"/>
      <c r="D1112" s="112"/>
      <c r="E1112" s="93"/>
      <c r="F1112" s="89"/>
      <c r="G1112" s="53"/>
      <c r="H1112" s="85"/>
      <c r="I1112" s="79"/>
      <c r="J1112" s="79"/>
      <c r="K1112" s="79"/>
      <c r="L1112" s="79"/>
      <c r="M1112" s="79"/>
      <c r="N1112" s="79"/>
      <c r="O1112" s="79"/>
      <c r="P1112" s="79"/>
      <c r="Q1112" s="79"/>
      <c r="R1112" s="79"/>
      <c r="S1112" s="79"/>
      <c r="T1112" s="79"/>
      <c r="U1112" s="79"/>
      <c r="V1112" s="79"/>
      <c r="W1112" s="79"/>
      <c r="X1112" s="79"/>
      <c r="Y1112" s="79"/>
      <c r="Z1112" s="79"/>
      <c r="AA1112" s="79"/>
      <c r="AB1112" s="79"/>
      <c r="AC1112" s="79"/>
      <c r="AD1112" s="79"/>
      <c r="AE1112" s="79"/>
      <c r="AF1112" s="79"/>
      <c r="AG1112" s="79"/>
      <c r="AH1112" s="79"/>
      <c r="AI1112" s="79"/>
    </row>
    <row r="1113" spans="1:35" s="80" customFormat="1" x14ac:dyDescent="0.15">
      <c r="A1113" s="79"/>
      <c r="B1113" s="79"/>
      <c r="C1113" s="79"/>
      <c r="D1113" s="112"/>
      <c r="E1113" s="93"/>
      <c r="F1113" s="89"/>
      <c r="G1113" s="53"/>
      <c r="H1113" s="85"/>
      <c r="I1113" s="79"/>
      <c r="J1113" s="79"/>
      <c r="K1113" s="79"/>
      <c r="L1113" s="79"/>
      <c r="M1113" s="79"/>
      <c r="N1113" s="79"/>
      <c r="O1113" s="79"/>
      <c r="P1113" s="79"/>
      <c r="Q1113" s="79"/>
      <c r="R1113" s="79"/>
      <c r="S1113" s="79"/>
      <c r="T1113" s="79"/>
      <c r="U1113" s="79"/>
      <c r="V1113" s="79"/>
      <c r="W1113" s="79"/>
      <c r="X1113" s="79"/>
      <c r="Y1113" s="79"/>
      <c r="Z1113" s="79"/>
      <c r="AA1113" s="79"/>
      <c r="AB1113" s="79"/>
      <c r="AC1113" s="79"/>
      <c r="AD1113" s="79"/>
      <c r="AE1113" s="79"/>
      <c r="AF1113" s="79"/>
      <c r="AG1113" s="79"/>
      <c r="AH1113" s="79"/>
      <c r="AI1113" s="79"/>
    </row>
    <row r="1114" spans="1:35" s="80" customFormat="1" x14ac:dyDescent="0.15">
      <c r="A1114" s="79"/>
      <c r="B1114" s="79"/>
      <c r="C1114" s="79"/>
      <c r="D1114" s="112"/>
      <c r="E1114" s="93"/>
      <c r="F1114" s="89"/>
      <c r="G1114" s="53"/>
      <c r="H1114" s="85"/>
      <c r="I1114" s="79"/>
      <c r="J1114" s="79"/>
      <c r="K1114" s="79"/>
      <c r="L1114" s="79"/>
      <c r="M1114" s="79"/>
      <c r="N1114" s="79"/>
      <c r="O1114" s="79"/>
      <c r="P1114" s="79"/>
      <c r="Q1114" s="79"/>
      <c r="R1114" s="79"/>
      <c r="S1114" s="79"/>
      <c r="T1114" s="79"/>
      <c r="U1114" s="79"/>
      <c r="V1114" s="79"/>
      <c r="W1114" s="79"/>
      <c r="X1114" s="79"/>
      <c r="Y1114" s="79"/>
      <c r="Z1114" s="79"/>
      <c r="AA1114" s="79"/>
      <c r="AB1114" s="79"/>
      <c r="AC1114" s="79"/>
      <c r="AD1114" s="79"/>
      <c r="AE1114" s="79"/>
      <c r="AF1114" s="79"/>
      <c r="AG1114" s="79"/>
      <c r="AH1114" s="79"/>
      <c r="AI1114" s="79"/>
    </row>
    <row r="1115" spans="1:35" x14ac:dyDescent="0.15">
      <c r="A1115" s="79"/>
      <c r="B1115" s="79"/>
      <c r="C1115" s="79"/>
      <c r="D1115" s="112"/>
      <c r="E1115" s="93"/>
      <c r="F1115" s="89"/>
      <c r="G1115" s="53"/>
      <c r="H1115" s="85"/>
      <c r="I1115" s="79"/>
      <c r="J1115" s="79"/>
      <c r="K1115" s="97"/>
      <c r="L1115" s="97"/>
      <c r="M1115" s="97"/>
      <c r="N1115" s="97"/>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row>
    <row r="1116" spans="1:35" x14ac:dyDescent="0.15">
      <c r="A1116" s="79"/>
      <c r="B1116" s="79"/>
      <c r="C1116" s="79"/>
      <c r="D1116" s="112"/>
      <c r="E1116" s="93"/>
      <c r="F1116" s="89"/>
      <c r="G1116" s="53"/>
      <c r="H1116" s="85"/>
      <c r="I1116" s="79"/>
      <c r="J1116" s="79"/>
      <c r="K1116" s="97"/>
      <c r="L1116" s="97"/>
      <c r="M1116" s="97"/>
      <c r="N1116" s="97"/>
      <c r="O1116" s="97"/>
      <c r="P1116" s="97"/>
      <c r="Q1116" s="97"/>
      <c r="R1116" s="97"/>
      <c r="S1116" s="97"/>
      <c r="T1116" s="97"/>
      <c r="U1116" s="97"/>
      <c r="V1116" s="97"/>
      <c r="W1116" s="97"/>
      <c r="X1116" s="97"/>
      <c r="Y1116" s="97"/>
      <c r="Z1116" s="97"/>
      <c r="AA1116" s="97"/>
      <c r="AB1116" s="97"/>
      <c r="AC1116" s="97"/>
      <c r="AD1116" s="97"/>
      <c r="AE1116" s="97"/>
      <c r="AF1116" s="97"/>
      <c r="AG1116" s="97"/>
      <c r="AH1116" s="97"/>
      <c r="AI1116" s="97"/>
    </row>
    <row r="1117" spans="1:35" x14ac:dyDescent="0.15">
      <c r="A1117" s="79"/>
      <c r="B1117" s="79"/>
      <c r="C1117" s="79"/>
      <c r="D1117" s="112"/>
      <c r="E1117" s="93"/>
      <c r="F1117" s="89"/>
      <c r="G1117" s="53"/>
      <c r="H1117" s="85"/>
      <c r="I1117" s="79"/>
      <c r="J1117" s="79"/>
      <c r="K1117" s="97"/>
      <c r="L1117" s="97"/>
      <c r="M1117" s="97"/>
      <c r="N1117" s="97"/>
      <c r="O1117" s="97"/>
      <c r="P1117" s="97"/>
      <c r="Q1117" s="97"/>
      <c r="R1117" s="97"/>
      <c r="S1117" s="97"/>
      <c r="T1117" s="97"/>
      <c r="U1117" s="97"/>
      <c r="V1117" s="97"/>
      <c r="W1117" s="97"/>
      <c r="X1117" s="97"/>
      <c r="Y1117" s="97"/>
      <c r="Z1117" s="97"/>
      <c r="AA1117" s="97"/>
      <c r="AB1117" s="97"/>
      <c r="AC1117" s="97"/>
      <c r="AD1117" s="97"/>
      <c r="AE1117" s="97"/>
      <c r="AF1117" s="97"/>
      <c r="AG1117" s="97"/>
      <c r="AH1117" s="97"/>
      <c r="AI1117" s="97"/>
    </row>
    <row r="1118" spans="1:35" x14ac:dyDescent="0.15">
      <c r="A1118" s="79"/>
      <c r="B1118" s="79"/>
      <c r="C1118" s="79"/>
      <c r="D1118" s="112"/>
      <c r="E1118" s="93"/>
      <c r="F1118" s="89"/>
      <c r="G1118" s="53"/>
      <c r="H1118" s="85"/>
      <c r="I1118" s="79"/>
      <c r="J1118" s="79"/>
      <c r="K1118" s="97"/>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row>
    <row r="1119" spans="1:35" x14ac:dyDescent="0.15">
      <c r="A1119" s="79"/>
      <c r="B1119" s="79"/>
      <c r="C1119" s="79"/>
      <c r="D1119" s="112"/>
      <c r="E1119" s="93"/>
      <c r="F1119" s="89"/>
      <c r="G1119" s="53"/>
      <c r="H1119" s="85"/>
      <c r="I1119" s="79"/>
      <c r="J1119" s="79"/>
      <c r="K1119" s="97"/>
      <c r="L1119" s="97"/>
      <c r="M1119" s="97"/>
      <c r="N1119" s="97"/>
      <c r="O1119" s="97"/>
      <c r="P1119" s="97"/>
      <c r="Q1119" s="97"/>
      <c r="R1119" s="97"/>
      <c r="S1119" s="97"/>
      <c r="T1119" s="97"/>
      <c r="U1119" s="97"/>
      <c r="V1119" s="97"/>
      <c r="W1119" s="97"/>
      <c r="X1119" s="97"/>
      <c r="Y1119" s="97"/>
      <c r="Z1119" s="97"/>
      <c r="AA1119" s="97"/>
      <c r="AB1119" s="97"/>
      <c r="AC1119" s="97"/>
      <c r="AD1119" s="97"/>
      <c r="AE1119" s="97"/>
      <c r="AF1119" s="97"/>
      <c r="AG1119" s="97"/>
      <c r="AH1119" s="97"/>
      <c r="AI1119" s="97"/>
    </row>
    <row r="1120" spans="1:35" x14ac:dyDescent="0.15">
      <c r="A1120" s="79"/>
      <c r="B1120" s="79"/>
      <c r="C1120" s="79"/>
      <c r="D1120" s="112"/>
      <c r="E1120" s="93"/>
      <c r="F1120" s="89"/>
      <c r="G1120" s="53"/>
      <c r="H1120" s="85"/>
      <c r="I1120" s="79"/>
      <c r="J1120" s="79"/>
      <c r="K1120" s="97"/>
      <c r="L1120" s="97"/>
      <c r="M1120" s="97"/>
      <c r="N1120" s="97"/>
      <c r="O1120" s="97"/>
      <c r="P1120" s="97"/>
      <c r="Q1120" s="97"/>
      <c r="R1120" s="97"/>
      <c r="S1120" s="97"/>
      <c r="T1120" s="97"/>
      <c r="U1120" s="97"/>
      <c r="V1120" s="97"/>
      <c r="W1120" s="97"/>
      <c r="X1120" s="97"/>
      <c r="Y1120" s="97"/>
      <c r="Z1120" s="97"/>
      <c r="AA1120" s="97"/>
      <c r="AB1120" s="97"/>
      <c r="AC1120" s="97"/>
      <c r="AD1120" s="97"/>
      <c r="AE1120" s="97"/>
      <c r="AF1120" s="97"/>
      <c r="AG1120" s="97"/>
      <c r="AH1120" s="97"/>
      <c r="AI1120" s="97"/>
    </row>
    <row r="1121" spans="1:35" x14ac:dyDescent="0.15">
      <c r="A1121" s="79"/>
      <c r="B1121" s="79"/>
      <c r="C1121" s="79"/>
      <c r="D1121" s="112"/>
      <c r="E1121" s="93"/>
      <c r="F1121" s="89"/>
      <c r="G1121" s="53"/>
      <c r="H1121" s="85"/>
      <c r="I1121" s="79"/>
      <c r="J1121" s="79"/>
      <c r="K1121" s="97"/>
      <c r="L1121" s="97"/>
      <c r="M1121" s="97"/>
      <c r="N1121" s="97"/>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row>
    <row r="1122" spans="1:35" x14ac:dyDescent="0.15">
      <c r="A1122" s="79"/>
      <c r="B1122" s="79"/>
      <c r="C1122" s="79"/>
      <c r="D1122" s="112"/>
      <c r="E1122" s="93"/>
      <c r="F1122" s="89"/>
      <c r="G1122" s="53"/>
      <c r="H1122" s="85"/>
      <c r="I1122" s="79"/>
      <c r="J1122" s="79"/>
      <c r="K1122" s="97"/>
      <c r="L1122" s="97"/>
      <c r="M1122" s="97"/>
      <c r="N1122" s="97"/>
      <c r="O1122" s="97"/>
      <c r="P1122" s="97"/>
      <c r="Q1122" s="97"/>
      <c r="R1122" s="97"/>
      <c r="S1122" s="97"/>
      <c r="T1122" s="97"/>
      <c r="U1122" s="97"/>
      <c r="V1122" s="97"/>
      <c r="W1122" s="97"/>
      <c r="X1122" s="97"/>
      <c r="Y1122" s="97"/>
      <c r="Z1122" s="97"/>
      <c r="AA1122" s="97"/>
      <c r="AB1122" s="97"/>
      <c r="AC1122" s="97"/>
      <c r="AD1122" s="97"/>
      <c r="AE1122" s="97"/>
      <c r="AF1122" s="97"/>
      <c r="AG1122" s="97"/>
      <c r="AH1122" s="97"/>
      <c r="AI1122" s="97"/>
    </row>
    <row r="1123" spans="1:35" x14ac:dyDescent="0.15">
      <c r="A1123" s="79"/>
      <c r="B1123" s="79"/>
      <c r="C1123" s="79"/>
      <c r="D1123" s="112"/>
      <c r="E1123" s="93"/>
      <c r="F1123" s="89"/>
      <c r="G1123" s="53"/>
      <c r="H1123" s="85"/>
      <c r="I1123" s="79"/>
      <c r="J1123" s="79"/>
      <c r="K1123" s="97"/>
      <c r="L1123" s="97"/>
      <c r="M1123" s="97"/>
      <c r="N1123" s="97"/>
      <c r="O1123" s="97"/>
      <c r="P1123" s="97"/>
      <c r="Q1123" s="97"/>
      <c r="R1123" s="97"/>
      <c r="S1123" s="97"/>
      <c r="T1123" s="97"/>
      <c r="U1123" s="97"/>
      <c r="V1123" s="97"/>
      <c r="W1123" s="97"/>
      <c r="X1123" s="97"/>
      <c r="Y1123" s="97"/>
      <c r="Z1123" s="97"/>
      <c r="AA1123" s="97"/>
      <c r="AB1123" s="97"/>
      <c r="AC1123" s="97"/>
      <c r="AD1123" s="97"/>
      <c r="AE1123" s="97"/>
      <c r="AF1123" s="97"/>
      <c r="AG1123" s="97"/>
      <c r="AH1123" s="97"/>
      <c r="AI1123" s="97"/>
    </row>
    <row r="1124" spans="1:35" x14ac:dyDescent="0.15">
      <c r="A1124" s="79"/>
      <c r="B1124" s="79"/>
      <c r="C1124" s="79"/>
      <c r="D1124" s="112"/>
      <c r="E1124" s="93"/>
      <c r="F1124" s="89"/>
      <c r="G1124" s="53"/>
      <c r="H1124" s="85"/>
      <c r="I1124" s="79"/>
      <c r="J1124" s="79"/>
      <c r="K1124" s="97"/>
      <c r="L1124" s="97"/>
      <c r="M1124" s="97"/>
      <c r="N1124" s="97"/>
      <c r="O1124" s="97"/>
      <c r="P1124" s="97"/>
      <c r="Q1124" s="97"/>
      <c r="R1124" s="97"/>
      <c r="S1124" s="97"/>
      <c r="T1124" s="97"/>
      <c r="U1124" s="97"/>
      <c r="V1124" s="97"/>
      <c r="W1124" s="97"/>
      <c r="X1124" s="97"/>
      <c r="Y1124" s="97"/>
      <c r="Z1124" s="97"/>
      <c r="AA1124" s="97"/>
      <c r="AB1124" s="97"/>
      <c r="AC1124" s="97"/>
      <c r="AD1124" s="97"/>
      <c r="AE1124" s="97"/>
      <c r="AF1124" s="97"/>
      <c r="AG1124" s="97"/>
      <c r="AH1124" s="97"/>
      <c r="AI1124" s="97"/>
    </row>
    <row r="1125" spans="1:35" x14ac:dyDescent="0.15">
      <c r="A1125" s="79"/>
      <c r="B1125" s="79"/>
      <c r="C1125" s="79"/>
      <c r="D1125" s="112"/>
      <c r="E1125" s="93"/>
      <c r="F1125" s="89"/>
      <c r="G1125" s="53"/>
      <c r="H1125" s="85"/>
      <c r="I1125" s="79"/>
      <c r="J1125" s="79"/>
      <c r="K1125" s="97"/>
      <c r="L1125" s="97"/>
      <c r="M1125" s="97"/>
      <c r="N1125" s="97"/>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row>
    <row r="1126" spans="1:35" x14ac:dyDescent="0.15">
      <c r="A1126" s="79"/>
      <c r="B1126" s="79"/>
      <c r="C1126" s="79"/>
      <c r="D1126" s="112"/>
      <c r="E1126" s="93"/>
      <c r="F1126" s="89"/>
      <c r="G1126" s="53"/>
      <c r="H1126" s="85"/>
      <c r="I1126" s="79"/>
      <c r="J1126" s="79"/>
      <c r="K1126" s="97"/>
      <c r="L1126" s="97"/>
      <c r="M1126" s="97"/>
      <c r="N1126" s="97"/>
      <c r="O1126" s="97"/>
      <c r="P1126" s="97"/>
      <c r="Q1126" s="97"/>
      <c r="R1126" s="97"/>
      <c r="S1126" s="97"/>
      <c r="T1126" s="97"/>
      <c r="U1126" s="97"/>
      <c r="V1126" s="97"/>
      <c r="W1126" s="97"/>
      <c r="X1126" s="97"/>
      <c r="Y1126" s="97"/>
      <c r="Z1126" s="97"/>
      <c r="AA1126" s="97"/>
      <c r="AB1126" s="97"/>
      <c r="AC1126" s="97"/>
      <c r="AD1126" s="97"/>
      <c r="AE1126" s="97"/>
      <c r="AF1126" s="97"/>
      <c r="AG1126" s="97"/>
      <c r="AH1126" s="97"/>
      <c r="AI1126" s="97"/>
    </row>
    <row r="1127" spans="1:35" x14ac:dyDescent="0.15">
      <c r="A1127" s="79"/>
      <c r="B1127" s="79"/>
      <c r="C1127" s="79"/>
      <c r="D1127" s="112"/>
      <c r="E1127" s="93"/>
      <c r="F1127" s="89"/>
      <c r="G1127" s="53"/>
      <c r="H1127" s="85"/>
      <c r="I1127" s="79"/>
      <c r="J1127" s="79"/>
      <c r="K1127" s="97"/>
      <c r="L1127" s="97"/>
      <c r="M1127" s="97"/>
      <c r="N1127" s="97"/>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row>
    <row r="1128" spans="1:35" x14ac:dyDescent="0.15">
      <c r="A1128" s="79"/>
      <c r="B1128" s="79"/>
      <c r="C1128" s="79"/>
      <c r="D1128" s="112"/>
      <c r="E1128" s="93"/>
      <c r="F1128" s="89"/>
      <c r="G1128" s="53"/>
      <c r="H1128" s="85"/>
      <c r="I1128" s="79"/>
      <c r="J1128" s="79"/>
      <c r="K1128" s="97"/>
      <c r="L1128" s="97"/>
      <c r="M1128" s="97"/>
      <c r="N1128" s="97"/>
      <c r="O1128" s="97"/>
      <c r="P1128" s="97"/>
      <c r="Q1128" s="97"/>
      <c r="R1128" s="97"/>
      <c r="S1128" s="97"/>
      <c r="T1128" s="97"/>
      <c r="U1128" s="97"/>
      <c r="V1128" s="97"/>
      <c r="W1128" s="97"/>
      <c r="X1128" s="97"/>
      <c r="Y1128" s="97"/>
      <c r="Z1128" s="97"/>
      <c r="AA1128" s="97"/>
      <c r="AB1128" s="97"/>
      <c r="AC1128" s="97"/>
      <c r="AD1128" s="97"/>
      <c r="AE1128" s="97"/>
      <c r="AF1128" s="97"/>
      <c r="AG1128" s="97"/>
      <c r="AH1128" s="97"/>
      <c r="AI1128" s="97"/>
    </row>
    <row r="1129" spans="1:35" x14ac:dyDescent="0.15">
      <c r="A1129" s="79"/>
      <c r="B1129" s="79"/>
      <c r="C1129" s="79"/>
      <c r="D1129" s="112"/>
      <c r="E1129" s="93"/>
      <c r="F1129" s="89"/>
      <c r="G1129" s="53"/>
      <c r="H1129" s="85"/>
      <c r="I1129" s="79"/>
      <c r="J1129" s="79"/>
      <c r="K1129" s="97"/>
      <c r="L1129" s="97"/>
      <c r="M1129" s="97"/>
      <c r="N1129" s="97"/>
      <c r="O1129" s="97"/>
      <c r="P1129" s="97"/>
      <c r="Q1129" s="97"/>
      <c r="R1129" s="97"/>
      <c r="S1129" s="97"/>
      <c r="T1129" s="97"/>
      <c r="U1129" s="97"/>
      <c r="V1129" s="97"/>
      <c r="W1129" s="97"/>
      <c r="X1129" s="97"/>
      <c r="Y1129" s="97"/>
      <c r="Z1129" s="97"/>
      <c r="AA1129" s="97"/>
      <c r="AB1129" s="97"/>
      <c r="AC1129" s="97"/>
      <c r="AD1129" s="97"/>
      <c r="AE1129" s="97"/>
      <c r="AF1129" s="97"/>
      <c r="AG1129" s="97"/>
      <c r="AH1129" s="97"/>
      <c r="AI1129" s="97"/>
    </row>
    <row r="1130" spans="1:35" x14ac:dyDescent="0.15">
      <c r="A1130" s="79"/>
      <c r="B1130" s="79"/>
      <c r="C1130" s="79"/>
      <c r="D1130" s="112"/>
      <c r="E1130" s="93"/>
      <c r="F1130" s="89"/>
      <c r="G1130" s="53"/>
      <c r="H1130" s="85"/>
      <c r="I1130" s="79"/>
      <c r="J1130" s="79"/>
      <c r="K1130" s="97"/>
      <c r="L1130" s="97"/>
      <c r="M1130" s="97"/>
      <c r="N1130" s="97"/>
      <c r="O1130" s="97"/>
      <c r="P1130" s="97"/>
      <c r="Q1130" s="97"/>
      <c r="R1130" s="97"/>
      <c r="S1130" s="97"/>
      <c r="T1130" s="97"/>
      <c r="U1130" s="97"/>
      <c r="V1130" s="97"/>
      <c r="W1130" s="97"/>
      <c r="X1130" s="97"/>
      <c r="Y1130" s="97"/>
      <c r="Z1130" s="97"/>
      <c r="AA1130" s="97"/>
      <c r="AB1130" s="97"/>
      <c r="AC1130" s="97"/>
      <c r="AD1130" s="97"/>
      <c r="AE1130" s="97"/>
      <c r="AF1130" s="97"/>
      <c r="AG1130" s="97"/>
      <c r="AH1130" s="97"/>
      <c r="AI1130" s="97"/>
    </row>
    <row r="1131" spans="1:35" x14ac:dyDescent="0.15">
      <c r="A1131" s="79"/>
      <c r="B1131" s="79"/>
      <c r="C1131" s="79"/>
      <c r="D1131" s="112"/>
      <c r="E1131" s="93"/>
      <c r="F1131" s="89"/>
      <c r="G1131" s="53"/>
      <c r="H1131" s="85"/>
      <c r="I1131" s="79"/>
      <c r="J1131" s="79"/>
      <c r="K1131" s="97"/>
      <c r="L1131" s="97"/>
      <c r="M1131" s="97"/>
      <c r="N1131" s="97"/>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row>
    <row r="1132" spans="1:35" x14ac:dyDescent="0.15">
      <c r="A1132" s="79"/>
      <c r="B1132" s="79"/>
      <c r="C1132" s="79"/>
      <c r="D1132" s="112"/>
      <c r="E1132" s="93"/>
      <c r="F1132" s="89"/>
      <c r="G1132" s="53"/>
      <c r="H1132" s="85"/>
      <c r="I1132" s="79"/>
      <c r="J1132" s="79"/>
      <c r="K1132" s="97"/>
      <c r="L1132" s="97"/>
      <c r="M1132" s="97"/>
      <c r="N1132" s="97"/>
      <c r="O1132" s="97"/>
      <c r="P1132" s="97"/>
      <c r="Q1132" s="97"/>
      <c r="R1132" s="97"/>
      <c r="S1132" s="97"/>
      <c r="T1132" s="97"/>
      <c r="U1132" s="97"/>
      <c r="V1132" s="97"/>
      <c r="W1132" s="97"/>
      <c r="X1132" s="97"/>
      <c r="Y1132" s="97"/>
      <c r="Z1132" s="97"/>
      <c r="AA1132" s="97"/>
      <c r="AB1132" s="97"/>
      <c r="AC1132" s="97"/>
      <c r="AD1132" s="97"/>
      <c r="AE1132" s="97"/>
      <c r="AF1132" s="97"/>
      <c r="AG1132" s="97"/>
      <c r="AH1132" s="97"/>
      <c r="AI1132" s="97"/>
    </row>
    <row r="1133" spans="1:35" x14ac:dyDescent="0.15">
      <c r="A1133" s="79"/>
      <c r="B1133" s="79"/>
      <c r="C1133" s="79"/>
      <c r="D1133" s="112"/>
      <c r="E1133" s="93"/>
      <c r="F1133" s="89"/>
      <c r="G1133" s="53"/>
      <c r="H1133" s="85"/>
      <c r="I1133" s="79"/>
      <c r="J1133" s="79"/>
      <c r="K1133" s="97"/>
      <c r="L1133" s="97"/>
      <c r="M1133" s="97"/>
      <c r="N1133" s="97"/>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row>
    <row r="1134" spans="1:35" x14ac:dyDescent="0.15">
      <c r="A1134" s="79"/>
      <c r="B1134" s="79"/>
      <c r="C1134" s="79"/>
      <c r="D1134" s="112"/>
      <c r="E1134" s="93"/>
      <c r="F1134" s="89"/>
      <c r="G1134" s="53"/>
      <c r="H1134" s="85"/>
      <c r="I1134" s="79"/>
      <c r="J1134" s="79"/>
      <c r="K1134" s="97"/>
      <c r="L1134" s="97"/>
      <c r="M1134" s="97"/>
      <c r="N1134" s="97"/>
      <c r="O1134" s="97"/>
      <c r="P1134" s="97"/>
      <c r="Q1134" s="97"/>
      <c r="R1134" s="97"/>
      <c r="S1134" s="97"/>
      <c r="T1134" s="97"/>
      <c r="U1134" s="97"/>
      <c r="V1134" s="97"/>
      <c r="W1134" s="97"/>
      <c r="X1134" s="97"/>
      <c r="Y1134" s="97"/>
      <c r="Z1134" s="97"/>
      <c r="AA1134" s="97"/>
      <c r="AB1134" s="97"/>
      <c r="AC1134" s="97"/>
      <c r="AD1134" s="97"/>
      <c r="AE1134" s="97"/>
      <c r="AF1134" s="97"/>
      <c r="AG1134" s="97"/>
      <c r="AH1134" s="97"/>
      <c r="AI1134" s="97"/>
    </row>
    <row r="1135" spans="1:35" x14ac:dyDescent="0.15">
      <c r="A1135" s="79"/>
      <c r="B1135" s="79"/>
      <c r="C1135" s="79"/>
      <c r="D1135" s="112"/>
      <c r="E1135" s="93"/>
      <c r="F1135" s="89"/>
      <c r="G1135" s="53"/>
      <c r="H1135" s="85"/>
      <c r="I1135" s="79"/>
      <c r="J1135" s="79"/>
      <c r="K1135" s="97"/>
      <c r="L1135" s="97"/>
      <c r="M1135" s="97"/>
      <c r="N1135" s="97"/>
      <c r="O1135" s="97"/>
      <c r="P1135" s="97"/>
      <c r="Q1135" s="97"/>
      <c r="R1135" s="97"/>
      <c r="S1135" s="97"/>
      <c r="T1135" s="97"/>
      <c r="U1135" s="97"/>
      <c r="V1135" s="97"/>
      <c r="W1135" s="97"/>
      <c r="X1135" s="97"/>
      <c r="Y1135" s="97"/>
      <c r="Z1135" s="97"/>
      <c r="AA1135" s="97"/>
      <c r="AB1135" s="97"/>
      <c r="AC1135" s="97"/>
      <c r="AD1135" s="97"/>
      <c r="AE1135" s="97"/>
      <c r="AF1135" s="97"/>
      <c r="AG1135" s="97"/>
      <c r="AH1135" s="97"/>
      <c r="AI1135" s="97"/>
    </row>
    <row r="1136" spans="1:35" x14ac:dyDescent="0.15">
      <c r="A1136" s="79"/>
      <c r="B1136" s="79"/>
      <c r="C1136" s="79"/>
      <c r="D1136" s="112"/>
      <c r="E1136" s="93"/>
      <c r="F1136" s="89"/>
      <c r="G1136" s="53"/>
      <c r="H1136" s="85"/>
      <c r="I1136" s="79"/>
      <c r="J1136" s="79"/>
      <c r="K1136" s="97"/>
      <c r="L1136" s="97"/>
      <c r="M1136" s="97"/>
      <c r="N1136" s="97"/>
      <c r="O1136" s="97"/>
      <c r="P1136" s="97"/>
      <c r="Q1136" s="97"/>
      <c r="R1136" s="97"/>
      <c r="S1136" s="97"/>
      <c r="T1136" s="97"/>
      <c r="U1136" s="97"/>
      <c r="V1136" s="97"/>
      <c r="W1136" s="97"/>
      <c r="X1136" s="97"/>
      <c r="Y1136" s="97"/>
      <c r="Z1136" s="97"/>
      <c r="AA1136" s="97"/>
      <c r="AB1136" s="97"/>
      <c r="AC1136" s="97"/>
      <c r="AD1136" s="97"/>
      <c r="AE1136" s="97"/>
      <c r="AF1136" s="97"/>
      <c r="AG1136" s="97"/>
      <c r="AH1136" s="97"/>
      <c r="AI1136" s="97"/>
    </row>
    <row r="1137" spans="1:35" x14ac:dyDescent="0.15">
      <c r="A1137" s="79"/>
      <c r="B1137" s="79"/>
      <c r="C1137" s="79"/>
      <c r="D1137" s="112"/>
      <c r="E1137" s="93"/>
      <c r="F1137" s="89"/>
      <c r="G1137" s="53"/>
      <c r="H1137" s="85"/>
      <c r="I1137" s="79"/>
      <c r="J1137" s="79"/>
      <c r="K1137" s="97"/>
      <c r="L1137" s="97"/>
      <c r="M1137" s="97"/>
      <c r="N1137" s="97"/>
      <c r="O1137" s="97"/>
      <c r="P1137" s="97"/>
      <c r="Q1137" s="97"/>
      <c r="R1137" s="97"/>
      <c r="S1137" s="97"/>
      <c r="T1137" s="97"/>
      <c r="U1137" s="97"/>
      <c r="V1137" s="97"/>
      <c r="W1137" s="97"/>
      <c r="X1137" s="97"/>
      <c r="Y1137" s="97"/>
      <c r="Z1137" s="97"/>
      <c r="AA1137" s="97"/>
      <c r="AB1137" s="97"/>
      <c r="AC1137" s="97"/>
      <c r="AD1137" s="97"/>
      <c r="AE1137" s="97"/>
      <c r="AF1137" s="97"/>
      <c r="AG1137" s="97"/>
      <c r="AH1137" s="97"/>
      <c r="AI1137" s="97"/>
    </row>
    <row r="1138" spans="1:35" x14ac:dyDescent="0.15">
      <c r="A1138" s="79"/>
      <c r="B1138" s="79"/>
      <c r="C1138" s="79"/>
      <c r="D1138" s="112"/>
      <c r="E1138" s="93"/>
      <c r="F1138" s="89"/>
      <c r="G1138" s="53"/>
      <c r="H1138" s="85"/>
      <c r="I1138" s="79"/>
      <c r="J1138" s="79"/>
      <c r="K1138" s="97"/>
      <c r="L1138" s="97"/>
      <c r="M1138" s="97"/>
      <c r="N1138" s="97"/>
      <c r="O1138" s="97"/>
      <c r="P1138" s="97"/>
      <c r="Q1138" s="97"/>
      <c r="R1138" s="97"/>
      <c r="S1138" s="97"/>
      <c r="T1138" s="97"/>
      <c r="U1138" s="97"/>
      <c r="V1138" s="97"/>
      <c r="W1138" s="97"/>
      <c r="X1138" s="97"/>
      <c r="Y1138" s="97"/>
      <c r="Z1138" s="97"/>
      <c r="AA1138" s="97"/>
      <c r="AB1138" s="97"/>
      <c r="AC1138" s="97"/>
      <c r="AD1138" s="97"/>
      <c r="AE1138" s="97"/>
      <c r="AF1138" s="97"/>
      <c r="AG1138" s="97"/>
      <c r="AH1138" s="97"/>
      <c r="AI1138" s="97"/>
    </row>
    <row r="1139" spans="1:35" x14ac:dyDescent="0.15">
      <c r="A1139" s="79"/>
      <c r="B1139" s="79"/>
      <c r="C1139" s="79"/>
      <c r="D1139" s="112"/>
      <c r="E1139" s="93"/>
      <c r="F1139" s="89"/>
      <c r="G1139" s="53"/>
      <c r="H1139" s="85"/>
      <c r="I1139" s="79"/>
      <c r="J1139" s="79"/>
      <c r="K1139" s="97"/>
      <c r="L1139" s="97"/>
      <c r="M1139" s="97"/>
      <c r="N1139" s="97"/>
      <c r="O1139" s="97"/>
      <c r="P1139" s="97"/>
      <c r="Q1139" s="97"/>
      <c r="R1139" s="97"/>
      <c r="S1139" s="97"/>
      <c r="T1139" s="97"/>
      <c r="U1139" s="97"/>
      <c r="V1139" s="97"/>
      <c r="W1139" s="97"/>
      <c r="X1139" s="97"/>
      <c r="Y1139" s="97"/>
      <c r="Z1139" s="97"/>
      <c r="AA1139" s="97"/>
      <c r="AB1139" s="97"/>
      <c r="AC1139" s="97"/>
      <c r="AD1139" s="97"/>
      <c r="AE1139" s="97"/>
      <c r="AF1139" s="97"/>
      <c r="AG1139" s="97"/>
      <c r="AH1139" s="97"/>
      <c r="AI1139" s="97"/>
    </row>
    <row r="1140" spans="1:35" x14ac:dyDescent="0.15">
      <c r="A1140" s="79"/>
      <c r="B1140" s="79"/>
      <c r="C1140" s="79"/>
      <c r="D1140" s="112"/>
      <c r="E1140" s="93"/>
      <c r="F1140" s="89"/>
      <c r="G1140" s="53"/>
      <c r="H1140" s="85"/>
      <c r="I1140" s="79"/>
      <c r="J1140" s="79"/>
      <c r="K1140" s="97"/>
      <c r="L1140" s="97"/>
      <c r="M1140" s="97"/>
      <c r="N1140" s="97"/>
      <c r="O1140" s="97"/>
      <c r="P1140" s="97"/>
      <c r="Q1140" s="97"/>
      <c r="R1140" s="97"/>
      <c r="S1140" s="97"/>
      <c r="T1140" s="97"/>
      <c r="U1140" s="97"/>
      <c r="V1140" s="97"/>
      <c r="W1140" s="97"/>
      <c r="X1140" s="97"/>
      <c r="Y1140" s="97"/>
      <c r="Z1140" s="97"/>
      <c r="AA1140" s="97"/>
      <c r="AB1140" s="97"/>
      <c r="AC1140" s="97"/>
      <c r="AD1140" s="97"/>
      <c r="AE1140" s="97"/>
      <c r="AF1140" s="97"/>
      <c r="AG1140" s="97"/>
      <c r="AH1140" s="97"/>
      <c r="AI1140" s="97"/>
    </row>
    <row r="1141" spans="1:35" x14ac:dyDescent="0.15">
      <c r="A1141" s="79"/>
      <c r="B1141" s="79"/>
      <c r="C1141" s="79"/>
      <c r="D1141" s="112"/>
      <c r="E1141" s="93"/>
      <c r="F1141" s="89"/>
      <c r="G1141" s="53"/>
      <c r="H1141" s="85"/>
      <c r="I1141" s="79"/>
      <c r="J1141" s="79"/>
      <c r="K1141" s="97"/>
      <c r="L1141" s="97"/>
      <c r="M1141" s="97"/>
      <c r="N1141" s="97"/>
      <c r="O1141" s="97"/>
      <c r="P1141" s="97"/>
      <c r="Q1141" s="97"/>
      <c r="R1141" s="97"/>
      <c r="S1141" s="97"/>
      <c r="T1141" s="97"/>
      <c r="U1141" s="97"/>
      <c r="V1141" s="97"/>
      <c r="W1141" s="97"/>
      <c r="X1141" s="97"/>
      <c r="Y1141" s="97"/>
      <c r="Z1141" s="97"/>
      <c r="AA1141" s="97"/>
      <c r="AB1141" s="97"/>
      <c r="AC1141" s="97"/>
      <c r="AD1141" s="97"/>
      <c r="AE1141" s="97"/>
      <c r="AF1141" s="97"/>
      <c r="AG1141" s="97"/>
      <c r="AH1141" s="97"/>
      <c r="AI1141" s="97"/>
    </row>
    <row r="1142" spans="1:35" x14ac:dyDescent="0.15">
      <c r="A1142" s="79"/>
      <c r="B1142" s="79"/>
      <c r="C1142" s="79"/>
      <c r="D1142" s="112"/>
      <c r="E1142" s="93"/>
      <c r="F1142" s="89"/>
      <c r="G1142" s="53"/>
      <c r="H1142" s="85"/>
      <c r="I1142" s="79"/>
      <c r="J1142" s="79"/>
      <c r="K1142" s="97"/>
      <c r="L1142" s="97"/>
      <c r="M1142" s="97"/>
      <c r="N1142" s="97"/>
      <c r="O1142" s="97"/>
      <c r="P1142" s="97"/>
      <c r="Q1142" s="97"/>
      <c r="R1142" s="97"/>
      <c r="S1142" s="97"/>
      <c r="T1142" s="97"/>
      <c r="U1142" s="97"/>
      <c r="V1142" s="97"/>
      <c r="W1142" s="97"/>
      <c r="X1142" s="97"/>
      <c r="Y1142" s="97"/>
      <c r="Z1142" s="97"/>
      <c r="AA1142" s="97"/>
      <c r="AB1142" s="97"/>
      <c r="AC1142" s="97"/>
      <c r="AD1142" s="97"/>
      <c r="AE1142" s="97"/>
      <c r="AF1142" s="97"/>
      <c r="AG1142" s="97"/>
      <c r="AH1142" s="97"/>
      <c r="AI1142" s="97"/>
    </row>
    <row r="1143" spans="1:35" x14ac:dyDescent="0.15">
      <c r="A1143" s="79"/>
      <c r="B1143" s="79"/>
      <c r="C1143" s="79"/>
      <c r="D1143" s="112"/>
      <c r="E1143" s="93"/>
      <c r="F1143" s="89"/>
      <c r="G1143" s="53"/>
      <c r="H1143" s="85"/>
      <c r="I1143" s="79"/>
      <c r="J1143" s="79"/>
      <c r="K1143" s="97"/>
      <c r="L1143" s="97"/>
      <c r="M1143" s="97"/>
      <c r="N1143" s="97"/>
      <c r="O1143" s="97"/>
      <c r="P1143" s="97"/>
      <c r="Q1143" s="97"/>
      <c r="R1143" s="97"/>
      <c r="S1143" s="97"/>
      <c r="T1143" s="97"/>
      <c r="U1143" s="97"/>
      <c r="V1143" s="97"/>
      <c r="W1143" s="97"/>
      <c r="X1143" s="97"/>
      <c r="Y1143" s="97"/>
      <c r="Z1143" s="97"/>
      <c r="AA1143" s="97"/>
      <c r="AB1143" s="97"/>
      <c r="AC1143" s="97"/>
      <c r="AD1143" s="97"/>
      <c r="AE1143" s="97"/>
      <c r="AF1143" s="97"/>
      <c r="AG1143" s="97"/>
      <c r="AH1143" s="97"/>
      <c r="AI1143" s="97"/>
    </row>
    <row r="1144" spans="1:35" x14ac:dyDescent="0.15">
      <c r="A1144" s="79"/>
      <c r="B1144" s="79"/>
      <c r="C1144" s="79"/>
      <c r="D1144" s="112"/>
      <c r="E1144" s="93"/>
      <c r="F1144" s="89"/>
      <c r="G1144" s="53"/>
      <c r="H1144" s="85"/>
      <c r="I1144" s="79"/>
      <c r="J1144" s="79"/>
      <c r="K1144" s="97"/>
      <c r="L1144" s="97"/>
      <c r="M1144" s="97"/>
      <c r="N1144" s="97"/>
      <c r="O1144" s="97"/>
      <c r="P1144" s="97"/>
      <c r="Q1144" s="97"/>
      <c r="R1144" s="97"/>
      <c r="S1144" s="97"/>
      <c r="T1144" s="97"/>
      <c r="U1144" s="97"/>
      <c r="V1144" s="97"/>
      <c r="W1144" s="97"/>
      <c r="X1144" s="97"/>
      <c r="Y1144" s="97"/>
      <c r="Z1144" s="97"/>
      <c r="AA1144" s="97"/>
      <c r="AB1144" s="97"/>
      <c r="AC1144" s="97"/>
      <c r="AD1144" s="97"/>
      <c r="AE1144" s="97"/>
      <c r="AF1144" s="97"/>
      <c r="AG1144" s="97"/>
      <c r="AH1144" s="97"/>
      <c r="AI1144" s="97"/>
    </row>
    <row r="1145" spans="1:35" x14ac:dyDescent="0.15">
      <c r="A1145" s="79"/>
      <c r="B1145" s="79"/>
      <c r="C1145" s="79"/>
      <c r="D1145" s="112"/>
      <c r="E1145" s="93"/>
      <c r="F1145" s="89"/>
      <c r="G1145" s="53"/>
      <c r="H1145" s="85"/>
      <c r="I1145" s="79"/>
      <c r="J1145" s="79"/>
      <c r="K1145" s="97"/>
      <c r="L1145" s="97"/>
      <c r="M1145" s="97"/>
      <c r="N1145" s="97"/>
      <c r="O1145" s="97"/>
      <c r="P1145" s="97"/>
      <c r="Q1145" s="97"/>
      <c r="R1145" s="97"/>
      <c r="S1145" s="97"/>
      <c r="T1145" s="97"/>
      <c r="U1145" s="97"/>
      <c r="V1145" s="97"/>
      <c r="W1145" s="97"/>
      <c r="X1145" s="97"/>
      <c r="Y1145" s="97"/>
      <c r="Z1145" s="97"/>
      <c r="AA1145" s="97"/>
      <c r="AB1145" s="97"/>
      <c r="AC1145" s="97"/>
      <c r="AD1145" s="97"/>
      <c r="AE1145" s="97"/>
      <c r="AF1145" s="97"/>
      <c r="AG1145" s="97"/>
      <c r="AH1145" s="97"/>
      <c r="AI1145" s="97"/>
    </row>
    <row r="1146" spans="1:35" x14ac:dyDescent="0.15">
      <c r="A1146" s="79"/>
      <c r="B1146" s="79"/>
      <c r="C1146" s="79"/>
      <c r="D1146" s="112"/>
      <c r="E1146" s="93"/>
      <c r="F1146" s="89"/>
      <c r="G1146" s="53"/>
      <c r="H1146" s="85"/>
      <c r="I1146" s="79"/>
      <c r="J1146" s="79"/>
      <c r="K1146" s="97"/>
      <c r="L1146" s="97"/>
      <c r="M1146" s="97"/>
      <c r="N1146" s="97"/>
      <c r="O1146" s="97"/>
      <c r="P1146" s="97"/>
      <c r="Q1146" s="97"/>
      <c r="R1146" s="97"/>
      <c r="S1146" s="97"/>
      <c r="T1146" s="97"/>
      <c r="U1146" s="97"/>
      <c r="V1146" s="97"/>
      <c r="W1146" s="97"/>
      <c r="X1146" s="97"/>
      <c r="Y1146" s="97"/>
      <c r="Z1146" s="97"/>
      <c r="AA1146" s="97"/>
      <c r="AB1146" s="97"/>
      <c r="AC1146" s="97"/>
      <c r="AD1146" s="97"/>
      <c r="AE1146" s="97"/>
      <c r="AF1146" s="97"/>
      <c r="AG1146" s="97"/>
      <c r="AH1146" s="97"/>
      <c r="AI1146" s="97"/>
    </row>
    <row r="1147" spans="1:35" x14ac:dyDescent="0.15">
      <c r="A1147" s="79"/>
      <c r="B1147" s="79"/>
      <c r="C1147" s="79"/>
      <c r="D1147" s="112"/>
      <c r="E1147" s="93"/>
      <c r="F1147" s="89"/>
      <c r="G1147" s="53"/>
      <c r="H1147" s="85"/>
      <c r="I1147" s="79"/>
      <c r="J1147" s="79"/>
      <c r="K1147" s="97"/>
      <c r="L1147" s="97"/>
      <c r="M1147" s="97"/>
      <c r="N1147" s="97"/>
      <c r="O1147" s="97"/>
      <c r="P1147" s="97"/>
      <c r="Q1147" s="97"/>
      <c r="R1147" s="97"/>
      <c r="S1147" s="97"/>
      <c r="T1147" s="97"/>
      <c r="U1147" s="97"/>
      <c r="V1147" s="97"/>
      <c r="W1147" s="97"/>
      <c r="X1147" s="97"/>
      <c r="Y1147" s="97"/>
      <c r="Z1147" s="97"/>
      <c r="AA1147" s="97"/>
      <c r="AB1147" s="97"/>
      <c r="AC1147" s="97"/>
      <c r="AD1147" s="97"/>
      <c r="AE1147" s="97"/>
      <c r="AF1147" s="97"/>
      <c r="AG1147" s="97"/>
      <c r="AH1147" s="97"/>
      <c r="AI1147" s="97"/>
    </row>
    <row r="1148" spans="1:35" x14ac:dyDescent="0.15">
      <c r="A1148" s="79"/>
      <c r="B1148" s="79"/>
      <c r="C1148" s="79"/>
      <c r="D1148" s="112"/>
      <c r="E1148" s="93"/>
      <c r="F1148" s="89"/>
      <c r="G1148" s="53"/>
      <c r="H1148" s="85"/>
      <c r="I1148" s="79"/>
      <c r="J1148" s="79"/>
      <c r="K1148" s="97"/>
      <c r="L1148" s="97"/>
      <c r="M1148" s="97"/>
      <c r="N1148" s="97"/>
      <c r="O1148" s="97"/>
      <c r="P1148" s="97"/>
      <c r="Q1148" s="97"/>
      <c r="R1148" s="97"/>
      <c r="S1148" s="97"/>
      <c r="T1148" s="97"/>
      <c r="U1148" s="97"/>
      <c r="V1148" s="97"/>
      <c r="W1148" s="97"/>
      <c r="X1148" s="97"/>
      <c r="Y1148" s="97"/>
      <c r="Z1148" s="97"/>
      <c r="AA1148" s="97"/>
      <c r="AB1148" s="97"/>
      <c r="AC1148" s="97"/>
      <c r="AD1148" s="97"/>
      <c r="AE1148" s="97"/>
      <c r="AF1148" s="97"/>
      <c r="AG1148" s="97"/>
      <c r="AH1148" s="97"/>
      <c r="AI1148" s="97"/>
    </row>
    <row r="1149" spans="1:35" x14ac:dyDescent="0.15">
      <c r="A1149" s="79"/>
      <c r="B1149" s="79"/>
      <c r="C1149" s="79"/>
      <c r="D1149" s="112"/>
      <c r="E1149" s="93"/>
      <c r="F1149" s="89"/>
      <c r="G1149" s="53"/>
      <c r="H1149" s="85"/>
      <c r="I1149" s="79"/>
      <c r="J1149" s="79"/>
      <c r="K1149" s="97"/>
      <c r="L1149" s="97"/>
      <c r="M1149" s="97"/>
      <c r="N1149" s="97"/>
      <c r="O1149" s="97"/>
      <c r="P1149" s="97"/>
      <c r="Q1149" s="97"/>
      <c r="R1149" s="97"/>
      <c r="S1149" s="97"/>
      <c r="T1149" s="97"/>
      <c r="U1149" s="97"/>
      <c r="V1149" s="97"/>
      <c r="W1149" s="97"/>
      <c r="X1149" s="97"/>
      <c r="Y1149" s="97"/>
      <c r="Z1149" s="97"/>
      <c r="AA1149" s="97"/>
      <c r="AB1149" s="97"/>
      <c r="AC1149" s="97"/>
      <c r="AD1149" s="97"/>
      <c r="AE1149" s="97"/>
      <c r="AF1149" s="97"/>
      <c r="AG1149" s="97"/>
      <c r="AH1149" s="97"/>
      <c r="AI1149" s="97"/>
    </row>
    <row r="1150" spans="1:35" x14ac:dyDescent="0.15">
      <c r="A1150" s="79"/>
      <c r="B1150" s="79"/>
      <c r="C1150" s="79"/>
      <c r="D1150" s="112"/>
      <c r="E1150" s="93"/>
      <c r="F1150" s="89"/>
      <c r="G1150" s="53"/>
      <c r="H1150" s="85"/>
      <c r="I1150" s="79"/>
      <c r="J1150" s="79"/>
      <c r="K1150" s="97"/>
      <c r="L1150" s="97"/>
      <c r="M1150" s="97"/>
      <c r="N1150" s="97"/>
      <c r="O1150" s="97"/>
      <c r="P1150" s="97"/>
      <c r="Q1150" s="97"/>
      <c r="R1150" s="97"/>
      <c r="S1150" s="97"/>
      <c r="T1150" s="97"/>
      <c r="U1150" s="97"/>
      <c r="V1150" s="97"/>
      <c r="W1150" s="97"/>
      <c r="X1150" s="97"/>
      <c r="Y1150" s="97"/>
      <c r="Z1150" s="97"/>
      <c r="AA1150" s="97"/>
      <c r="AB1150" s="97"/>
      <c r="AC1150" s="97"/>
      <c r="AD1150" s="97"/>
      <c r="AE1150" s="97"/>
      <c r="AF1150" s="97"/>
      <c r="AG1150" s="97"/>
      <c r="AH1150" s="97"/>
      <c r="AI1150" s="97"/>
    </row>
    <row r="1151" spans="1:35" x14ac:dyDescent="0.15">
      <c r="A1151" s="79"/>
      <c r="B1151" s="79"/>
      <c r="C1151" s="79"/>
      <c r="D1151" s="112"/>
      <c r="E1151" s="93"/>
      <c r="F1151" s="89"/>
      <c r="G1151" s="53"/>
      <c r="H1151" s="85"/>
      <c r="I1151" s="79"/>
      <c r="J1151" s="79"/>
      <c r="K1151" s="97"/>
      <c r="L1151" s="97"/>
      <c r="M1151" s="97"/>
      <c r="N1151" s="97"/>
      <c r="O1151" s="97"/>
      <c r="P1151" s="97"/>
      <c r="Q1151" s="97"/>
      <c r="R1151" s="97"/>
      <c r="S1151" s="97"/>
      <c r="T1151" s="97"/>
      <c r="U1151" s="97"/>
      <c r="V1151" s="97"/>
      <c r="W1151" s="97"/>
      <c r="X1151" s="97"/>
      <c r="Y1151" s="97"/>
      <c r="Z1151" s="97"/>
      <c r="AA1151" s="97"/>
      <c r="AB1151" s="97"/>
      <c r="AC1151" s="97"/>
      <c r="AD1151" s="97"/>
      <c r="AE1151" s="97"/>
      <c r="AF1151" s="97"/>
      <c r="AG1151" s="97"/>
      <c r="AH1151" s="97"/>
      <c r="AI1151" s="97"/>
    </row>
    <row r="1152" spans="1:35" x14ac:dyDescent="0.15">
      <c r="A1152" s="79"/>
      <c r="B1152" s="79"/>
      <c r="C1152" s="79"/>
      <c r="D1152" s="112"/>
      <c r="E1152" s="93"/>
      <c r="F1152" s="89"/>
      <c r="G1152" s="53"/>
      <c r="H1152" s="85"/>
      <c r="I1152" s="79"/>
      <c r="J1152" s="79"/>
      <c r="K1152" s="97"/>
      <c r="L1152" s="97"/>
      <c r="M1152" s="97"/>
      <c r="N1152" s="97"/>
      <c r="O1152" s="97"/>
      <c r="P1152" s="97"/>
      <c r="Q1152" s="97"/>
      <c r="R1152" s="97"/>
      <c r="S1152" s="97"/>
      <c r="T1152" s="97"/>
      <c r="U1152" s="97"/>
      <c r="V1152" s="97"/>
      <c r="W1152" s="97"/>
      <c r="X1152" s="97"/>
      <c r="Y1152" s="97"/>
      <c r="Z1152" s="97"/>
      <c r="AA1152" s="97"/>
      <c r="AB1152" s="97"/>
      <c r="AC1152" s="97"/>
      <c r="AD1152" s="97"/>
      <c r="AE1152" s="97"/>
      <c r="AF1152" s="97"/>
      <c r="AG1152" s="97"/>
      <c r="AH1152" s="97"/>
      <c r="AI1152" s="97"/>
    </row>
    <row r="1153" spans="1:35" x14ac:dyDescent="0.15">
      <c r="A1153" s="79"/>
      <c r="B1153" s="79"/>
      <c r="C1153" s="79"/>
      <c r="D1153" s="112"/>
      <c r="E1153" s="93"/>
      <c r="F1153" s="89"/>
      <c r="G1153" s="53"/>
      <c r="H1153" s="85"/>
      <c r="I1153" s="79"/>
      <c r="J1153" s="79"/>
      <c r="K1153" s="97"/>
      <c r="L1153" s="97"/>
      <c r="M1153" s="97"/>
      <c r="N1153" s="97"/>
      <c r="O1153" s="97"/>
      <c r="P1153" s="97"/>
      <c r="Q1153" s="97"/>
      <c r="R1153" s="97"/>
      <c r="S1153" s="97"/>
      <c r="T1153" s="97"/>
      <c r="U1153" s="97"/>
      <c r="V1153" s="97"/>
      <c r="W1153" s="97"/>
      <c r="X1153" s="97"/>
      <c r="Y1153" s="97"/>
      <c r="Z1153" s="97"/>
      <c r="AA1153" s="97"/>
      <c r="AB1153" s="97"/>
      <c r="AC1153" s="97"/>
      <c r="AD1153" s="97"/>
      <c r="AE1153" s="97"/>
      <c r="AF1153" s="97"/>
      <c r="AG1153" s="97"/>
      <c r="AH1153" s="97"/>
      <c r="AI1153" s="97"/>
    </row>
    <row r="1154" spans="1:35" x14ac:dyDescent="0.15">
      <c r="A1154" s="79"/>
      <c r="B1154" s="79"/>
      <c r="C1154" s="79"/>
      <c r="D1154" s="112"/>
      <c r="E1154" s="93"/>
      <c r="F1154" s="89"/>
      <c r="G1154" s="53"/>
      <c r="H1154" s="85"/>
      <c r="I1154" s="79"/>
      <c r="J1154" s="79"/>
      <c r="K1154" s="97"/>
      <c r="L1154" s="97"/>
      <c r="M1154" s="97"/>
      <c r="N1154" s="97"/>
      <c r="O1154" s="97"/>
      <c r="P1154" s="97"/>
      <c r="Q1154" s="97"/>
      <c r="R1154" s="97"/>
      <c r="S1154" s="97"/>
      <c r="T1154" s="97"/>
      <c r="U1154" s="97"/>
      <c r="V1154" s="97"/>
      <c r="W1154" s="97"/>
      <c r="X1154" s="97"/>
      <c r="Y1154" s="97"/>
      <c r="Z1154" s="97"/>
      <c r="AA1154" s="97"/>
      <c r="AB1154" s="97"/>
      <c r="AC1154" s="97"/>
      <c r="AD1154" s="97"/>
      <c r="AE1154" s="97"/>
      <c r="AF1154" s="97"/>
      <c r="AG1154" s="97"/>
      <c r="AH1154" s="97"/>
      <c r="AI1154" s="97"/>
    </row>
    <row r="1155" spans="1:35" x14ac:dyDescent="0.15">
      <c r="A1155" s="79"/>
      <c r="B1155" s="79"/>
      <c r="C1155" s="79"/>
      <c r="D1155" s="112"/>
      <c r="E1155" s="93"/>
      <c r="F1155" s="89"/>
      <c r="G1155" s="53"/>
      <c r="H1155" s="85"/>
      <c r="I1155" s="79"/>
      <c r="J1155" s="79"/>
      <c r="K1155" s="97"/>
      <c r="L1155" s="97"/>
      <c r="M1155" s="97"/>
      <c r="N1155" s="97"/>
      <c r="O1155" s="97"/>
      <c r="P1155" s="97"/>
      <c r="Q1155" s="97"/>
      <c r="R1155" s="97"/>
      <c r="S1155" s="97"/>
      <c r="T1155" s="97"/>
      <c r="U1155" s="97"/>
      <c r="V1155" s="97"/>
      <c r="W1155" s="97"/>
      <c r="X1155" s="97"/>
      <c r="Y1155" s="97"/>
      <c r="Z1155" s="97"/>
      <c r="AA1155" s="97"/>
      <c r="AB1155" s="97"/>
      <c r="AC1155" s="97"/>
      <c r="AD1155" s="97"/>
      <c r="AE1155" s="97"/>
      <c r="AF1155" s="97"/>
      <c r="AG1155" s="97"/>
      <c r="AH1155" s="97"/>
      <c r="AI1155" s="97"/>
    </row>
    <row r="1156" spans="1:35" x14ac:dyDescent="0.15">
      <c r="A1156" s="79"/>
      <c r="B1156" s="79"/>
      <c r="C1156" s="79"/>
      <c r="D1156" s="112"/>
      <c r="E1156" s="93"/>
      <c r="F1156" s="89"/>
      <c r="G1156" s="53"/>
      <c r="H1156" s="85"/>
      <c r="I1156" s="79"/>
      <c r="J1156" s="79"/>
      <c r="K1156" s="97"/>
      <c r="L1156" s="97"/>
      <c r="M1156" s="97"/>
      <c r="N1156" s="97"/>
      <c r="O1156" s="97"/>
      <c r="P1156" s="97"/>
      <c r="Q1156" s="97"/>
      <c r="R1156" s="97"/>
      <c r="S1156" s="97"/>
      <c r="T1156" s="97"/>
      <c r="U1156" s="97"/>
      <c r="V1156" s="97"/>
      <c r="W1156" s="97"/>
      <c r="X1156" s="97"/>
      <c r="Y1156" s="97"/>
      <c r="Z1156" s="97"/>
      <c r="AA1156" s="97"/>
      <c r="AB1156" s="97"/>
      <c r="AC1156" s="97"/>
      <c r="AD1156" s="97"/>
      <c r="AE1156" s="97"/>
      <c r="AF1156" s="97"/>
      <c r="AG1156" s="97"/>
      <c r="AH1156" s="97"/>
      <c r="AI1156" s="97"/>
    </row>
    <row r="1157" spans="1:35" x14ac:dyDescent="0.15">
      <c r="A1157" s="79"/>
      <c r="B1157" s="79"/>
      <c r="C1157" s="79"/>
      <c r="D1157" s="112"/>
      <c r="E1157" s="93"/>
      <c r="F1157" s="89"/>
      <c r="G1157" s="53"/>
      <c r="H1157" s="85"/>
      <c r="I1157" s="79"/>
      <c r="J1157" s="79"/>
      <c r="K1157" s="97"/>
      <c r="L1157" s="97"/>
      <c r="M1157" s="97"/>
      <c r="N1157" s="97"/>
      <c r="O1157" s="97"/>
      <c r="P1157" s="97"/>
      <c r="Q1157" s="97"/>
      <c r="R1157" s="97"/>
      <c r="S1157" s="97"/>
      <c r="T1157" s="97"/>
      <c r="U1157" s="97"/>
      <c r="V1157" s="97"/>
      <c r="W1157" s="97"/>
      <c r="X1157" s="97"/>
      <c r="Y1157" s="97"/>
      <c r="Z1157" s="97"/>
      <c r="AA1157" s="97"/>
      <c r="AB1157" s="97"/>
      <c r="AC1157" s="97"/>
      <c r="AD1157" s="97"/>
      <c r="AE1157" s="97"/>
      <c r="AF1157" s="97"/>
      <c r="AG1157" s="97"/>
      <c r="AH1157" s="97"/>
      <c r="AI1157" s="97"/>
    </row>
    <row r="1158" spans="1:35" x14ac:dyDescent="0.15">
      <c r="A1158" s="79"/>
      <c r="B1158" s="79"/>
      <c r="C1158" s="79"/>
      <c r="D1158" s="112"/>
      <c r="E1158" s="93"/>
      <c r="F1158" s="89"/>
      <c r="G1158" s="53"/>
      <c r="H1158" s="85"/>
      <c r="I1158" s="79"/>
      <c r="J1158" s="79"/>
      <c r="K1158" s="97"/>
      <c r="L1158" s="97"/>
      <c r="M1158" s="97"/>
      <c r="N1158" s="97"/>
      <c r="O1158" s="97"/>
      <c r="P1158" s="97"/>
      <c r="Q1158" s="97"/>
      <c r="R1158" s="97"/>
      <c r="S1158" s="97"/>
      <c r="T1158" s="97"/>
      <c r="U1158" s="97"/>
      <c r="V1158" s="97"/>
      <c r="W1158" s="97"/>
      <c r="X1158" s="97"/>
      <c r="Y1158" s="97"/>
      <c r="Z1158" s="97"/>
      <c r="AA1158" s="97"/>
      <c r="AB1158" s="97"/>
      <c r="AC1158" s="97"/>
      <c r="AD1158" s="97"/>
      <c r="AE1158" s="97"/>
      <c r="AF1158" s="97"/>
      <c r="AG1158" s="97"/>
      <c r="AH1158" s="97"/>
      <c r="AI1158" s="97"/>
    </row>
    <row r="1159" spans="1:35" x14ac:dyDescent="0.15">
      <c r="A1159" s="79"/>
      <c r="B1159" s="79"/>
      <c r="C1159" s="79"/>
      <c r="D1159" s="112"/>
      <c r="E1159" s="93"/>
      <c r="F1159" s="89"/>
      <c r="G1159" s="53"/>
      <c r="H1159" s="85"/>
      <c r="I1159" s="79"/>
      <c r="J1159" s="79"/>
      <c r="K1159" s="97"/>
      <c r="L1159" s="97"/>
      <c r="M1159" s="97"/>
      <c r="N1159" s="97"/>
      <c r="O1159" s="97"/>
      <c r="P1159" s="97"/>
      <c r="Q1159" s="97"/>
      <c r="R1159" s="97"/>
      <c r="S1159" s="97"/>
      <c r="T1159" s="97"/>
      <c r="U1159" s="97"/>
      <c r="V1159" s="97"/>
      <c r="W1159" s="97"/>
      <c r="X1159" s="97"/>
      <c r="Y1159" s="97"/>
      <c r="Z1159" s="97"/>
      <c r="AA1159" s="97"/>
      <c r="AB1159" s="97"/>
      <c r="AC1159" s="97"/>
      <c r="AD1159" s="97"/>
      <c r="AE1159" s="97"/>
      <c r="AF1159" s="97"/>
      <c r="AG1159" s="97"/>
      <c r="AH1159" s="97"/>
      <c r="AI1159" s="97"/>
    </row>
    <row r="1160" spans="1:35" x14ac:dyDescent="0.15">
      <c r="A1160" s="79"/>
      <c r="B1160" s="79"/>
      <c r="C1160" s="79"/>
      <c r="D1160" s="112"/>
      <c r="E1160" s="93"/>
      <c r="F1160" s="89"/>
      <c r="G1160" s="53"/>
      <c r="H1160" s="85"/>
      <c r="I1160" s="79"/>
      <c r="J1160" s="79"/>
      <c r="K1160" s="97"/>
      <c r="L1160" s="97"/>
      <c r="M1160" s="97"/>
      <c r="N1160" s="97"/>
      <c r="O1160" s="97"/>
      <c r="P1160" s="97"/>
      <c r="Q1160" s="97"/>
      <c r="R1160" s="97"/>
      <c r="S1160" s="97"/>
      <c r="T1160" s="97"/>
      <c r="U1160" s="97"/>
      <c r="V1160" s="97"/>
      <c r="W1160" s="97"/>
      <c r="X1160" s="97"/>
      <c r="Y1160" s="97"/>
      <c r="Z1160" s="97"/>
      <c r="AA1160" s="97"/>
      <c r="AB1160" s="97"/>
      <c r="AC1160" s="97"/>
      <c r="AD1160" s="97"/>
      <c r="AE1160" s="97"/>
      <c r="AF1160" s="97"/>
      <c r="AG1160" s="97"/>
      <c r="AH1160" s="97"/>
      <c r="AI1160" s="97"/>
    </row>
    <row r="1161" spans="1:35" x14ac:dyDescent="0.15">
      <c r="A1161" s="79"/>
      <c r="B1161" s="79"/>
      <c r="C1161" s="79"/>
      <c r="D1161" s="112"/>
      <c r="E1161" s="93"/>
      <c r="F1161" s="89"/>
      <c r="G1161" s="53"/>
      <c r="H1161" s="85"/>
      <c r="I1161" s="79"/>
      <c r="J1161" s="79"/>
      <c r="K1161" s="97"/>
      <c r="L1161" s="97"/>
      <c r="M1161" s="97"/>
      <c r="N1161" s="97"/>
      <c r="O1161" s="97"/>
      <c r="P1161" s="97"/>
      <c r="Q1161" s="97"/>
      <c r="R1161" s="97"/>
      <c r="S1161" s="97"/>
      <c r="T1161" s="97"/>
      <c r="U1161" s="97"/>
      <c r="V1161" s="97"/>
      <c r="W1161" s="97"/>
      <c r="X1161" s="97"/>
      <c r="Y1161" s="97"/>
      <c r="Z1161" s="97"/>
      <c r="AA1161" s="97"/>
      <c r="AB1161" s="97"/>
      <c r="AC1161" s="97"/>
      <c r="AD1161" s="97"/>
      <c r="AE1161" s="97"/>
      <c r="AF1161" s="97"/>
      <c r="AG1161" s="97"/>
      <c r="AH1161" s="97"/>
      <c r="AI1161" s="97"/>
    </row>
    <row r="1162" spans="1:35" x14ac:dyDescent="0.15">
      <c r="A1162" s="79"/>
      <c r="B1162" s="79"/>
      <c r="C1162" s="79"/>
      <c r="D1162" s="112"/>
      <c r="E1162" s="93"/>
      <c r="F1162" s="89"/>
      <c r="G1162" s="53"/>
      <c r="H1162" s="85"/>
      <c r="I1162" s="79"/>
      <c r="J1162" s="79"/>
      <c r="K1162" s="97"/>
      <c r="L1162" s="97"/>
      <c r="M1162" s="97"/>
      <c r="N1162" s="97"/>
      <c r="O1162" s="97"/>
      <c r="P1162" s="97"/>
      <c r="Q1162" s="97"/>
      <c r="R1162" s="97"/>
      <c r="S1162" s="97"/>
      <c r="T1162" s="97"/>
      <c r="U1162" s="97"/>
      <c r="V1162" s="97"/>
      <c r="W1162" s="97"/>
      <c r="X1162" s="97"/>
      <c r="Y1162" s="97"/>
      <c r="Z1162" s="97"/>
      <c r="AA1162" s="97"/>
      <c r="AB1162" s="97"/>
      <c r="AC1162" s="97"/>
      <c r="AD1162" s="97"/>
      <c r="AE1162" s="97"/>
      <c r="AF1162" s="97"/>
      <c r="AG1162" s="97"/>
      <c r="AH1162" s="97"/>
      <c r="AI1162" s="97"/>
    </row>
    <row r="1163" spans="1:35" x14ac:dyDescent="0.15">
      <c r="A1163" s="79"/>
      <c r="B1163" s="79"/>
      <c r="C1163" s="79"/>
      <c r="D1163" s="112"/>
      <c r="E1163" s="93"/>
      <c r="F1163" s="89"/>
      <c r="G1163" s="53"/>
      <c r="H1163" s="85"/>
      <c r="I1163" s="79"/>
      <c r="J1163" s="79"/>
      <c r="K1163" s="97"/>
      <c r="L1163" s="97"/>
      <c r="M1163" s="97"/>
      <c r="N1163" s="97"/>
      <c r="O1163" s="97"/>
      <c r="P1163" s="97"/>
      <c r="Q1163" s="97"/>
      <c r="R1163" s="97"/>
      <c r="S1163" s="97"/>
      <c r="T1163" s="97"/>
      <c r="U1163" s="97"/>
      <c r="V1163" s="97"/>
      <c r="W1163" s="97"/>
      <c r="X1163" s="97"/>
      <c r="Y1163" s="97"/>
      <c r="Z1163" s="97"/>
      <c r="AA1163" s="97"/>
      <c r="AB1163" s="97"/>
      <c r="AC1163" s="97"/>
      <c r="AD1163" s="97"/>
      <c r="AE1163" s="97"/>
      <c r="AF1163" s="97"/>
      <c r="AG1163" s="97"/>
      <c r="AH1163" s="97"/>
      <c r="AI1163" s="97"/>
    </row>
    <row r="1164" spans="1:35" x14ac:dyDescent="0.15">
      <c r="A1164" s="79"/>
      <c r="B1164" s="79"/>
      <c r="C1164" s="79"/>
      <c r="D1164" s="112"/>
      <c r="E1164" s="93"/>
      <c r="F1164" s="89"/>
      <c r="G1164" s="53"/>
      <c r="H1164" s="85"/>
      <c r="I1164" s="79"/>
      <c r="J1164" s="79"/>
      <c r="K1164" s="97"/>
      <c r="L1164" s="97"/>
      <c r="M1164" s="97"/>
      <c r="N1164" s="97"/>
      <c r="O1164" s="97"/>
      <c r="P1164" s="97"/>
      <c r="Q1164" s="97"/>
      <c r="R1164" s="97"/>
      <c r="S1164" s="97"/>
      <c r="T1164" s="97"/>
      <c r="U1164" s="97"/>
      <c r="V1164" s="97"/>
      <c r="W1164" s="97"/>
      <c r="X1164" s="97"/>
      <c r="Y1164" s="97"/>
      <c r="Z1164" s="97"/>
      <c r="AA1164" s="97"/>
      <c r="AB1164" s="97"/>
      <c r="AC1164" s="97"/>
      <c r="AD1164" s="97"/>
      <c r="AE1164" s="97"/>
      <c r="AF1164" s="97"/>
      <c r="AG1164" s="97"/>
      <c r="AH1164" s="97"/>
      <c r="AI1164" s="97"/>
    </row>
    <row r="1165" spans="1:35" x14ac:dyDescent="0.15">
      <c r="A1165" s="79"/>
      <c r="B1165" s="79"/>
      <c r="C1165" s="79"/>
      <c r="D1165" s="112"/>
      <c r="E1165" s="93"/>
      <c r="F1165" s="89"/>
      <c r="G1165" s="53"/>
      <c r="H1165" s="85"/>
      <c r="I1165" s="79"/>
      <c r="J1165" s="79"/>
      <c r="K1165" s="97"/>
      <c r="L1165" s="97"/>
      <c r="M1165" s="97"/>
      <c r="N1165" s="97"/>
      <c r="O1165" s="97"/>
      <c r="P1165" s="97"/>
      <c r="Q1165" s="97"/>
      <c r="R1165" s="97"/>
      <c r="S1165" s="97"/>
      <c r="T1165" s="97"/>
      <c r="U1165" s="97"/>
      <c r="V1165" s="97"/>
      <c r="W1165" s="97"/>
      <c r="X1165" s="97"/>
      <c r="Y1165" s="97"/>
      <c r="Z1165" s="97"/>
      <c r="AA1165" s="97"/>
      <c r="AB1165" s="97"/>
      <c r="AC1165" s="97"/>
      <c r="AD1165" s="97"/>
      <c r="AE1165" s="97"/>
      <c r="AF1165" s="97"/>
      <c r="AG1165" s="97"/>
      <c r="AH1165" s="97"/>
      <c r="AI1165" s="97"/>
    </row>
    <row r="1166" spans="1:35" x14ac:dyDescent="0.15">
      <c r="A1166" s="79"/>
      <c r="B1166" s="79"/>
      <c r="C1166" s="79"/>
      <c r="D1166" s="112"/>
      <c r="E1166" s="93"/>
      <c r="F1166" s="89"/>
      <c r="G1166" s="53"/>
      <c r="H1166" s="85"/>
      <c r="I1166" s="79"/>
      <c r="J1166" s="79"/>
      <c r="K1166" s="97"/>
      <c r="L1166" s="97"/>
      <c r="M1166" s="97"/>
      <c r="N1166" s="97"/>
      <c r="O1166" s="97"/>
      <c r="P1166" s="97"/>
      <c r="Q1166" s="97"/>
      <c r="R1166" s="97"/>
      <c r="S1166" s="97"/>
      <c r="T1166" s="97"/>
      <c r="U1166" s="97"/>
      <c r="V1166" s="97"/>
      <c r="W1166" s="97"/>
      <c r="X1166" s="97"/>
      <c r="Y1166" s="97"/>
      <c r="Z1166" s="97"/>
      <c r="AA1166" s="97"/>
      <c r="AB1166" s="97"/>
      <c r="AC1166" s="97"/>
      <c r="AD1166" s="97"/>
      <c r="AE1166" s="97"/>
      <c r="AF1166" s="97"/>
      <c r="AG1166" s="97"/>
      <c r="AH1166" s="97"/>
      <c r="AI1166" s="97"/>
    </row>
    <row r="1167" spans="1:35" x14ac:dyDescent="0.15">
      <c r="A1167" s="79"/>
      <c r="B1167" s="79"/>
      <c r="C1167" s="79"/>
      <c r="D1167" s="112"/>
      <c r="E1167" s="93"/>
      <c r="F1167" s="89"/>
      <c r="G1167" s="53"/>
      <c r="H1167" s="85"/>
      <c r="I1167" s="79"/>
      <c r="J1167" s="79"/>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7"/>
    </row>
    <row r="1168" spans="1:35" x14ac:dyDescent="0.15">
      <c r="A1168" s="79"/>
      <c r="B1168" s="79"/>
      <c r="C1168" s="79"/>
      <c r="D1168" s="112"/>
      <c r="E1168" s="93"/>
      <c r="F1168" s="89"/>
      <c r="G1168" s="53"/>
      <c r="H1168" s="85"/>
      <c r="I1168" s="79"/>
      <c r="J1168" s="79"/>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row>
    <row r="1169" spans="1:35" x14ac:dyDescent="0.15">
      <c r="A1169" s="79"/>
      <c r="B1169" s="79"/>
      <c r="C1169" s="79"/>
      <c r="D1169" s="112"/>
      <c r="E1169" s="93"/>
      <c r="F1169" s="89"/>
      <c r="G1169" s="53"/>
      <c r="H1169" s="85"/>
      <c r="I1169" s="79"/>
      <c r="J1169" s="79"/>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row>
    <row r="1170" spans="1:35" x14ac:dyDescent="0.15">
      <c r="A1170" s="79"/>
      <c r="B1170" s="79"/>
      <c r="C1170" s="79"/>
      <c r="D1170" s="112"/>
      <c r="E1170" s="93"/>
      <c r="F1170" s="89"/>
      <c r="G1170" s="53"/>
      <c r="H1170" s="85"/>
      <c r="I1170" s="79"/>
      <c r="J1170" s="79"/>
      <c r="K1170" s="97"/>
      <c r="L1170" s="97"/>
      <c r="M1170" s="97"/>
      <c r="N1170" s="97"/>
      <c r="O1170" s="97"/>
      <c r="P1170" s="97"/>
      <c r="Q1170" s="97"/>
      <c r="R1170" s="97"/>
      <c r="S1170" s="97"/>
      <c r="T1170" s="97"/>
      <c r="U1170" s="97"/>
      <c r="V1170" s="97"/>
      <c r="W1170" s="97"/>
      <c r="X1170" s="97"/>
      <c r="Y1170" s="97"/>
      <c r="Z1170" s="97"/>
      <c r="AA1170" s="97"/>
      <c r="AB1170" s="97"/>
      <c r="AC1170" s="97"/>
      <c r="AD1170" s="97"/>
      <c r="AE1170" s="97"/>
      <c r="AF1170" s="97"/>
      <c r="AG1170" s="97"/>
      <c r="AH1170" s="97"/>
      <c r="AI1170" s="97"/>
    </row>
    <row r="1171" spans="1:35" x14ac:dyDescent="0.15">
      <c r="A1171" s="79"/>
      <c r="B1171" s="79"/>
      <c r="C1171" s="79"/>
      <c r="D1171" s="112"/>
      <c r="E1171" s="93"/>
      <c r="F1171" s="89"/>
      <c r="G1171" s="53"/>
      <c r="H1171" s="85"/>
      <c r="I1171" s="79"/>
      <c r="J1171" s="79"/>
      <c r="K1171" s="97"/>
      <c r="L1171" s="97"/>
      <c r="M1171" s="97"/>
      <c r="N1171" s="97"/>
      <c r="O1171" s="97"/>
      <c r="P1171" s="97"/>
      <c r="Q1171" s="97"/>
      <c r="R1171" s="97"/>
      <c r="S1171" s="97"/>
      <c r="T1171" s="97"/>
      <c r="U1171" s="97"/>
      <c r="V1171" s="97"/>
      <c r="W1171" s="97"/>
      <c r="X1171" s="97"/>
      <c r="Y1171" s="97"/>
      <c r="Z1171" s="97"/>
      <c r="AA1171" s="97"/>
      <c r="AB1171" s="97"/>
      <c r="AC1171" s="97"/>
      <c r="AD1171" s="97"/>
      <c r="AE1171" s="97"/>
      <c r="AF1171" s="97"/>
      <c r="AG1171" s="97"/>
      <c r="AH1171" s="97"/>
      <c r="AI1171" s="97"/>
    </row>
    <row r="1172" spans="1:35" x14ac:dyDescent="0.15">
      <c r="A1172" s="79"/>
      <c r="B1172" s="79"/>
      <c r="C1172" s="79"/>
      <c r="D1172" s="112"/>
      <c r="E1172" s="93"/>
      <c r="F1172" s="89"/>
      <c r="G1172" s="53"/>
      <c r="H1172" s="85"/>
      <c r="I1172" s="79"/>
      <c r="J1172" s="79"/>
      <c r="K1172" s="97"/>
      <c r="L1172" s="97"/>
      <c r="M1172" s="97"/>
      <c r="N1172" s="97"/>
      <c r="O1172" s="97"/>
      <c r="P1172" s="97"/>
      <c r="Q1172" s="97"/>
      <c r="R1172" s="97"/>
      <c r="S1172" s="97"/>
      <c r="T1172" s="97"/>
      <c r="U1172" s="97"/>
      <c r="V1172" s="97"/>
      <c r="W1172" s="97"/>
      <c r="X1172" s="97"/>
      <c r="Y1172" s="97"/>
      <c r="Z1172" s="97"/>
      <c r="AA1172" s="97"/>
      <c r="AB1172" s="97"/>
      <c r="AC1172" s="97"/>
      <c r="AD1172" s="97"/>
      <c r="AE1172" s="97"/>
      <c r="AF1172" s="97"/>
      <c r="AG1172" s="97"/>
      <c r="AH1172" s="97"/>
      <c r="AI1172" s="97"/>
    </row>
    <row r="1173" spans="1:35" x14ac:dyDescent="0.15">
      <c r="A1173" s="79"/>
      <c r="B1173" s="79"/>
      <c r="C1173" s="79"/>
      <c r="D1173" s="112"/>
      <c r="E1173" s="93"/>
      <c r="F1173" s="89"/>
      <c r="G1173" s="53"/>
      <c r="H1173" s="85"/>
      <c r="I1173" s="79"/>
      <c r="J1173" s="79"/>
      <c r="K1173" s="97"/>
      <c r="L1173" s="97"/>
      <c r="M1173" s="97"/>
      <c r="N1173" s="97"/>
      <c r="O1173" s="97"/>
      <c r="P1173" s="97"/>
      <c r="Q1173" s="97"/>
      <c r="R1173" s="97"/>
      <c r="S1173" s="97"/>
      <c r="T1173" s="97"/>
      <c r="U1173" s="97"/>
      <c r="V1173" s="97"/>
      <c r="W1173" s="97"/>
      <c r="X1173" s="97"/>
      <c r="Y1173" s="97"/>
      <c r="Z1173" s="97"/>
      <c r="AA1173" s="97"/>
      <c r="AB1173" s="97"/>
      <c r="AC1173" s="97"/>
      <c r="AD1173" s="97"/>
      <c r="AE1173" s="97"/>
      <c r="AF1173" s="97"/>
      <c r="AG1173" s="97"/>
      <c r="AH1173" s="97"/>
      <c r="AI1173" s="97"/>
    </row>
    <row r="1174" spans="1:35" x14ac:dyDescent="0.15">
      <c r="A1174" s="79"/>
      <c r="B1174" s="79"/>
      <c r="C1174" s="79"/>
      <c r="D1174" s="112"/>
      <c r="E1174" s="93"/>
      <c r="F1174" s="89"/>
      <c r="G1174" s="53"/>
      <c r="H1174" s="85"/>
      <c r="I1174" s="79"/>
      <c r="J1174" s="79"/>
      <c r="K1174" s="97"/>
      <c r="L1174" s="97"/>
      <c r="M1174" s="97"/>
      <c r="N1174" s="97"/>
      <c r="O1174" s="97"/>
      <c r="P1174" s="97"/>
      <c r="Q1174" s="97"/>
      <c r="R1174" s="97"/>
      <c r="S1174" s="97"/>
      <c r="T1174" s="97"/>
      <c r="U1174" s="97"/>
      <c r="V1174" s="97"/>
      <c r="W1174" s="97"/>
      <c r="X1174" s="97"/>
      <c r="Y1174" s="97"/>
      <c r="Z1174" s="97"/>
      <c r="AA1174" s="97"/>
      <c r="AB1174" s="97"/>
      <c r="AC1174" s="97"/>
      <c r="AD1174" s="97"/>
      <c r="AE1174" s="97"/>
      <c r="AF1174" s="97"/>
      <c r="AG1174" s="97"/>
      <c r="AH1174" s="97"/>
      <c r="AI1174" s="97"/>
    </row>
    <row r="1175" spans="1:35" x14ac:dyDescent="0.15">
      <c r="A1175" s="79"/>
      <c r="B1175" s="79"/>
      <c r="C1175" s="79"/>
      <c r="D1175" s="112"/>
      <c r="E1175" s="93"/>
      <c r="F1175" s="89"/>
      <c r="G1175" s="53"/>
      <c r="H1175" s="85"/>
      <c r="I1175" s="79"/>
      <c r="J1175" s="79"/>
      <c r="K1175" s="97"/>
      <c r="L1175" s="97"/>
      <c r="M1175" s="97"/>
      <c r="N1175" s="97"/>
      <c r="O1175" s="97"/>
      <c r="P1175" s="97"/>
      <c r="Q1175" s="97"/>
      <c r="R1175" s="97"/>
      <c r="S1175" s="97"/>
      <c r="T1175" s="97"/>
      <c r="U1175" s="97"/>
      <c r="V1175" s="97"/>
      <c r="W1175" s="97"/>
      <c r="X1175" s="97"/>
      <c r="Y1175" s="97"/>
      <c r="Z1175" s="97"/>
      <c r="AA1175" s="97"/>
      <c r="AB1175" s="97"/>
      <c r="AC1175" s="97"/>
      <c r="AD1175" s="97"/>
      <c r="AE1175" s="97"/>
      <c r="AF1175" s="97"/>
      <c r="AG1175" s="97"/>
      <c r="AH1175" s="97"/>
      <c r="AI1175" s="97"/>
    </row>
    <row r="1176" spans="1:35" x14ac:dyDescent="0.15">
      <c r="A1176" s="79"/>
      <c r="B1176" s="79"/>
      <c r="C1176" s="79"/>
      <c r="D1176" s="112"/>
      <c r="E1176" s="93"/>
      <c r="F1176" s="89"/>
      <c r="G1176" s="53"/>
      <c r="H1176" s="85"/>
      <c r="I1176" s="79"/>
      <c r="J1176" s="79"/>
      <c r="K1176" s="97"/>
      <c r="L1176" s="97"/>
      <c r="M1176" s="97"/>
      <c r="N1176" s="97"/>
      <c r="O1176" s="97"/>
      <c r="P1176" s="97"/>
      <c r="Q1176" s="97"/>
      <c r="R1176" s="97"/>
      <c r="S1176" s="97"/>
      <c r="T1176" s="97"/>
      <c r="U1176" s="97"/>
      <c r="V1176" s="97"/>
      <c r="W1176" s="97"/>
      <c r="X1176" s="97"/>
      <c r="Y1176" s="97"/>
      <c r="Z1176" s="97"/>
      <c r="AA1176" s="97"/>
      <c r="AB1176" s="97"/>
      <c r="AC1176" s="97"/>
      <c r="AD1176" s="97"/>
      <c r="AE1176" s="97"/>
      <c r="AF1176" s="97"/>
      <c r="AG1176" s="97"/>
      <c r="AH1176" s="97"/>
      <c r="AI1176" s="97"/>
    </row>
    <row r="1177" spans="1:35" x14ac:dyDescent="0.15">
      <c r="A1177" s="79"/>
      <c r="B1177" s="79"/>
      <c r="C1177" s="79"/>
      <c r="D1177" s="112"/>
      <c r="E1177" s="93"/>
      <c r="F1177" s="89"/>
      <c r="G1177" s="53"/>
      <c r="H1177" s="85"/>
      <c r="I1177" s="79"/>
      <c r="J1177" s="79"/>
      <c r="K1177" s="97"/>
      <c r="L1177" s="97"/>
      <c r="M1177" s="97"/>
      <c r="N1177" s="97"/>
      <c r="O1177" s="97"/>
      <c r="P1177" s="97"/>
      <c r="Q1177" s="97"/>
      <c r="R1177" s="97"/>
      <c r="S1177" s="97"/>
      <c r="T1177" s="97"/>
      <c r="U1177" s="97"/>
      <c r="V1177" s="97"/>
      <c r="W1177" s="97"/>
      <c r="X1177" s="97"/>
      <c r="Y1177" s="97"/>
      <c r="Z1177" s="97"/>
      <c r="AA1177" s="97"/>
      <c r="AB1177" s="97"/>
      <c r="AC1177" s="97"/>
      <c r="AD1177" s="97"/>
      <c r="AE1177" s="97"/>
      <c r="AF1177" s="97"/>
      <c r="AG1177" s="97"/>
      <c r="AH1177" s="97"/>
      <c r="AI1177" s="97"/>
    </row>
    <row r="1178" spans="1:35" x14ac:dyDescent="0.15">
      <c r="A1178" s="79"/>
      <c r="B1178" s="79"/>
      <c r="C1178" s="79"/>
      <c r="D1178" s="112"/>
      <c r="E1178" s="93"/>
      <c r="F1178" s="89"/>
      <c r="G1178" s="53"/>
      <c r="H1178" s="85"/>
      <c r="I1178" s="79"/>
      <c r="J1178" s="79"/>
      <c r="K1178" s="97"/>
      <c r="L1178" s="97"/>
      <c r="M1178" s="97"/>
      <c r="N1178" s="97"/>
      <c r="O1178" s="97"/>
      <c r="P1178" s="97"/>
      <c r="Q1178" s="97"/>
      <c r="R1178" s="97"/>
      <c r="S1178" s="97"/>
      <c r="T1178" s="97"/>
      <c r="U1178" s="97"/>
      <c r="V1178" s="97"/>
      <c r="W1178" s="97"/>
      <c r="X1178" s="97"/>
      <c r="Y1178" s="97"/>
      <c r="Z1178" s="97"/>
      <c r="AA1178" s="97"/>
      <c r="AB1178" s="97"/>
      <c r="AC1178" s="97"/>
      <c r="AD1178" s="97"/>
      <c r="AE1178" s="97"/>
      <c r="AF1178" s="97"/>
      <c r="AG1178" s="97"/>
      <c r="AH1178" s="97"/>
      <c r="AI1178" s="97"/>
    </row>
    <row r="1179" spans="1:35" x14ac:dyDescent="0.15">
      <c r="A1179" s="79"/>
      <c r="B1179" s="79"/>
      <c r="C1179" s="79"/>
      <c r="D1179" s="112"/>
      <c r="E1179" s="93"/>
      <c r="F1179" s="89"/>
      <c r="G1179" s="53"/>
      <c r="H1179" s="85"/>
      <c r="I1179" s="79"/>
      <c r="J1179" s="79"/>
      <c r="K1179" s="97"/>
      <c r="L1179" s="97"/>
      <c r="M1179" s="97"/>
      <c r="N1179" s="97"/>
      <c r="O1179" s="97"/>
      <c r="P1179" s="97"/>
      <c r="Q1179" s="97"/>
      <c r="R1179" s="97"/>
      <c r="S1179" s="97"/>
      <c r="T1179" s="97"/>
      <c r="U1179" s="97"/>
      <c r="V1179" s="97"/>
      <c r="W1179" s="97"/>
      <c r="X1179" s="97"/>
      <c r="Y1179" s="97"/>
      <c r="Z1179" s="97"/>
      <c r="AA1179" s="97"/>
      <c r="AB1179" s="97"/>
      <c r="AC1179" s="97"/>
      <c r="AD1179" s="97"/>
      <c r="AE1179" s="97"/>
      <c r="AF1179" s="97"/>
      <c r="AG1179" s="97"/>
      <c r="AH1179" s="97"/>
      <c r="AI1179" s="97"/>
    </row>
    <row r="1180" spans="1:35" x14ac:dyDescent="0.15">
      <c r="A1180" s="79"/>
      <c r="B1180" s="79"/>
      <c r="C1180" s="79"/>
      <c r="D1180" s="112"/>
      <c r="E1180" s="93"/>
      <c r="F1180" s="89"/>
      <c r="G1180" s="53"/>
      <c r="H1180" s="85"/>
      <c r="I1180" s="79"/>
      <c r="J1180" s="79"/>
      <c r="K1180" s="97"/>
      <c r="L1180" s="97"/>
      <c r="M1180" s="97"/>
      <c r="N1180" s="97"/>
      <c r="O1180" s="97"/>
      <c r="P1180" s="97"/>
      <c r="Q1180" s="97"/>
      <c r="R1180" s="97"/>
      <c r="S1180" s="97"/>
      <c r="T1180" s="97"/>
      <c r="U1180" s="97"/>
      <c r="V1180" s="97"/>
      <c r="W1180" s="97"/>
      <c r="X1180" s="97"/>
      <c r="Y1180" s="97"/>
      <c r="Z1180" s="97"/>
      <c r="AA1180" s="97"/>
      <c r="AB1180" s="97"/>
      <c r="AC1180" s="97"/>
      <c r="AD1180" s="97"/>
      <c r="AE1180" s="97"/>
      <c r="AF1180" s="97"/>
      <c r="AG1180" s="97"/>
      <c r="AH1180" s="97"/>
      <c r="AI1180" s="97"/>
    </row>
    <row r="1181" spans="1:35" x14ac:dyDescent="0.15">
      <c r="A1181" s="79"/>
      <c r="B1181" s="79"/>
      <c r="C1181" s="79"/>
      <c r="D1181" s="112"/>
      <c r="E1181" s="93"/>
      <c r="F1181" s="89"/>
      <c r="G1181" s="53"/>
      <c r="H1181" s="85"/>
      <c r="I1181" s="79"/>
      <c r="J1181" s="79"/>
      <c r="K1181" s="97"/>
      <c r="L1181" s="97"/>
      <c r="M1181" s="97"/>
      <c r="N1181" s="97"/>
      <c r="O1181" s="97"/>
      <c r="P1181" s="97"/>
      <c r="Q1181" s="97"/>
      <c r="R1181" s="97"/>
      <c r="S1181" s="97"/>
      <c r="T1181" s="97"/>
      <c r="U1181" s="97"/>
      <c r="V1181" s="97"/>
      <c r="W1181" s="97"/>
      <c r="X1181" s="97"/>
      <c r="Y1181" s="97"/>
      <c r="Z1181" s="97"/>
      <c r="AA1181" s="97"/>
      <c r="AB1181" s="97"/>
      <c r="AC1181" s="97"/>
      <c r="AD1181" s="97"/>
      <c r="AE1181" s="97"/>
      <c r="AF1181" s="97"/>
      <c r="AG1181" s="97"/>
      <c r="AH1181" s="97"/>
      <c r="AI1181" s="97"/>
    </row>
    <row r="1182" spans="1:35" x14ac:dyDescent="0.15">
      <c r="A1182" s="79"/>
      <c r="B1182" s="79"/>
      <c r="C1182" s="79"/>
      <c r="D1182" s="112"/>
      <c r="E1182" s="93"/>
      <c r="F1182" s="89"/>
      <c r="G1182" s="53"/>
      <c r="H1182" s="85"/>
      <c r="I1182" s="79"/>
      <c r="J1182" s="79"/>
      <c r="K1182" s="97"/>
      <c r="L1182" s="97"/>
      <c r="M1182" s="97"/>
      <c r="N1182" s="97"/>
      <c r="O1182" s="97"/>
      <c r="P1182" s="97"/>
      <c r="Q1182" s="97"/>
      <c r="R1182" s="97"/>
      <c r="S1182" s="97"/>
      <c r="T1182" s="97"/>
      <c r="U1182" s="97"/>
      <c r="V1182" s="97"/>
      <c r="W1182" s="97"/>
      <c r="X1182" s="97"/>
      <c r="Y1182" s="97"/>
      <c r="Z1182" s="97"/>
      <c r="AA1182" s="97"/>
      <c r="AB1182" s="97"/>
      <c r="AC1182" s="97"/>
      <c r="AD1182" s="97"/>
      <c r="AE1182" s="97"/>
      <c r="AF1182" s="97"/>
      <c r="AG1182" s="97"/>
      <c r="AH1182" s="97"/>
      <c r="AI1182" s="97"/>
    </row>
    <row r="1183" spans="1:35" x14ac:dyDescent="0.15">
      <c r="A1183" s="79"/>
      <c r="B1183" s="79"/>
      <c r="C1183" s="79"/>
      <c r="D1183" s="112"/>
      <c r="E1183" s="93"/>
      <c r="F1183" s="89"/>
      <c r="G1183" s="53"/>
      <c r="H1183" s="85"/>
      <c r="I1183" s="79"/>
      <c r="J1183" s="79"/>
      <c r="K1183" s="97"/>
      <c r="L1183" s="97"/>
      <c r="M1183" s="97"/>
      <c r="N1183" s="97"/>
      <c r="O1183" s="97"/>
      <c r="P1183" s="97"/>
      <c r="Q1183" s="97"/>
      <c r="R1183" s="97"/>
      <c r="S1183" s="97"/>
      <c r="T1183" s="97"/>
      <c r="U1183" s="97"/>
      <c r="V1183" s="97"/>
      <c r="W1183" s="97"/>
      <c r="X1183" s="97"/>
      <c r="Y1183" s="97"/>
      <c r="Z1183" s="97"/>
      <c r="AA1183" s="97"/>
      <c r="AB1183" s="97"/>
      <c r="AC1183" s="97"/>
      <c r="AD1183" s="97"/>
      <c r="AE1183" s="97"/>
      <c r="AF1183" s="97"/>
      <c r="AG1183" s="97"/>
      <c r="AH1183" s="97"/>
      <c r="AI1183" s="97"/>
    </row>
    <row r="1184" spans="1:35" x14ac:dyDescent="0.15">
      <c r="A1184" s="79"/>
      <c r="B1184" s="79"/>
      <c r="C1184" s="79"/>
      <c r="D1184" s="112"/>
      <c r="E1184" s="93"/>
      <c r="F1184" s="89"/>
      <c r="G1184" s="53"/>
      <c r="H1184" s="85"/>
      <c r="I1184" s="79"/>
      <c r="J1184" s="79"/>
      <c r="K1184" s="97"/>
      <c r="L1184" s="97"/>
      <c r="M1184" s="97"/>
      <c r="N1184" s="97"/>
      <c r="O1184" s="97"/>
      <c r="P1184" s="97"/>
      <c r="Q1184" s="97"/>
      <c r="R1184" s="97"/>
      <c r="S1184" s="97"/>
      <c r="T1184" s="97"/>
      <c r="U1184" s="97"/>
      <c r="V1184" s="97"/>
      <c r="W1184" s="97"/>
      <c r="X1184" s="97"/>
      <c r="Y1184" s="97"/>
      <c r="Z1184" s="97"/>
      <c r="AA1184" s="97"/>
      <c r="AB1184" s="97"/>
      <c r="AC1184" s="97"/>
      <c r="AD1184" s="97"/>
      <c r="AE1184" s="97"/>
      <c r="AF1184" s="97"/>
      <c r="AG1184" s="97"/>
      <c r="AH1184" s="97"/>
      <c r="AI1184" s="97"/>
    </row>
    <row r="1185" spans="1:35" x14ac:dyDescent="0.15">
      <c r="A1185" s="79"/>
      <c r="B1185" s="79"/>
      <c r="C1185" s="79"/>
      <c r="D1185" s="112"/>
      <c r="E1185" s="93"/>
      <c r="F1185" s="89"/>
      <c r="G1185" s="53"/>
      <c r="H1185" s="85"/>
      <c r="I1185" s="79"/>
      <c r="J1185" s="79"/>
      <c r="K1185" s="97"/>
      <c r="L1185" s="97"/>
      <c r="M1185" s="97"/>
      <c r="N1185" s="97"/>
      <c r="O1185" s="97"/>
      <c r="P1185" s="97"/>
      <c r="Q1185" s="97"/>
      <c r="R1185" s="97"/>
      <c r="S1185" s="97"/>
      <c r="T1185" s="97"/>
      <c r="U1185" s="97"/>
      <c r="V1185" s="97"/>
      <c r="W1185" s="97"/>
      <c r="X1185" s="97"/>
      <c r="Y1185" s="97"/>
      <c r="Z1185" s="97"/>
      <c r="AA1185" s="97"/>
      <c r="AB1185" s="97"/>
      <c r="AC1185" s="97"/>
      <c r="AD1185" s="97"/>
      <c r="AE1185" s="97"/>
      <c r="AF1185" s="97"/>
      <c r="AG1185" s="97"/>
      <c r="AH1185" s="97"/>
      <c r="AI1185" s="97"/>
    </row>
    <row r="1186" spans="1:35" x14ac:dyDescent="0.15">
      <c r="A1186" s="79"/>
      <c r="B1186" s="79"/>
      <c r="C1186" s="79"/>
      <c r="D1186" s="112"/>
      <c r="E1186" s="93"/>
      <c r="F1186" s="89"/>
      <c r="G1186" s="53"/>
      <c r="H1186" s="85"/>
      <c r="I1186" s="79"/>
      <c r="J1186" s="79"/>
      <c r="K1186" s="97"/>
      <c r="L1186" s="97"/>
      <c r="M1186" s="97"/>
      <c r="N1186" s="97"/>
      <c r="O1186" s="97"/>
      <c r="P1186" s="97"/>
      <c r="Q1186" s="97"/>
      <c r="R1186" s="97"/>
      <c r="S1186" s="97"/>
      <c r="T1186" s="97"/>
      <c r="U1186" s="97"/>
      <c r="V1186" s="97"/>
      <c r="W1186" s="97"/>
      <c r="X1186" s="97"/>
      <c r="Y1186" s="97"/>
      <c r="Z1186" s="97"/>
      <c r="AA1186" s="97"/>
      <c r="AB1186" s="97"/>
      <c r="AC1186" s="97"/>
      <c r="AD1186" s="97"/>
      <c r="AE1186" s="97"/>
      <c r="AF1186" s="97"/>
      <c r="AG1186" s="97"/>
      <c r="AH1186" s="97"/>
      <c r="AI1186" s="97"/>
    </row>
    <row r="1187" spans="1:35" x14ac:dyDescent="0.15">
      <c r="A1187" s="79"/>
      <c r="B1187" s="79"/>
      <c r="C1187" s="79"/>
      <c r="D1187" s="112"/>
      <c r="E1187" s="93"/>
      <c r="F1187" s="89"/>
      <c r="G1187" s="53"/>
      <c r="H1187" s="85"/>
      <c r="I1187" s="79"/>
      <c r="J1187" s="79"/>
      <c r="K1187" s="97"/>
      <c r="L1187" s="97"/>
      <c r="M1187" s="97"/>
      <c r="N1187" s="97"/>
      <c r="O1187" s="97"/>
      <c r="P1187" s="97"/>
      <c r="Q1187" s="97"/>
      <c r="R1187" s="97"/>
      <c r="S1187" s="97"/>
      <c r="T1187" s="97"/>
      <c r="U1187" s="97"/>
      <c r="V1187" s="97"/>
      <c r="W1187" s="97"/>
      <c r="X1187" s="97"/>
      <c r="Y1187" s="97"/>
      <c r="Z1187" s="97"/>
      <c r="AA1187" s="97"/>
      <c r="AB1187" s="97"/>
      <c r="AC1187" s="97"/>
      <c r="AD1187" s="97"/>
      <c r="AE1187" s="97"/>
      <c r="AF1187" s="97"/>
      <c r="AG1187" s="97"/>
      <c r="AH1187" s="97"/>
      <c r="AI1187" s="97"/>
    </row>
    <row r="1188" spans="1:35" x14ac:dyDescent="0.15">
      <c r="A1188" s="79"/>
      <c r="B1188" s="79"/>
      <c r="C1188" s="79"/>
      <c r="D1188" s="112"/>
      <c r="E1188" s="93"/>
      <c r="F1188" s="89"/>
      <c r="G1188" s="53"/>
      <c r="H1188" s="85"/>
      <c r="I1188" s="79"/>
      <c r="J1188" s="79"/>
      <c r="K1188" s="9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row>
    <row r="1189" spans="1:35" x14ac:dyDescent="0.15">
      <c r="A1189" s="79"/>
      <c r="B1189" s="79"/>
      <c r="C1189" s="79"/>
      <c r="D1189" s="112"/>
      <c r="E1189" s="93"/>
      <c r="F1189" s="89"/>
      <c r="G1189" s="53"/>
      <c r="H1189" s="85"/>
      <c r="I1189" s="79"/>
      <c r="J1189" s="79"/>
      <c r="K1189" s="97"/>
      <c r="L1189" s="97"/>
      <c r="M1189" s="97"/>
      <c r="N1189" s="97"/>
      <c r="O1189" s="97"/>
      <c r="P1189" s="97"/>
      <c r="Q1189" s="97"/>
      <c r="R1189" s="97"/>
      <c r="S1189" s="97"/>
      <c r="T1189" s="97"/>
      <c r="U1189" s="97"/>
      <c r="V1189" s="97"/>
      <c r="W1189" s="97"/>
      <c r="X1189" s="97"/>
      <c r="Y1189" s="97"/>
      <c r="Z1189" s="97"/>
      <c r="AA1189" s="97"/>
      <c r="AB1189" s="97"/>
      <c r="AC1189" s="97"/>
      <c r="AD1189" s="97"/>
      <c r="AE1189" s="97"/>
      <c r="AF1189" s="97"/>
      <c r="AG1189" s="97"/>
      <c r="AH1189" s="97"/>
      <c r="AI1189" s="97"/>
    </row>
    <row r="1190" spans="1:35" x14ac:dyDescent="0.15">
      <c r="A1190" s="79"/>
      <c r="B1190" s="79"/>
      <c r="C1190" s="79"/>
      <c r="D1190" s="112"/>
      <c r="E1190" s="93"/>
      <c r="F1190" s="89"/>
      <c r="G1190" s="53"/>
      <c r="H1190" s="85"/>
      <c r="I1190" s="79"/>
      <c r="J1190" s="79"/>
      <c r="K1190" s="97"/>
      <c r="L1190" s="97"/>
      <c r="M1190" s="97"/>
      <c r="N1190" s="97"/>
      <c r="O1190" s="97"/>
      <c r="P1190" s="97"/>
      <c r="Q1190" s="97"/>
      <c r="R1190" s="97"/>
      <c r="S1190" s="97"/>
      <c r="T1190" s="97"/>
      <c r="U1190" s="97"/>
      <c r="V1190" s="97"/>
      <c r="W1190" s="97"/>
      <c r="X1190" s="97"/>
      <c r="Y1190" s="97"/>
      <c r="Z1190" s="97"/>
      <c r="AA1190" s="97"/>
      <c r="AB1190" s="97"/>
      <c r="AC1190" s="97"/>
      <c r="AD1190" s="97"/>
      <c r="AE1190" s="97"/>
      <c r="AF1190" s="97"/>
      <c r="AG1190" s="97"/>
      <c r="AH1190" s="97"/>
      <c r="AI1190" s="97"/>
    </row>
    <row r="1191" spans="1:35" x14ac:dyDescent="0.15">
      <c r="A1191" s="79"/>
      <c r="B1191" s="79"/>
      <c r="C1191" s="79"/>
      <c r="D1191" s="112"/>
      <c r="E1191" s="93"/>
      <c r="F1191" s="89"/>
      <c r="G1191" s="53"/>
      <c r="H1191" s="85"/>
      <c r="I1191" s="79"/>
      <c r="J1191" s="79"/>
      <c r="K1191" s="97"/>
      <c r="L1191" s="97"/>
      <c r="M1191" s="97"/>
      <c r="N1191" s="97"/>
      <c r="O1191" s="97"/>
      <c r="P1191" s="97"/>
      <c r="Q1191" s="97"/>
      <c r="R1191" s="97"/>
      <c r="S1191" s="97"/>
      <c r="T1191" s="97"/>
      <c r="U1191" s="97"/>
      <c r="V1191" s="97"/>
      <c r="W1191" s="97"/>
      <c r="X1191" s="97"/>
      <c r="Y1191" s="97"/>
      <c r="Z1191" s="97"/>
      <c r="AA1191" s="97"/>
      <c r="AB1191" s="97"/>
      <c r="AC1191" s="97"/>
      <c r="AD1191" s="97"/>
      <c r="AE1191" s="97"/>
      <c r="AF1191" s="97"/>
      <c r="AG1191" s="97"/>
      <c r="AH1191" s="97"/>
      <c r="AI1191" s="97"/>
    </row>
    <row r="1192" spans="1:35" x14ac:dyDescent="0.15">
      <c r="A1192" s="79"/>
      <c r="B1192" s="79"/>
      <c r="C1192" s="79"/>
      <c r="D1192" s="112"/>
      <c r="E1192" s="93"/>
      <c r="F1192" s="89"/>
      <c r="G1192" s="53"/>
      <c r="H1192" s="85"/>
      <c r="I1192" s="79"/>
      <c r="J1192" s="79"/>
      <c r="K1192" s="97"/>
      <c r="L1192" s="97"/>
      <c r="M1192" s="97"/>
      <c r="N1192" s="97"/>
      <c r="O1192" s="97"/>
      <c r="P1192" s="97"/>
      <c r="Q1192" s="97"/>
      <c r="R1192" s="97"/>
      <c r="S1192" s="97"/>
      <c r="T1192" s="97"/>
      <c r="U1192" s="97"/>
      <c r="V1192" s="97"/>
      <c r="W1192" s="97"/>
      <c r="X1192" s="97"/>
      <c r="Y1192" s="97"/>
      <c r="Z1192" s="97"/>
      <c r="AA1192" s="97"/>
      <c r="AB1192" s="97"/>
      <c r="AC1192" s="97"/>
      <c r="AD1192" s="97"/>
      <c r="AE1192" s="97"/>
      <c r="AF1192" s="97"/>
      <c r="AG1192" s="97"/>
      <c r="AH1192" s="97"/>
      <c r="AI1192" s="97"/>
    </row>
    <row r="1193" spans="1:35" x14ac:dyDescent="0.15">
      <c r="A1193" s="79"/>
      <c r="B1193" s="79"/>
      <c r="C1193" s="79"/>
      <c r="D1193" s="112"/>
      <c r="E1193" s="93"/>
      <c r="F1193" s="89"/>
      <c r="G1193" s="53"/>
      <c r="H1193" s="85"/>
      <c r="I1193" s="79"/>
      <c r="J1193" s="79"/>
      <c r="K1193" s="97"/>
      <c r="L1193" s="97"/>
      <c r="M1193" s="97"/>
      <c r="N1193" s="97"/>
      <c r="O1193" s="97"/>
      <c r="P1193" s="97"/>
      <c r="Q1193" s="97"/>
      <c r="R1193" s="97"/>
      <c r="S1193" s="97"/>
      <c r="T1193" s="97"/>
      <c r="U1193" s="97"/>
      <c r="V1193" s="97"/>
      <c r="W1193" s="97"/>
      <c r="X1193" s="97"/>
      <c r="Y1193" s="97"/>
      <c r="Z1193" s="97"/>
      <c r="AA1193" s="97"/>
      <c r="AB1193" s="97"/>
      <c r="AC1193" s="97"/>
      <c r="AD1193" s="97"/>
      <c r="AE1193" s="97"/>
      <c r="AF1193" s="97"/>
      <c r="AG1193" s="97"/>
      <c r="AH1193" s="97"/>
      <c r="AI1193" s="97"/>
    </row>
    <row r="1194" spans="1:35" x14ac:dyDescent="0.15">
      <c r="A1194" s="79"/>
      <c r="B1194" s="79"/>
      <c r="C1194" s="79"/>
      <c r="D1194" s="112"/>
      <c r="E1194" s="93"/>
      <c r="F1194" s="89"/>
      <c r="G1194" s="53"/>
      <c r="H1194" s="85"/>
      <c r="I1194" s="79"/>
      <c r="J1194" s="79"/>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c r="AG1194" s="97"/>
      <c r="AH1194" s="97"/>
      <c r="AI1194" s="97"/>
    </row>
    <row r="1195" spans="1:35" x14ac:dyDescent="0.15">
      <c r="A1195" s="79"/>
      <c r="B1195" s="79"/>
      <c r="C1195" s="79"/>
      <c r="D1195" s="112"/>
      <c r="E1195" s="93"/>
      <c r="F1195" s="89"/>
      <c r="G1195" s="53"/>
      <c r="H1195" s="85"/>
      <c r="I1195" s="79"/>
      <c r="J1195" s="79"/>
      <c r="K1195" s="97"/>
      <c r="L1195" s="97"/>
      <c r="M1195" s="97"/>
      <c r="N1195" s="97"/>
      <c r="O1195" s="97"/>
      <c r="P1195" s="97"/>
      <c r="Q1195" s="97"/>
      <c r="R1195" s="97"/>
      <c r="S1195" s="97"/>
      <c r="T1195" s="97"/>
      <c r="U1195" s="97"/>
      <c r="V1195" s="97"/>
      <c r="W1195" s="97"/>
      <c r="X1195" s="97"/>
      <c r="Y1195" s="97"/>
      <c r="Z1195" s="97"/>
      <c r="AA1195" s="97"/>
      <c r="AB1195" s="97"/>
      <c r="AC1195" s="97"/>
      <c r="AD1195" s="97"/>
      <c r="AE1195" s="97"/>
      <c r="AF1195" s="97"/>
      <c r="AG1195" s="97"/>
      <c r="AH1195" s="97"/>
      <c r="AI1195" s="97"/>
    </row>
    <row r="1196" spans="1:35" x14ac:dyDescent="0.15">
      <c r="A1196" s="79"/>
      <c r="B1196" s="79"/>
      <c r="C1196" s="79"/>
      <c r="D1196" s="112"/>
      <c r="E1196" s="93"/>
      <c r="F1196" s="89"/>
      <c r="G1196" s="53"/>
      <c r="H1196" s="85"/>
      <c r="I1196" s="79"/>
      <c r="J1196" s="79"/>
      <c r="K1196" s="97"/>
      <c r="L1196" s="97"/>
      <c r="M1196" s="97"/>
      <c r="N1196" s="97"/>
      <c r="O1196" s="97"/>
      <c r="P1196" s="97"/>
      <c r="Q1196" s="97"/>
      <c r="R1196" s="97"/>
      <c r="S1196" s="97"/>
      <c r="T1196" s="97"/>
      <c r="U1196" s="97"/>
      <c r="V1196" s="97"/>
      <c r="W1196" s="97"/>
      <c r="X1196" s="97"/>
      <c r="Y1196" s="97"/>
      <c r="Z1196" s="97"/>
      <c r="AA1196" s="97"/>
      <c r="AB1196" s="97"/>
      <c r="AC1196" s="97"/>
      <c r="AD1196" s="97"/>
      <c r="AE1196" s="97"/>
      <c r="AF1196" s="97"/>
      <c r="AG1196" s="97"/>
      <c r="AH1196" s="97"/>
      <c r="AI1196" s="97"/>
    </row>
    <row r="1197" spans="1:35" x14ac:dyDescent="0.15">
      <c r="A1197" s="79"/>
      <c r="B1197" s="79"/>
      <c r="C1197" s="79"/>
      <c r="D1197" s="112"/>
      <c r="E1197" s="93"/>
      <c r="F1197" s="89"/>
      <c r="G1197" s="53"/>
      <c r="H1197" s="85"/>
      <c r="I1197" s="79"/>
      <c r="J1197" s="79"/>
      <c r="K1197" s="97"/>
      <c r="L1197" s="97"/>
      <c r="M1197" s="97"/>
      <c r="N1197" s="97"/>
      <c r="O1197" s="97"/>
      <c r="P1197" s="97"/>
      <c r="Q1197" s="97"/>
      <c r="R1197" s="97"/>
      <c r="S1197" s="97"/>
      <c r="T1197" s="97"/>
      <c r="U1197" s="97"/>
      <c r="V1197" s="97"/>
      <c r="W1197" s="97"/>
      <c r="X1197" s="97"/>
      <c r="Y1197" s="97"/>
      <c r="Z1197" s="97"/>
      <c r="AA1197" s="97"/>
      <c r="AB1197" s="97"/>
      <c r="AC1197" s="97"/>
      <c r="AD1197" s="97"/>
      <c r="AE1197" s="97"/>
      <c r="AF1197" s="97"/>
      <c r="AG1197" s="97"/>
      <c r="AH1197" s="97"/>
      <c r="AI1197" s="97"/>
    </row>
    <row r="1198" spans="1:35" x14ac:dyDescent="0.15">
      <c r="A1198" s="79"/>
      <c r="B1198" s="79"/>
      <c r="C1198" s="79"/>
      <c r="D1198" s="112"/>
      <c r="E1198" s="93"/>
      <c r="F1198" s="89"/>
      <c r="G1198" s="53"/>
      <c r="H1198" s="85"/>
      <c r="I1198" s="79"/>
      <c r="J1198" s="79"/>
      <c r="K1198" s="97"/>
      <c r="L1198" s="97"/>
      <c r="M1198" s="97"/>
      <c r="N1198" s="97"/>
      <c r="O1198" s="97"/>
      <c r="P1198" s="97"/>
      <c r="Q1198" s="97"/>
      <c r="R1198" s="97"/>
      <c r="S1198" s="97"/>
      <c r="T1198" s="97"/>
      <c r="U1198" s="97"/>
      <c r="V1198" s="97"/>
      <c r="W1198" s="97"/>
      <c r="X1198" s="97"/>
      <c r="Y1198" s="97"/>
      <c r="Z1198" s="97"/>
      <c r="AA1198" s="97"/>
      <c r="AB1198" s="97"/>
      <c r="AC1198" s="97"/>
      <c r="AD1198" s="97"/>
      <c r="AE1198" s="97"/>
      <c r="AF1198" s="97"/>
      <c r="AG1198" s="97"/>
      <c r="AH1198" s="97"/>
      <c r="AI1198" s="97"/>
    </row>
    <row r="1199" spans="1:35" x14ac:dyDescent="0.15">
      <c r="A1199" s="79"/>
      <c r="B1199" s="79"/>
      <c r="C1199" s="79"/>
      <c r="D1199" s="112"/>
      <c r="E1199" s="93"/>
      <c r="F1199" s="89"/>
      <c r="G1199" s="53"/>
      <c r="H1199" s="85"/>
      <c r="I1199" s="79"/>
      <c r="J1199" s="79"/>
      <c r="K1199" s="97"/>
      <c r="L1199" s="97"/>
      <c r="M1199" s="97"/>
      <c r="N1199" s="97"/>
      <c r="O1199" s="97"/>
      <c r="P1199" s="97"/>
      <c r="Q1199" s="97"/>
      <c r="R1199" s="97"/>
      <c r="S1199" s="97"/>
      <c r="T1199" s="97"/>
      <c r="U1199" s="97"/>
      <c r="V1199" s="97"/>
      <c r="W1199" s="97"/>
      <c r="X1199" s="97"/>
      <c r="Y1199" s="97"/>
      <c r="Z1199" s="97"/>
      <c r="AA1199" s="97"/>
      <c r="AB1199" s="97"/>
      <c r="AC1199" s="97"/>
      <c r="AD1199" s="97"/>
      <c r="AE1199" s="97"/>
      <c r="AF1199" s="97"/>
      <c r="AG1199" s="97"/>
      <c r="AH1199" s="97"/>
      <c r="AI1199" s="97"/>
    </row>
    <row r="1200" spans="1:35" x14ac:dyDescent="0.15">
      <c r="A1200" s="79"/>
      <c r="B1200" s="79"/>
      <c r="C1200" s="79"/>
      <c r="D1200" s="112"/>
      <c r="E1200" s="93"/>
      <c r="F1200" s="89"/>
      <c r="G1200" s="53"/>
      <c r="H1200" s="85"/>
      <c r="I1200" s="79"/>
      <c r="J1200" s="79"/>
      <c r="K1200" s="97"/>
      <c r="L1200" s="97"/>
      <c r="M1200" s="97"/>
      <c r="N1200" s="97"/>
      <c r="O1200" s="97"/>
      <c r="P1200" s="97"/>
      <c r="Q1200" s="97"/>
      <c r="R1200" s="97"/>
      <c r="S1200" s="97"/>
      <c r="T1200" s="97"/>
      <c r="U1200" s="97"/>
      <c r="V1200" s="97"/>
      <c r="W1200" s="97"/>
      <c r="X1200" s="97"/>
      <c r="Y1200" s="97"/>
      <c r="Z1200" s="97"/>
      <c r="AA1200" s="97"/>
      <c r="AB1200" s="97"/>
      <c r="AC1200" s="97"/>
      <c r="AD1200" s="97"/>
      <c r="AE1200" s="97"/>
      <c r="AF1200" s="97"/>
      <c r="AG1200" s="97"/>
      <c r="AH1200" s="97"/>
      <c r="AI1200" s="97"/>
    </row>
    <row r="1201" spans="1:35" x14ac:dyDescent="0.15">
      <c r="A1201" s="79"/>
      <c r="B1201" s="79"/>
      <c r="C1201" s="79"/>
      <c r="D1201" s="112"/>
      <c r="E1201" s="93"/>
      <c r="F1201" s="89"/>
      <c r="G1201" s="53"/>
      <c r="H1201" s="85"/>
      <c r="I1201" s="79"/>
      <c r="J1201" s="79"/>
      <c r="K1201" s="97"/>
      <c r="L1201" s="97"/>
      <c r="M1201" s="97"/>
      <c r="N1201" s="97"/>
      <c r="O1201" s="97"/>
      <c r="P1201" s="97"/>
      <c r="Q1201" s="97"/>
      <c r="R1201" s="97"/>
      <c r="S1201" s="97"/>
      <c r="T1201" s="97"/>
      <c r="U1201" s="97"/>
      <c r="V1201" s="97"/>
      <c r="W1201" s="97"/>
      <c r="X1201" s="97"/>
      <c r="Y1201" s="97"/>
      <c r="Z1201" s="97"/>
      <c r="AA1201" s="97"/>
      <c r="AB1201" s="97"/>
      <c r="AC1201" s="97"/>
      <c r="AD1201" s="97"/>
      <c r="AE1201" s="97"/>
      <c r="AF1201" s="97"/>
      <c r="AG1201" s="97"/>
      <c r="AH1201" s="97"/>
      <c r="AI1201" s="97"/>
    </row>
    <row r="1202" spans="1:35" x14ac:dyDescent="0.15">
      <c r="A1202" s="79"/>
      <c r="B1202" s="79"/>
      <c r="C1202" s="79"/>
      <c r="D1202" s="112"/>
      <c r="E1202" s="93"/>
      <c r="F1202" s="89"/>
      <c r="G1202" s="53"/>
      <c r="H1202" s="85"/>
      <c r="I1202" s="79"/>
      <c r="J1202" s="79"/>
      <c r="K1202" s="97"/>
      <c r="L1202" s="97"/>
      <c r="M1202" s="97"/>
      <c r="N1202" s="97"/>
      <c r="O1202" s="97"/>
      <c r="P1202" s="97"/>
      <c r="Q1202" s="97"/>
      <c r="R1202" s="97"/>
      <c r="S1202" s="97"/>
      <c r="T1202" s="97"/>
      <c r="U1202" s="97"/>
      <c r="V1202" s="97"/>
      <c r="W1202" s="97"/>
      <c r="X1202" s="97"/>
      <c r="Y1202" s="97"/>
      <c r="Z1202" s="97"/>
      <c r="AA1202" s="97"/>
      <c r="AB1202" s="97"/>
      <c r="AC1202" s="97"/>
      <c r="AD1202" s="97"/>
      <c r="AE1202" s="97"/>
      <c r="AF1202" s="97"/>
      <c r="AG1202" s="97"/>
      <c r="AH1202" s="97"/>
      <c r="AI1202" s="97"/>
    </row>
    <row r="1203" spans="1:35" x14ac:dyDescent="0.15">
      <c r="A1203" s="79"/>
      <c r="B1203" s="79"/>
      <c r="C1203" s="79"/>
      <c r="D1203" s="112"/>
      <c r="E1203" s="93"/>
      <c r="F1203" s="89"/>
      <c r="G1203" s="53"/>
      <c r="H1203" s="85"/>
      <c r="I1203" s="79"/>
      <c r="J1203" s="79"/>
      <c r="K1203" s="97"/>
      <c r="L1203" s="97"/>
      <c r="M1203" s="97"/>
      <c r="N1203" s="97"/>
      <c r="O1203" s="97"/>
      <c r="P1203" s="97"/>
      <c r="Q1203" s="97"/>
      <c r="R1203" s="97"/>
      <c r="S1203" s="97"/>
      <c r="T1203" s="97"/>
      <c r="U1203" s="97"/>
      <c r="V1203" s="97"/>
      <c r="W1203" s="97"/>
      <c r="X1203" s="97"/>
      <c r="Y1203" s="97"/>
      <c r="Z1203" s="97"/>
      <c r="AA1203" s="97"/>
      <c r="AB1203" s="97"/>
      <c r="AC1203" s="97"/>
      <c r="AD1203" s="97"/>
      <c r="AE1203" s="97"/>
      <c r="AF1203" s="97"/>
      <c r="AG1203" s="97"/>
      <c r="AH1203" s="97"/>
      <c r="AI1203" s="97"/>
    </row>
    <row r="1204" spans="1:35" x14ac:dyDescent="0.15">
      <c r="A1204" s="79"/>
      <c r="B1204" s="79"/>
      <c r="C1204" s="79"/>
      <c r="D1204" s="112"/>
      <c r="E1204" s="93"/>
      <c r="F1204" s="89"/>
      <c r="G1204" s="53"/>
      <c r="H1204" s="85"/>
      <c r="I1204" s="79"/>
      <c r="J1204" s="79"/>
      <c r="K1204" s="97"/>
      <c r="L1204" s="97"/>
      <c r="M1204" s="97"/>
      <c r="N1204" s="97"/>
      <c r="O1204" s="97"/>
      <c r="P1204" s="97"/>
      <c r="Q1204" s="97"/>
      <c r="R1204" s="97"/>
      <c r="S1204" s="97"/>
      <c r="T1204" s="97"/>
      <c r="U1204" s="97"/>
      <c r="V1204" s="97"/>
      <c r="W1204" s="97"/>
      <c r="X1204" s="97"/>
      <c r="Y1204" s="97"/>
      <c r="Z1204" s="97"/>
      <c r="AA1204" s="97"/>
      <c r="AB1204" s="97"/>
      <c r="AC1204" s="97"/>
      <c r="AD1204" s="97"/>
      <c r="AE1204" s="97"/>
      <c r="AF1204" s="97"/>
      <c r="AG1204" s="97"/>
      <c r="AH1204" s="97"/>
      <c r="AI1204" s="97"/>
    </row>
    <row r="1205" spans="1:35" x14ac:dyDescent="0.15">
      <c r="A1205" s="79"/>
      <c r="B1205" s="79"/>
      <c r="C1205" s="79"/>
      <c r="D1205" s="112"/>
      <c r="E1205" s="93"/>
      <c r="F1205" s="89"/>
      <c r="G1205" s="53"/>
      <c r="H1205" s="85"/>
      <c r="I1205" s="79"/>
      <c r="J1205" s="79"/>
      <c r="K1205" s="9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row>
    <row r="1206" spans="1:35" x14ac:dyDescent="0.15">
      <c r="A1206" s="79"/>
      <c r="B1206" s="79"/>
      <c r="C1206" s="79"/>
      <c r="D1206" s="112"/>
      <c r="E1206" s="93"/>
      <c r="F1206" s="89"/>
      <c r="G1206" s="53"/>
      <c r="H1206" s="85"/>
      <c r="I1206" s="79"/>
      <c r="J1206" s="79"/>
      <c r="K1206" s="97"/>
      <c r="L1206" s="97"/>
      <c r="M1206" s="97"/>
      <c r="N1206" s="97"/>
      <c r="O1206" s="97"/>
      <c r="P1206" s="97"/>
      <c r="Q1206" s="97"/>
      <c r="R1206" s="97"/>
      <c r="S1206" s="97"/>
      <c r="T1206" s="97"/>
      <c r="U1206" s="97"/>
      <c r="V1206" s="97"/>
      <c r="W1206" s="97"/>
      <c r="X1206" s="97"/>
      <c r="Y1206" s="97"/>
      <c r="Z1206" s="97"/>
      <c r="AA1206" s="97"/>
      <c r="AB1206" s="97"/>
      <c r="AC1206" s="97"/>
      <c r="AD1206" s="97"/>
      <c r="AE1206" s="97"/>
      <c r="AF1206" s="97"/>
      <c r="AG1206" s="97"/>
      <c r="AH1206" s="97"/>
      <c r="AI1206" s="97"/>
    </row>
    <row r="1207" spans="1:35" x14ac:dyDescent="0.15">
      <c r="A1207" s="79"/>
      <c r="B1207" s="79"/>
      <c r="C1207" s="79"/>
      <c r="D1207" s="112"/>
      <c r="E1207" s="93"/>
      <c r="F1207" s="89"/>
      <c r="G1207" s="53"/>
      <c r="H1207" s="85"/>
      <c r="I1207" s="79"/>
      <c r="J1207" s="79"/>
      <c r="K1207" s="97"/>
      <c r="L1207" s="97"/>
      <c r="M1207" s="97"/>
      <c r="N1207" s="97"/>
      <c r="O1207" s="97"/>
      <c r="P1207" s="97"/>
      <c r="Q1207" s="97"/>
      <c r="R1207" s="97"/>
      <c r="S1207" s="97"/>
      <c r="T1207" s="97"/>
      <c r="U1207" s="97"/>
      <c r="V1207" s="97"/>
      <c r="W1207" s="97"/>
      <c r="X1207" s="97"/>
      <c r="Y1207" s="97"/>
      <c r="Z1207" s="97"/>
      <c r="AA1207" s="97"/>
      <c r="AB1207" s="97"/>
      <c r="AC1207" s="97"/>
      <c r="AD1207" s="97"/>
      <c r="AE1207" s="97"/>
      <c r="AF1207" s="97"/>
      <c r="AG1207" s="97"/>
      <c r="AH1207" s="97"/>
      <c r="AI1207" s="97"/>
    </row>
    <row r="1208" spans="1:35" x14ac:dyDescent="0.15">
      <c r="A1208" s="79"/>
      <c r="B1208" s="79"/>
      <c r="C1208" s="79"/>
      <c r="D1208" s="112"/>
      <c r="E1208" s="93"/>
      <c r="F1208" s="89"/>
      <c r="G1208" s="53"/>
      <c r="H1208" s="85"/>
      <c r="I1208" s="79"/>
      <c r="J1208" s="79"/>
      <c r="K1208" s="97"/>
      <c r="L1208" s="97"/>
      <c r="M1208" s="97"/>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row>
    <row r="1209" spans="1:35" x14ac:dyDescent="0.15">
      <c r="A1209" s="79"/>
      <c r="B1209" s="79"/>
      <c r="C1209" s="79"/>
      <c r="D1209" s="112"/>
      <c r="E1209" s="93"/>
      <c r="F1209" s="89"/>
      <c r="G1209" s="53"/>
      <c r="H1209" s="85"/>
      <c r="I1209" s="79"/>
      <c r="J1209" s="79"/>
      <c r="K1209" s="97"/>
      <c r="L1209" s="97"/>
      <c r="M1209" s="97"/>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row>
    <row r="1210" spans="1:35" x14ac:dyDescent="0.15">
      <c r="A1210" s="79"/>
      <c r="B1210" s="79"/>
      <c r="C1210" s="79"/>
      <c r="D1210" s="112"/>
      <c r="E1210" s="93"/>
      <c r="F1210" s="89"/>
      <c r="G1210" s="53"/>
      <c r="H1210" s="85"/>
      <c r="I1210" s="79"/>
      <c r="J1210" s="79"/>
      <c r="K1210" s="97"/>
      <c r="L1210" s="97"/>
      <c r="M1210" s="97"/>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row>
    <row r="1211" spans="1:35" x14ac:dyDescent="0.15">
      <c r="A1211" s="79"/>
      <c r="B1211" s="79"/>
      <c r="C1211" s="79"/>
      <c r="D1211" s="112"/>
      <c r="E1211" s="93"/>
      <c r="F1211" s="89"/>
      <c r="G1211" s="53"/>
      <c r="H1211" s="85"/>
      <c r="I1211" s="79"/>
      <c r="J1211" s="79"/>
      <c r="K1211" s="97"/>
      <c r="L1211" s="97"/>
      <c r="M1211" s="97"/>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row>
    <row r="1212" spans="1:35" x14ac:dyDescent="0.15">
      <c r="A1212" s="79"/>
      <c r="B1212" s="79"/>
      <c r="C1212" s="79"/>
      <c r="D1212" s="112"/>
      <c r="E1212" s="93"/>
      <c r="F1212" s="89"/>
      <c r="G1212" s="53"/>
      <c r="H1212" s="85"/>
      <c r="I1212" s="79"/>
      <c r="J1212" s="79"/>
      <c r="K1212" s="97"/>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row>
    <row r="1213" spans="1:35" x14ac:dyDescent="0.15">
      <c r="A1213" s="79"/>
      <c r="B1213" s="79"/>
      <c r="C1213" s="79"/>
      <c r="D1213" s="112"/>
      <c r="E1213" s="93"/>
      <c r="F1213" s="89"/>
      <c r="G1213" s="53"/>
      <c r="H1213" s="85"/>
      <c r="I1213" s="79"/>
      <c r="J1213" s="79"/>
      <c r="K1213" s="97"/>
      <c r="L1213" s="97"/>
      <c r="M1213" s="97"/>
      <c r="N1213" s="97"/>
      <c r="O1213" s="97"/>
      <c r="P1213" s="97"/>
      <c r="Q1213" s="97"/>
      <c r="R1213" s="97"/>
      <c r="S1213" s="97"/>
      <c r="T1213" s="97"/>
      <c r="U1213" s="97"/>
      <c r="V1213" s="97"/>
      <c r="W1213" s="97"/>
      <c r="X1213" s="97"/>
      <c r="Y1213" s="97"/>
      <c r="Z1213" s="97"/>
      <c r="AA1213" s="97"/>
      <c r="AB1213" s="97"/>
      <c r="AC1213" s="97"/>
      <c r="AD1213" s="97"/>
      <c r="AE1213" s="97"/>
      <c r="AF1213" s="97"/>
      <c r="AG1213" s="97"/>
      <c r="AH1213" s="97"/>
      <c r="AI1213" s="97"/>
    </row>
    <row r="1214" spans="1:35" x14ac:dyDescent="0.15">
      <c r="A1214" s="79"/>
      <c r="B1214" s="79"/>
      <c r="C1214" s="79"/>
      <c r="D1214" s="112"/>
      <c r="E1214" s="93"/>
      <c r="F1214" s="89"/>
      <c r="G1214" s="53"/>
      <c r="H1214" s="85"/>
      <c r="I1214" s="79"/>
      <c r="J1214" s="79"/>
      <c r="K1214" s="97"/>
      <c r="L1214" s="97"/>
      <c r="M1214" s="97"/>
      <c r="N1214" s="97"/>
      <c r="O1214" s="97"/>
      <c r="P1214" s="97"/>
      <c r="Q1214" s="97"/>
      <c r="R1214" s="97"/>
      <c r="S1214" s="97"/>
      <c r="T1214" s="97"/>
      <c r="U1214" s="97"/>
      <c r="V1214" s="97"/>
      <c r="W1214" s="97"/>
      <c r="X1214" s="97"/>
      <c r="Y1214" s="97"/>
      <c r="Z1214" s="97"/>
      <c r="AA1214" s="97"/>
      <c r="AB1214" s="97"/>
      <c r="AC1214" s="97"/>
      <c r="AD1214" s="97"/>
      <c r="AE1214" s="97"/>
      <c r="AF1214" s="97"/>
      <c r="AG1214" s="97"/>
      <c r="AH1214" s="97"/>
      <c r="AI1214" s="97"/>
    </row>
    <row r="1215" spans="1:35" x14ac:dyDescent="0.15">
      <c r="A1215" s="79"/>
      <c r="B1215" s="79"/>
      <c r="C1215" s="79"/>
      <c r="D1215" s="112"/>
      <c r="E1215" s="93"/>
      <c r="F1215" s="89"/>
      <c r="G1215" s="53"/>
      <c r="H1215" s="85"/>
      <c r="I1215" s="79"/>
      <c r="J1215" s="79"/>
      <c r="K1215" s="97"/>
      <c r="L1215" s="97"/>
      <c r="M1215" s="97"/>
      <c r="N1215" s="97"/>
      <c r="O1215" s="97"/>
      <c r="P1215" s="97"/>
      <c r="Q1215" s="97"/>
      <c r="R1215" s="97"/>
      <c r="S1215" s="97"/>
      <c r="T1215" s="97"/>
      <c r="U1215" s="97"/>
      <c r="V1215" s="97"/>
      <c r="W1215" s="97"/>
      <c r="X1215" s="97"/>
      <c r="Y1215" s="97"/>
      <c r="Z1215" s="97"/>
      <c r="AA1215" s="97"/>
      <c r="AB1215" s="97"/>
      <c r="AC1215" s="97"/>
      <c r="AD1215" s="97"/>
      <c r="AE1215" s="97"/>
      <c r="AF1215" s="97"/>
      <c r="AG1215" s="97"/>
      <c r="AH1215" s="97"/>
      <c r="AI1215" s="97"/>
    </row>
    <row r="1216" spans="1:35" x14ac:dyDescent="0.15">
      <c r="A1216" s="79"/>
      <c r="B1216" s="79"/>
      <c r="C1216" s="79"/>
      <c r="D1216" s="112"/>
      <c r="E1216" s="93"/>
      <c r="F1216" s="89"/>
      <c r="G1216" s="53"/>
      <c r="H1216" s="85"/>
      <c r="I1216" s="79"/>
      <c r="J1216" s="79"/>
      <c r="K1216" s="97"/>
      <c r="L1216" s="97"/>
      <c r="M1216" s="97"/>
      <c r="N1216" s="97"/>
      <c r="O1216" s="97"/>
      <c r="P1216" s="97"/>
      <c r="Q1216" s="97"/>
      <c r="R1216" s="97"/>
      <c r="S1216" s="97"/>
      <c r="T1216" s="97"/>
      <c r="U1216" s="97"/>
      <c r="V1216" s="97"/>
      <c r="W1216" s="97"/>
      <c r="X1216" s="97"/>
      <c r="Y1216" s="97"/>
      <c r="Z1216" s="97"/>
      <c r="AA1216" s="97"/>
      <c r="AB1216" s="97"/>
      <c r="AC1216" s="97"/>
      <c r="AD1216" s="97"/>
      <c r="AE1216" s="97"/>
      <c r="AF1216" s="97"/>
      <c r="AG1216" s="97"/>
      <c r="AH1216" s="97"/>
      <c r="AI1216" s="97"/>
    </row>
    <row r="1217" spans="1:35" x14ac:dyDescent="0.15">
      <c r="A1217" s="79"/>
      <c r="B1217" s="79"/>
      <c r="C1217" s="79"/>
      <c r="D1217" s="112"/>
      <c r="E1217" s="93"/>
      <c r="F1217" s="89"/>
      <c r="G1217" s="53"/>
      <c r="H1217" s="85"/>
      <c r="I1217" s="79"/>
      <c r="J1217" s="79"/>
      <c r="K1217" s="97"/>
      <c r="L1217" s="97"/>
      <c r="M1217" s="97"/>
      <c r="N1217" s="97"/>
      <c r="O1217" s="97"/>
      <c r="P1217" s="97"/>
      <c r="Q1217" s="97"/>
      <c r="R1217" s="97"/>
      <c r="S1217" s="97"/>
      <c r="T1217" s="97"/>
      <c r="U1217" s="97"/>
      <c r="V1217" s="97"/>
      <c r="W1217" s="97"/>
      <c r="X1217" s="97"/>
      <c r="Y1217" s="97"/>
      <c r="Z1217" s="97"/>
      <c r="AA1217" s="97"/>
      <c r="AB1217" s="97"/>
      <c r="AC1217" s="97"/>
      <c r="AD1217" s="97"/>
      <c r="AE1217" s="97"/>
      <c r="AF1217" s="97"/>
      <c r="AG1217" s="97"/>
      <c r="AH1217" s="97"/>
      <c r="AI1217" s="97"/>
    </row>
    <row r="1218" spans="1:35" x14ac:dyDescent="0.15">
      <c r="A1218" s="79"/>
      <c r="B1218" s="79"/>
      <c r="C1218" s="79"/>
      <c r="D1218" s="112"/>
      <c r="E1218" s="93"/>
      <c r="F1218" s="89"/>
      <c r="G1218" s="53"/>
      <c r="H1218" s="85"/>
      <c r="I1218" s="79"/>
      <c r="J1218" s="79"/>
      <c r="K1218" s="97"/>
      <c r="L1218" s="97"/>
      <c r="M1218" s="97"/>
      <c r="N1218" s="97"/>
      <c r="O1218" s="97"/>
      <c r="P1218" s="97"/>
      <c r="Q1218" s="97"/>
      <c r="R1218" s="97"/>
      <c r="S1218" s="97"/>
      <c r="T1218" s="97"/>
      <c r="U1218" s="97"/>
      <c r="V1218" s="97"/>
      <c r="W1218" s="97"/>
      <c r="X1218" s="97"/>
      <c r="Y1218" s="97"/>
      <c r="Z1218" s="97"/>
      <c r="AA1218" s="97"/>
      <c r="AB1218" s="97"/>
      <c r="AC1218" s="97"/>
      <c r="AD1218" s="97"/>
      <c r="AE1218" s="97"/>
      <c r="AF1218" s="97"/>
      <c r="AG1218" s="97"/>
      <c r="AH1218" s="97"/>
      <c r="AI1218" s="97"/>
    </row>
    <row r="1219" spans="1:35" x14ac:dyDescent="0.15">
      <c r="A1219" s="79"/>
      <c r="B1219" s="79"/>
      <c r="C1219" s="79"/>
      <c r="D1219" s="112"/>
      <c r="E1219" s="93"/>
      <c r="F1219" s="89"/>
      <c r="G1219" s="53"/>
      <c r="H1219" s="85"/>
      <c r="I1219" s="79"/>
      <c r="J1219" s="79"/>
      <c r="K1219" s="97"/>
      <c r="L1219" s="97"/>
      <c r="M1219" s="97"/>
      <c r="N1219" s="97"/>
      <c r="O1219" s="97"/>
      <c r="P1219" s="97"/>
      <c r="Q1219" s="97"/>
      <c r="R1219" s="97"/>
      <c r="S1219" s="97"/>
      <c r="T1219" s="97"/>
      <c r="U1219" s="97"/>
      <c r="V1219" s="97"/>
      <c r="W1219" s="97"/>
      <c r="X1219" s="97"/>
      <c r="Y1219" s="97"/>
      <c r="Z1219" s="97"/>
      <c r="AA1219" s="97"/>
      <c r="AB1219" s="97"/>
      <c r="AC1219" s="97"/>
      <c r="AD1219" s="97"/>
      <c r="AE1219" s="97"/>
      <c r="AF1219" s="97"/>
      <c r="AG1219" s="97"/>
      <c r="AH1219" s="97"/>
      <c r="AI1219" s="97"/>
    </row>
    <row r="1220" spans="1:35" x14ac:dyDescent="0.15">
      <c r="A1220" s="79"/>
      <c r="B1220" s="79"/>
      <c r="C1220" s="79"/>
      <c r="D1220" s="112"/>
      <c r="E1220" s="93"/>
      <c r="F1220" s="89"/>
      <c r="G1220" s="53"/>
      <c r="H1220" s="85"/>
      <c r="I1220" s="79"/>
      <c r="J1220" s="79"/>
      <c r="K1220" s="97"/>
      <c r="L1220" s="97"/>
      <c r="M1220" s="97"/>
      <c r="N1220" s="97"/>
      <c r="O1220" s="97"/>
      <c r="P1220" s="97"/>
      <c r="Q1220" s="97"/>
      <c r="R1220" s="97"/>
      <c r="S1220" s="97"/>
      <c r="T1220" s="97"/>
      <c r="U1220" s="97"/>
      <c r="V1220" s="97"/>
      <c r="W1220" s="97"/>
      <c r="X1220" s="97"/>
      <c r="Y1220" s="97"/>
      <c r="Z1220" s="97"/>
      <c r="AA1220" s="97"/>
      <c r="AB1220" s="97"/>
      <c r="AC1220" s="97"/>
      <c r="AD1220" s="97"/>
      <c r="AE1220" s="97"/>
      <c r="AF1220" s="97"/>
      <c r="AG1220" s="97"/>
      <c r="AH1220" s="97"/>
      <c r="AI1220" s="97"/>
    </row>
    <row r="1221" spans="1:35" x14ac:dyDescent="0.15">
      <c r="A1221" s="79"/>
      <c r="B1221" s="79"/>
      <c r="C1221" s="79"/>
      <c r="D1221" s="112"/>
      <c r="E1221" s="93"/>
      <c r="F1221" s="89"/>
      <c r="G1221" s="53"/>
      <c r="H1221" s="85"/>
      <c r="I1221" s="79"/>
      <c r="J1221" s="79"/>
      <c r="K1221" s="97"/>
      <c r="L1221" s="97"/>
      <c r="M1221" s="97"/>
      <c r="N1221" s="97"/>
      <c r="O1221" s="97"/>
      <c r="P1221" s="97"/>
      <c r="Q1221" s="97"/>
      <c r="R1221" s="97"/>
      <c r="S1221" s="97"/>
      <c r="T1221" s="97"/>
      <c r="U1221" s="97"/>
      <c r="V1221" s="97"/>
      <c r="W1221" s="97"/>
      <c r="X1221" s="97"/>
      <c r="Y1221" s="97"/>
      <c r="Z1221" s="97"/>
      <c r="AA1221" s="97"/>
      <c r="AB1221" s="97"/>
      <c r="AC1221" s="97"/>
      <c r="AD1221" s="97"/>
      <c r="AE1221" s="97"/>
      <c r="AF1221" s="97"/>
      <c r="AG1221" s="97"/>
      <c r="AH1221" s="97"/>
      <c r="AI1221" s="97"/>
    </row>
    <row r="1222" spans="1:35" x14ac:dyDescent="0.15">
      <c r="A1222" s="79"/>
      <c r="B1222" s="79"/>
      <c r="C1222" s="79"/>
      <c r="D1222" s="112"/>
      <c r="E1222" s="93"/>
      <c r="F1222" s="89"/>
      <c r="G1222" s="53"/>
      <c r="H1222" s="85"/>
      <c r="I1222" s="79"/>
      <c r="J1222" s="79"/>
      <c r="K1222" s="97"/>
      <c r="L1222" s="97"/>
      <c r="M1222" s="97"/>
      <c r="N1222" s="97"/>
      <c r="O1222" s="97"/>
      <c r="P1222" s="97"/>
      <c r="Q1222" s="97"/>
      <c r="R1222" s="97"/>
      <c r="S1222" s="97"/>
      <c r="T1222" s="97"/>
      <c r="U1222" s="97"/>
      <c r="V1222" s="97"/>
      <c r="W1222" s="97"/>
      <c r="X1222" s="97"/>
      <c r="Y1222" s="97"/>
      <c r="Z1222" s="97"/>
      <c r="AA1222" s="97"/>
      <c r="AB1222" s="97"/>
      <c r="AC1222" s="97"/>
      <c r="AD1222" s="97"/>
      <c r="AE1222" s="97"/>
      <c r="AF1222" s="97"/>
      <c r="AG1222" s="97"/>
      <c r="AH1222" s="97"/>
      <c r="AI1222" s="97"/>
    </row>
    <row r="1223" spans="1:35" x14ac:dyDescent="0.15">
      <c r="A1223" s="79"/>
      <c r="B1223" s="79"/>
      <c r="C1223" s="79"/>
      <c r="D1223" s="112"/>
      <c r="E1223" s="93"/>
      <c r="F1223" s="89"/>
      <c r="G1223" s="53"/>
      <c r="H1223" s="85"/>
      <c r="I1223" s="79"/>
      <c r="J1223" s="79"/>
      <c r="K1223" s="97"/>
      <c r="L1223" s="97"/>
      <c r="M1223" s="97"/>
      <c r="N1223" s="97"/>
      <c r="O1223" s="97"/>
      <c r="P1223" s="97"/>
      <c r="Q1223" s="97"/>
      <c r="R1223" s="97"/>
      <c r="S1223" s="97"/>
      <c r="T1223" s="97"/>
      <c r="U1223" s="97"/>
      <c r="V1223" s="97"/>
      <c r="W1223" s="97"/>
      <c r="X1223" s="97"/>
      <c r="Y1223" s="97"/>
      <c r="Z1223" s="97"/>
      <c r="AA1223" s="97"/>
      <c r="AB1223" s="97"/>
      <c r="AC1223" s="97"/>
      <c r="AD1223" s="97"/>
      <c r="AE1223" s="97"/>
      <c r="AF1223" s="97"/>
      <c r="AG1223" s="97"/>
      <c r="AH1223" s="97"/>
      <c r="AI1223" s="97"/>
    </row>
    <row r="1224" spans="1:35" x14ac:dyDescent="0.15">
      <c r="A1224" s="79"/>
      <c r="B1224" s="79"/>
      <c r="C1224" s="79"/>
      <c r="D1224" s="112"/>
      <c r="E1224" s="93"/>
      <c r="F1224" s="89"/>
      <c r="G1224" s="53"/>
      <c r="H1224" s="85"/>
      <c r="I1224" s="79"/>
      <c r="J1224" s="79"/>
      <c r="K1224" s="97"/>
      <c r="L1224" s="97"/>
      <c r="M1224" s="97"/>
      <c r="N1224" s="97"/>
      <c r="O1224" s="97"/>
      <c r="P1224" s="97"/>
      <c r="Q1224" s="97"/>
      <c r="R1224" s="97"/>
      <c r="S1224" s="97"/>
      <c r="T1224" s="97"/>
      <c r="U1224" s="97"/>
      <c r="V1224" s="97"/>
      <c r="W1224" s="97"/>
      <c r="X1224" s="97"/>
      <c r="Y1224" s="97"/>
      <c r="Z1224" s="97"/>
      <c r="AA1224" s="97"/>
      <c r="AB1224" s="97"/>
      <c r="AC1224" s="97"/>
      <c r="AD1224" s="97"/>
      <c r="AE1224" s="97"/>
      <c r="AF1224" s="97"/>
      <c r="AG1224" s="97"/>
      <c r="AH1224" s="97"/>
      <c r="AI1224" s="97"/>
    </row>
    <row r="1225" spans="1:35" x14ac:dyDescent="0.15">
      <c r="A1225" s="79"/>
      <c r="B1225" s="79"/>
      <c r="C1225" s="79"/>
      <c r="D1225" s="112"/>
      <c r="E1225" s="93"/>
      <c r="F1225" s="89"/>
      <c r="G1225" s="53"/>
      <c r="H1225" s="85"/>
      <c r="I1225" s="79"/>
      <c r="J1225" s="79"/>
      <c r="K1225" s="97"/>
      <c r="L1225" s="97"/>
      <c r="M1225" s="97"/>
      <c r="N1225" s="97"/>
      <c r="O1225" s="97"/>
      <c r="P1225" s="97"/>
      <c r="Q1225" s="97"/>
      <c r="R1225" s="97"/>
      <c r="S1225" s="97"/>
      <c r="T1225" s="97"/>
      <c r="U1225" s="97"/>
      <c r="V1225" s="97"/>
      <c r="W1225" s="97"/>
      <c r="X1225" s="97"/>
      <c r="Y1225" s="97"/>
      <c r="Z1225" s="97"/>
      <c r="AA1225" s="97"/>
      <c r="AB1225" s="97"/>
      <c r="AC1225" s="97"/>
      <c r="AD1225" s="97"/>
      <c r="AE1225" s="97"/>
      <c r="AF1225" s="97"/>
      <c r="AG1225" s="97"/>
      <c r="AH1225" s="97"/>
      <c r="AI1225" s="97"/>
    </row>
    <row r="1226" spans="1:35" x14ac:dyDescent="0.15">
      <c r="A1226" s="79"/>
      <c r="B1226" s="79"/>
      <c r="C1226" s="79"/>
      <c r="D1226" s="112"/>
      <c r="E1226" s="93"/>
      <c r="F1226" s="89"/>
      <c r="G1226" s="53"/>
      <c r="H1226" s="85"/>
      <c r="I1226" s="79"/>
      <c r="J1226" s="79"/>
      <c r="K1226" s="97"/>
      <c r="L1226" s="97"/>
      <c r="M1226" s="97"/>
      <c r="N1226" s="97"/>
      <c r="O1226" s="97"/>
      <c r="P1226" s="97"/>
      <c r="Q1226" s="97"/>
      <c r="R1226" s="97"/>
      <c r="S1226" s="97"/>
      <c r="T1226" s="97"/>
      <c r="U1226" s="97"/>
      <c r="V1226" s="97"/>
      <c r="W1226" s="97"/>
      <c r="X1226" s="97"/>
      <c r="Y1226" s="97"/>
      <c r="Z1226" s="97"/>
      <c r="AA1226" s="97"/>
      <c r="AB1226" s="97"/>
      <c r="AC1226" s="97"/>
      <c r="AD1226" s="97"/>
      <c r="AE1226" s="97"/>
      <c r="AF1226" s="97"/>
      <c r="AG1226" s="97"/>
      <c r="AH1226" s="97"/>
      <c r="AI1226" s="97"/>
    </row>
    <row r="1227" spans="1:35" x14ac:dyDescent="0.15">
      <c r="A1227" s="79"/>
      <c r="B1227" s="79"/>
      <c r="C1227" s="79"/>
      <c r="D1227" s="112"/>
      <c r="E1227" s="93"/>
      <c r="F1227" s="89"/>
      <c r="G1227" s="53"/>
      <c r="H1227" s="85"/>
      <c r="I1227" s="79"/>
      <c r="J1227" s="79"/>
      <c r="K1227" s="97"/>
      <c r="L1227" s="97"/>
      <c r="M1227" s="97"/>
      <c r="N1227" s="97"/>
      <c r="O1227" s="97"/>
      <c r="P1227" s="97"/>
      <c r="Q1227" s="97"/>
      <c r="R1227" s="97"/>
      <c r="S1227" s="97"/>
      <c r="T1227" s="97"/>
      <c r="U1227" s="97"/>
      <c r="V1227" s="97"/>
      <c r="W1227" s="97"/>
      <c r="X1227" s="97"/>
      <c r="Y1227" s="97"/>
      <c r="Z1227" s="97"/>
      <c r="AA1227" s="97"/>
      <c r="AB1227" s="97"/>
      <c r="AC1227" s="97"/>
      <c r="AD1227" s="97"/>
      <c r="AE1227" s="97"/>
      <c r="AF1227" s="97"/>
      <c r="AG1227" s="97"/>
      <c r="AH1227" s="97"/>
      <c r="AI1227" s="97"/>
    </row>
    <row r="1228" spans="1:35" x14ac:dyDescent="0.15">
      <c r="A1228" s="79"/>
      <c r="B1228" s="79"/>
      <c r="C1228" s="79"/>
      <c r="D1228" s="112"/>
      <c r="E1228" s="93"/>
      <c r="F1228" s="89"/>
      <c r="G1228" s="53"/>
      <c r="H1228" s="85"/>
      <c r="I1228" s="79"/>
      <c r="J1228" s="79"/>
      <c r="K1228" s="97"/>
      <c r="L1228" s="97"/>
      <c r="M1228" s="97"/>
      <c r="N1228" s="97"/>
      <c r="O1228" s="97"/>
      <c r="P1228" s="97"/>
      <c r="Q1228" s="97"/>
      <c r="R1228" s="97"/>
      <c r="S1228" s="97"/>
      <c r="T1228" s="97"/>
      <c r="U1228" s="97"/>
      <c r="V1228" s="97"/>
      <c r="W1228" s="97"/>
      <c r="X1228" s="97"/>
      <c r="Y1228" s="97"/>
      <c r="Z1228" s="97"/>
      <c r="AA1228" s="97"/>
      <c r="AB1228" s="97"/>
      <c r="AC1228" s="97"/>
      <c r="AD1228" s="97"/>
      <c r="AE1228" s="97"/>
      <c r="AF1228" s="97"/>
      <c r="AG1228" s="97"/>
      <c r="AH1228" s="97"/>
      <c r="AI1228" s="97"/>
    </row>
    <row r="1229" spans="1:35" x14ac:dyDescent="0.15">
      <c r="A1229" s="79"/>
      <c r="B1229" s="79"/>
      <c r="C1229" s="79"/>
      <c r="D1229" s="112"/>
      <c r="E1229" s="93"/>
      <c r="F1229" s="89"/>
      <c r="G1229" s="53"/>
      <c r="H1229" s="85"/>
      <c r="I1229" s="79"/>
      <c r="J1229" s="79"/>
      <c r="K1229" s="97"/>
      <c r="L1229" s="97"/>
      <c r="M1229" s="97"/>
      <c r="N1229" s="97"/>
      <c r="O1229" s="97"/>
      <c r="P1229" s="97"/>
      <c r="Q1229" s="97"/>
      <c r="R1229" s="97"/>
      <c r="S1229" s="97"/>
      <c r="T1229" s="97"/>
      <c r="U1229" s="97"/>
      <c r="V1229" s="97"/>
      <c r="W1229" s="97"/>
      <c r="X1229" s="97"/>
      <c r="Y1229" s="97"/>
      <c r="Z1229" s="97"/>
      <c r="AA1229" s="97"/>
      <c r="AB1229" s="97"/>
      <c r="AC1229" s="97"/>
      <c r="AD1229" s="97"/>
      <c r="AE1229" s="97"/>
      <c r="AF1229" s="97"/>
      <c r="AG1229" s="97"/>
      <c r="AH1229" s="97"/>
      <c r="AI1229" s="97"/>
    </row>
    <row r="1230" spans="1:35" x14ac:dyDescent="0.15">
      <c r="A1230" s="79"/>
      <c r="B1230" s="79"/>
      <c r="C1230" s="79"/>
      <c r="D1230" s="112"/>
      <c r="E1230" s="93"/>
      <c r="F1230" s="89"/>
      <c r="G1230" s="53"/>
      <c r="H1230" s="85"/>
      <c r="I1230" s="79"/>
      <c r="J1230" s="79"/>
      <c r="K1230" s="97"/>
      <c r="L1230" s="97"/>
      <c r="M1230" s="97"/>
      <c r="N1230" s="97"/>
      <c r="O1230" s="97"/>
      <c r="P1230" s="97"/>
      <c r="Q1230" s="97"/>
      <c r="R1230" s="97"/>
      <c r="S1230" s="97"/>
      <c r="T1230" s="97"/>
      <c r="U1230" s="97"/>
      <c r="V1230" s="97"/>
      <c r="W1230" s="97"/>
      <c r="X1230" s="97"/>
      <c r="Y1230" s="97"/>
      <c r="Z1230" s="97"/>
      <c r="AA1230" s="97"/>
      <c r="AB1230" s="97"/>
      <c r="AC1230" s="97"/>
      <c r="AD1230" s="97"/>
      <c r="AE1230" s="97"/>
      <c r="AF1230" s="97"/>
      <c r="AG1230" s="97"/>
      <c r="AH1230" s="97"/>
      <c r="AI1230" s="97"/>
    </row>
    <row r="1231" spans="1:35" x14ac:dyDescent="0.15">
      <c r="A1231" s="79"/>
      <c r="B1231" s="79"/>
      <c r="C1231" s="79"/>
      <c r="D1231" s="112"/>
      <c r="E1231" s="93"/>
      <c r="F1231" s="89"/>
      <c r="G1231" s="53"/>
      <c r="H1231" s="85"/>
      <c r="I1231" s="79"/>
      <c r="J1231" s="79"/>
      <c r="K1231" s="97"/>
      <c r="L1231" s="97"/>
      <c r="M1231" s="97"/>
      <c r="N1231" s="97"/>
      <c r="O1231" s="97"/>
      <c r="P1231" s="97"/>
      <c r="Q1231" s="97"/>
      <c r="R1231" s="97"/>
      <c r="S1231" s="97"/>
      <c r="T1231" s="97"/>
      <c r="U1231" s="97"/>
      <c r="V1231" s="97"/>
      <c r="W1231" s="97"/>
      <c r="X1231" s="97"/>
      <c r="Y1231" s="97"/>
      <c r="Z1231" s="97"/>
      <c r="AA1231" s="97"/>
      <c r="AB1231" s="97"/>
      <c r="AC1231" s="97"/>
      <c r="AD1231" s="97"/>
      <c r="AE1231" s="97"/>
      <c r="AF1231" s="97"/>
      <c r="AG1231" s="97"/>
      <c r="AH1231" s="97"/>
      <c r="AI1231" s="97"/>
    </row>
    <row r="1232" spans="1:35" x14ac:dyDescent="0.15">
      <c r="A1232" s="79"/>
      <c r="B1232" s="79"/>
      <c r="C1232" s="79"/>
      <c r="D1232" s="112"/>
      <c r="E1232" s="93"/>
      <c r="F1232" s="89"/>
      <c r="G1232" s="53"/>
      <c r="H1232" s="85"/>
      <c r="I1232" s="79"/>
      <c r="J1232" s="79"/>
      <c r="K1232" s="97"/>
      <c r="L1232" s="97"/>
      <c r="M1232" s="97"/>
      <c r="N1232" s="97"/>
      <c r="O1232" s="97"/>
      <c r="P1232" s="97"/>
      <c r="Q1232" s="97"/>
      <c r="R1232" s="97"/>
      <c r="S1232" s="97"/>
      <c r="T1232" s="97"/>
      <c r="U1232" s="97"/>
      <c r="V1232" s="97"/>
      <c r="W1232" s="97"/>
      <c r="X1232" s="97"/>
      <c r="Y1232" s="97"/>
      <c r="Z1232" s="97"/>
      <c r="AA1232" s="97"/>
      <c r="AB1232" s="97"/>
      <c r="AC1232" s="97"/>
      <c r="AD1232" s="97"/>
      <c r="AE1232" s="97"/>
      <c r="AF1232" s="97"/>
      <c r="AG1232" s="97"/>
      <c r="AH1232" s="97"/>
      <c r="AI1232" s="97"/>
    </row>
    <row r="1233" spans="1:35" x14ac:dyDescent="0.15">
      <c r="A1233" s="79"/>
      <c r="B1233" s="79"/>
      <c r="C1233" s="79"/>
      <c r="D1233" s="112"/>
      <c r="E1233" s="93"/>
      <c r="F1233" s="89"/>
      <c r="G1233" s="53"/>
      <c r="H1233" s="85"/>
      <c r="I1233" s="79"/>
      <c r="J1233" s="79"/>
      <c r="K1233" s="97"/>
      <c r="L1233" s="97"/>
      <c r="M1233" s="97"/>
      <c r="N1233" s="97"/>
      <c r="O1233" s="97"/>
      <c r="P1233" s="97"/>
      <c r="Q1233" s="97"/>
      <c r="R1233" s="97"/>
      <c r="S1233" s="97"/>
      <c r="T1233" s="97"/>
      <c r="U1233" s="97"/>
      <c r="V1233" s="97"/>
      <c r="W1233" s="97"/>
      <c r="X1233" s="97"/>
      <c r="Y1233" s="97"/>
      <c r="Z1233" s="97"/>
      <c r="AA1233" s="97"/>
      <c r="AB1233" s="97"/>
      <c r="AC1233" s="97"/>
      <c r="AD1233" s="97"/>
      <c r="AE1233" s="97"/>
      <c r="AF1233" s="97"/>
      <c r="AG1233" s="97"/>
      <c r="AH1233" s="97"/>
      <c r="AI1233" s="97"/>
    </row>
    <row r="1234" spans="1:35" x14ac:dyDescent="0.15">
      <c r="A1234" s="79"/>
      <c r="B1234" s="79"/>
      <c r="C1234" s="79"/>
      <c r="D1234" s="112"/>
      <c r="E1234" s="93"/>
      <c r="F1234" s="89"/>
      <c r="G1234" s="53"/>
      <c r="H1234" s="85"/>
      <c r="I1234" s="79"/>
      <c r="J1234" s="79"/>
      <c r="K1234" s="97"/>
      <c r="L1234" s="97"/>
      <c r="M1234" s="97"/>
      <c r="N1234" s="97"/>
      <c r="O1234" s="97"/>
      <c r="P1234" s="97"/>
      <c r="Q1234" s="97"/>
      <c r="R1234" s="97"/>
      <c r="S1234" s="97"/>
      <c r="T1234" s="97"/>
      <c r="U1234" s="97"/>
      <c r="V1234" s="97"/>
      <c r="W1234" s="97"/>
      <c r="X1234" s="97"/>
      <c r="Y1234" s="97"/>
      <c r="Z1234" s="97"/>
      <c r="AA1234" s="97"/>
      <c r="AB1234" s="97"/>
      <c r="AC1234" s="97"/>
      <c r="AD1234" s="97"/>
      <c r="AE1234" s="97"/>
      <c r="AF1234" s="97"/>
      <c r="AG1234" s="97"/>
      <c r="AH1234" s="97"/>
      <c r="AI1234" s="97"/>
    </row>
    <row r="1235" spans="1:35" x14ac:dyDescent="0.15">
      <c r="A1235" s="79"/>
      <c r="B1235" s="79"/>
      <c r="C1235" s="79"/>
      <c r="D1235" s="112"/>
      <c r="E1235" s="93"/>
      <c r="F1235" s="89"/>
      <c r="G1235" s="53"/>
      <c r="H1235" s="85"/>
      <c r="I1235" s="79"/>
      <c r="J1235" s="79"/>
      <c r="K1235" s="97"/>
      <c r="L1235" s="97"/>
      <c r="M1235" s="97"/>
      <c r="N1235" s="97"/>
      <c r="O1235" s="97"/>
      <c r="P1235" s="97"/>
      <c r="Q1235" s="97"/>
      <c r="R1235" s="97"/>
      <c r="S1235" s="97"/>
      <c r="T1235" s="97"/>
      <c r="U1235" s="97"/>
      <c r="V1235" s="97"/>
      <c r="W1235" s="97"/>
      <c r="X1235" s="97"/>
      <c r="Y1235" s="97"/>
      <c r="Z1235" s="97"/>
      <c r="AA1235" s="97"/>
      <c r="AB1235" s="97"/>
      <c r="AC1235" s="97"/>
      <c r="AD1235" s="97"/>
      <c r="AE1235" s="97"/>
      <c r="AF1235" s="97"/>
      <c r="AG1235" s="97"/>
      <c r="AH1235" s="97"/>
      <c r="AI1235" s="97"/>
    </row>
    <row r="1236" spans="1:35" x14ac:dyDescent="0.15">
      <c r="A1236" s="79"/>
      <c r="B1236" s="79"/>
      <c r="C1236" s="79"/>
      <c r="D1236" s="112"/>
      <c r="E1236" s="93"/>
      <c r="F1236" s="89"/>
      <c r="G1236" s="53"/>
      <c r="H1236" s="85"/>
      <c r="I1236" s="79"/>
      <c r="J1236" s="79"/>
      <c r="K1236" s="97"/>
      <c r="L1236" s="97"/>
      <c r="M1236" s="97"/>
      <c r="N1236" s="97"/>
      <c r="O1236" s="97"/>
      <c r="P1236" s="97"/>
      <c r="Q1236" s="97"/>
      <c r="R1236" s="97"/>
      <c r="S1236" s="97"/>
      <c r="T1236" s="97"/>
      <c r="U1236" s="97"/>
      <c r="V1236" s="97"/>
      <c r="W1236" s="97"/>
      <c r="X1236" s="97"/>
      <c r="Y1236" s="97"/>
      <c r="Z1236" s="97"/>
      <c r="AA1236" s="97"/>
      <c r="AB1236" s="97"/>
      <c r="AC1236" s="97"/>
      <c r="AD1236" s="97"/>
      <c r="AE1236" s="97"/>
      <c r="AF1236" s="97"/>
      <c r="AG1236" s="97"/>
      <c r="AH1236" s="97"/>
      <c r="AI1236" s="97"/>
    </row>
    <row r="1237" spans="1:35" x14ac:dyDescent="0.15">
      <c r="A1237" s="79"/>
      <c r="B1237" s="79"/>
      <c r="C1237" s="79"/>
      <c r="D1237" s="112"/>
      <c r="E1237" s="93"/>
      <c r="F1237" s="89"/>
      <c r="G1237" s="53"/>
      <c r="H1237" s="85"/>
      <c r="I1237" s="79"/>
      <c r="J1237" s="79"/>
      <c r="K1237" s="97"/>
      <c r="L1237" s="97"/>
      <c r="M1237" s="97"/>
      <c r="N1237" s="97"/>
      <c r="O1237" s="97"/>
      <c r="P1237" s="97"/>
      <c r="Q1237" s="97"/>
      <c r="R1237" s="97"/>
      <c r="S1237" s="97"/>
      <c r="T1237" s="97"/>
      <c r="U1237" s="97"/>
      <c r="V1237" s="97"/>
      <c r="W1237" s="97"/>
      <c r="X1237" s="97"/>
      <c r="Y1237" s="97"/>
      <c r="Z1237" s="97"/>
      <c r="AA1237" s="97"/>
      <c r="AB1237" s="97"/>
      <c r="AC1237" s="97"/>
      <c r="AD1237" s="97"/>
      <c r="AE1237" s="97"/>
      <c r="AF1237" s="97"/>
      <c r="AG1237" s="97"/>
      <c r="AH1237" s="97"/>
      <c r="AI1237" s="97"/>
    </row>
    <row r="1238" spans="1:35" x14ac:dyDescent="0.15">
      <c r="A1238" s="79"/>
      <c r="B1238" s="79"/>
      <c r="C1238" s="79"/>
      <c r="D1238" s="112"/>
      <c r="E1238" s="93"/>
      <c r="F1238" s="89"/>
      <c r="G1238" s="53"/>
      <c r="H1238" s="85"/>
      <c r="I1238" s="79"/>
      <c r="J1238" s="79"/>
      <c r="K1238" s="97"/>
      <c r="L1238" s="97"/>
      <c r="M1238" s="97"/>
      <c r="N1238" s="97"/>
      <c r="O1238" s="97"/>
      <c r="P1238" s="97"/>
      <c r="Q1238" s="97"/>
      <c r="R1238" s="97"/>
      <c r="S1238" s="97"/>
      <c r="T1238" s="97"/>
      <c r="U1238" s="97"/>
      <c r="V1238" s="97"/>
      <c r="W1238" s="97"/>
      <c r="X1238" s="97"/>
      <c r="Y1238" s="97"/>
      <c r="Z1238" s="97"/>
      <c r="AA1238" s="97"/>
      <c r="AB1238" s="97"/>
      <c r="AC1238" s="97"/>
      <c r="AD1238" s="97"/>
      <c r="AE1238" s="97"/>
      <c r="AF1238" s="97"/>
      <c r="AG1238" s="97"/>
      <c r="AH1238" s="97"/>
      <c r="AI1238" s="97"/>
    </row>
    <row r="1239" spans="1:35" x14ac:dyDescent="0.15">
      <c r="A1239" s="79"/>
      <c r="B1239" s="79"/>
      <c r="C1239" s="79"/>
      <c r="D1239" s="112"/>
      <c r="E1239" s="93"/>
      <c r="F1239" s="89"/>
      <c r="G1239" s="53"/>
      <c r="H1239" s="85"/>
      <c r="I1239" s="79"/>
      <c r="J1239" s="79"/>
      <c r="K1239" s="97"/>
      <c r="L1239" s="97"/>
      <c r="M1239" s="97"/>
      <c r="N1239" s="97"/>
      <c r="O1239" s="97"/>
      <c r="P1239" s="97"/>
      <c r="Q1239" s="97"/>
      <c r="R1239" s="97"/>
      <c r="S1239" s="97"/>
      <c r="T1239" s="97"/>
      <c r="U1239" s="97"/>
      <c r="V1239" s="97"/>
      <c r="W1239" s="97"/>
      <c r="X1239" s="97"/>
      <c r="Y1239" s="97"/>
      <c r="Z1239" s="97"/>
      <c r="AA1239" s="97"/>
      <c r="AB1239" s="97"/>
      <c r="AC1239" s="97"/>
      <c r="AD1239" s="97"/>
      <c r="AE1239" s="97"/>
      <c r="AF1239" s="97"/>
      <c r="AG1239" s="97"/>
      <c r="AH1239" s="97"/>
      <c r="AI1239" s="97"/>
    </row>
    <row r="1240" spans="1:35" x14ac:dyDescent="0.15">
      <c r="A1240" s="79"/>
      <c r="B1240" s="79"/>
      <c r="C1240" s="79"/>
      <c r="D1240" s="112"/>
      <c r="E1240" s="93"/>
      <c r="F1240" s="89"/>
      <c r="G1240" s="53"/>
      <c r="H1240" s="85"/>
      <c r="I1240" s="79"/>
      <c r="J1240" s="79"/>
      <c r="K1240" s="97"/>
      <c r="L1240" s="97"/>
      <c r="M1240" s="97"/>
      <c r="N1240" s="97"/>
      <c r="O1240" s="97"/>
      <c r="P1240" s="97"/>
      <c r="Q1240" s="97"/>
      <c r="R1240" s="97"/>
      <c r="S1240" s="97"/>
      <c r="T1240" s="97"/>
      <c r="U1240" s="97"/>
      <c r="V1240" s="97"/>
      <c r="W1240" s="97"/>
      <c r="X1240" s="97"/>
      <c r="Y1240" s="97"/>
      <c r="Z1240" s="97"/>
      <c r="AA1240" s="97"/>
      <c r="AB1240" s="97"/>
      <c r="AC1240" s="97"/>
      <c r="AD1240" s="97"/>
      <c r="AE1240" s="97"/>
      <c r="AF1240" s="97"/>
      <c r="AG1240" s="97"/>
      <c r="AH1240" s="97"/>
      <c r="AI1240" s="97"/>
    </row>
    <row r="1241" spans="1:35" x14ac:dyDescent="0.15">
      <c r="A1241" s="79"/>
      <c r="B1241" s="79"/>
      <c r="C1241" s="79"/>
      <c r="D1241" s="112"/>
      <c r="E1241" s="93"/>
      <c r="F1241" s="89"/>
      <c r="G1241" s="53"/>
      <c r="H1241" s="85"/>
      <c r="I1241" s="79"/>
      <c r="J1241" s="79"/>
      <c r="K1241" s="97"/>
      <c r="L1241" s="97"/>
      <c r="M1241" s="97"/>
      <c r="N1241" s="97"/>
      <c r="O1241" s="97"/>
      <c r="P1241" s="97"/>
      <c r="Q1241" s="97"/>
      <c r="R1241" s="97"/>
      <c r="S1241" s="97"/>
      <c r="T1241" s="97"/>
      <c r="U1241" s="97"/>
      <c r="V1241" s="97"/>
      <c r="W1241" s="97"/>
      <c r="X1241" s="97"/>
      <c r="Y1241" s="97"/>
      <c r="Z1241" s="97"/>
      <c r="AA1241" s="97"/>
      <c r="AB1241" s="97"/>
      <c r="AC1241" s="97"/>
      <c r="AD1241" s="97"/>
      <c r="AE1241" s="97"/>
      <c r="AF1241" s="97"/>
      <c r="AG1241" s="97"/>
      <c r="AH1241" s="97"/>
      <c r="AI1241" s="97"/>
    </row>
    <row r="1242" spans="1:35" x14ac:dyDescent="0.15">
      <c r="A1242" s="79"/>
      <c r="B1242" s="79"/>
      <c r="C1242" s="79"/>
      <c r="D1242" s="112"/>
      <c r="E1242" s="93"/>
      <c r="F1242" s="89"/>
      <c r="G1242" s="53"/>
      <c r="H1242" s="85"/>
      <c r="I1242" s="79"/>
      <c r="J1242" s="79"/>
      <c r="K1242" s="97"/>
      <c r="L1242" s="97"/>
      <c r="M1242" s="97"/>
      <c r="N1242" s="97"/>
      <c r="O1242" s="97"/>
      <c r="P1242" s="97"/>
      <c r="Q1242" s="97"/>
      <c r="R1242" s="97"/>
      <c r="S1242" s="97"/>
      <c r="T1242" s="97"/>
      <c r="U1242" s="97"/>
      <c r="V1242" s="97"/>
      <c r="W1242" s="97"/>
      <c r="X1242" s="97"/>
      <c r="Y1242" s="97"/>
      <c r="Z1242" s="97"/>
      <c r="AA1242" s="97"/>
      <c r="AB1242" s="97"/>
      <c r="AC1242" s="97"/>
      <c r="AD1242" s="97"/>
      <c r="AE1242" s="97"/>
      <c r="AF1242" s="97"/>
      <c r="AG1242" s="97"/>
      <c r="AH1242" s="97"/>
      <c r="AI1242" s="97"/>
    </row>
    <row r="1243" spans="1:35" x14ac:dyDescent="0.15">
      <c r="A1243" s="79"/>
      <c r="B1243" s="79"/>
      <c r="C1243" s="79"/>
      <c r="D1243" s="112"/>
      <c r="E1243" s="93"/>
      <c r="F1243" s="89"/>
      <c r="G1243" s="53"/>
      <c r="H1243" s="85"/>
      <c r="I1243" s="79"/>
      <c r="J1243" s="79"/>
      <c r="K1243" s="97"/>
      <c r="L1243" s="97"/>
      <c r="M1243" s="97"/>
      <c r="N1243" s="97"/>
      <c r="O1243" s="97"/>
      <c r="P1243" s="97"/>
      <c r="Q1243" s="97"/>
      <c r="R1243" s="97"/>
      <c r="S1243" s="97"/>
      <c r="T1243" s="97"/>
      <c r="U1243" s="97"/>
      <c r="V1243" s="97"/>
      <c r="W1243" s="97"/>
      <c r="X1243" s="97"/>
      <c r="Y1243" s="97"/>
      <c r="Z1243" s="97"/>
      <c r="AA1243" s="97"/>
      <c r="AB1243" s="97"/>
      <c r="AC1243" s="97"/>
      <c r="AD1243" s="97"/>
      <c r="AE1243" s="97"/>
      <c r="AF1243" s="97"/>
      <c r="AG1243" s="97"/>
      <c r="AH1243" s="97"/>
      <c r="AI1243" s="97"/>
    </row>
    <row r="1244" spans="1:35" x14ac:dyDescent="0.15">
      <c r="A1244" s="79"/>
      <c r="B1244" s="79"/>
      <c r="C1244" s="79"/>
      <c r="D1244" s="112"/>
      <c r="E1244" s="93"/>
      <c r="F1244" s="89"/>
      <c r="G1244" s="53"/>
      <c r="H1244" s="85"/>
      <c r="I1244" s="79"/>
      <c r="J1244" s="79"/>
      <c r="K1244" s="97"/>
      <c r="L1244" s="97"/>
      <c r="M1244" s="97"/>
      <c r="N1244" s="97"/>
      <c r="O1244" s="97"/>
      <c r="P1244" s="97"/>
      <c r="Q1244" s="97"/>
      <c r="R1244" s="97"/>
      <c r="S1244" s="97"/>
      <c r="T1244" s="97"/>
      <c r="U1244" s="97"/>
      <c r="V1244" s="97"/>
      <c r="W1244" s="97"/>
      <c r="X1244" s="97"/>
      <c r="Y1244" s="97"/>
      <c r="Z1244" s="97"/>
      <c r="AA1244" s="97"/>
      <c r="AB1244" s="97"/>
      <c r="AC1244" s="97"/>
      <c r="AD1244" s="97"/>
      <c r="AE1244" s="97"/>
      <c r="AF1244" s="97"/>
      <c r="AG1244" s="97"/>
      <c r="AH1244" s="97"/>
      <c r="AI1244" s="97"/>
    </row>
    <row r="1245" spans="1:35" x14ac:dyDescent="0.15">
      <c r="A1245" s="79"/>
      <c r="B1245" s="79"/>
      <c r="C1245" s="79"/>
      <c r="D1245" s="112"/>
      <c r="E1245" s="93"/>
      <c r="F1245" s="89"/>
      <c r="G1245" s="53"/>
      <c r="H1245" s="85"/>
      <c r="I1245" s="79"/>
      <c r="J1245" s="79"/>
      <c r="K1245" s="97"/>
      <c r="L1245" s="97"/>
      <c r="M1245" s="97"/>
      <c r="N1245" s="97"/>
      <c r="O1245" s="97"/>
      <c r="P1245" s="97"/>
      <c r="Q1245" s="97"/>
      <c r="R1245" s="97"/>
      <c r="S1245" s="97"/>
      <c r="T1245" s="97"/>
      <c r="U1245" s="97"/>
      <c r="V1245" s="97"/>
      <c r="W1245" s="97"/>
      <c r="X1245" s="97"/>
      <c r="Y1245" s="97"/>
      <c r="Z1245" s="97"/>
      <c r="AA1245" s="97"/>
      <c r="AB1245" s="97"/>
      <c r="AC1245" s="97"/>
      <c r="AD1245" s="97"/>
      <c r="AE1245" s="97"/>
      <c r="AF1245" s="97"/>
      <c r="AG1245" s="97"/>
      <c r="AH1245" s="97"/>
      <c r="AI1245" s="97"/>
    </row>
    <row r="1246" spans="1:35" x14ac:dyDescent="0.15">
      <c r="A1246" s="79"/>
      <c r="B1246" s="79"/>
      <c r="C1246" s="79"/>
      <c r="D1246" s="112"/>
      <c r="E1246" s="93"/>
      <c r="F1246" s="89"/>
      <c r="G1246" s="53"/>
      <c r="H1246" s="85"/>
      <c r="I1246" s="79"/>
      <c r="J1246" s="79"/>
      <c r="K1246" s="97"/>
      <c r="L1246" s="97"/>
      <c r="M1246" s="97"/>
      <c r="N1246" s="97"/>
      <c r="O1246" s="97"/>
      <c r="P1246" s="97"/>
      <c r="Q1246" s="97"/>
      <c r="R1246" s="97"/>
      <c r="S1246" s="97"/>
      <c r="T1246" s="97"/>
      <c r="U1246" s="97"/>
      <c r="V1246" s="97"/>
      <c r="W1246" s="97"/>
      <c r="X1246" s="97"/>
      <c r="Y1246" s="97"/>
      <c r="Z1246" s="97"/>
      <c r="AA1246" s="97"/>
      <c r="AB1246" s="97"/>
      <c r="AC1246" s="97"/>
      <c r="AD1246" s="97"/>
      <c r="AE1246" s="97"/>
      <c r="AF1246" s="97"/>
      <c r="AG1246" s="97"/>
      <c r="AH1246" s="97"/>
      <c r="AI1246" s="97"/>
    </row>
    <row r="1247" spans="1:35" x14ac:dyDescent="0.15">
      <c r="A1247" s="79"/>
      <c r="B1247" s="79"/>
      <c r="C1247" s="79"/>
      <c r="D1247" s="112"/>
      <c r="E1247" s="93"/>
      <c r="F1247" s="89"/>
      <c r="G1247" s="53"/>
      <c r="H1247" s="85"/>
      <c r="I1247" s="79"/>
      <c r="J1247" s="79"/>
      <c r="K1247" s="97"/>
      <c r="L1247" s="97"/>
      <c r="M1247" s="97"/>
      <c r="N1247" s="97"/>
      <c r="O1247" s="97"/>
      <c r="P1247" s="97"/>
      <c r="Q1247" s="97"/>
      <c r="R1247" s="97"/>
      <c r="S1247" s="97"/>
      <c r="T1247" s="97"/>
      <c r="U1247" s="97"/>
      <c r="V1247" s="97"/>
      <c r="W1247" s="97"/>
      <c r="X1247" s="97"/>
      <c r="Y1247" s="97"/>
      <c r="Z1247" s="97"/>
      <c r="AA1247" s="97"/>
      <c r="AB1247" s="97"/>
      <c r="AC1247" s="97"/>
      <c r="AD1247" s="97"/>
      <c r="AE1247" s="97"/>
      <c r="AF1247" s="97"/>
      <c r="AG1247" s="97"/>
      <c r="AH1247" s="97"/>
      <c r="AI1247" s="97"/>
    </row>
    <row r="1248" spans="1:35" x14ac:dyDescent="0.15">
      <c r="A1248" s="79"/>
      <c r="B1248" s="79"/>
      <c r="C1248" s="79"/>
      <c r="D1248" s="112"/>
      <c r="E1248" s="93"/>
      <c r="F1248" s="89"/>
      <c r="G1248" s="53"/>
      <c r="H1248" s="85"/>
      <c r="I1248" s="79"/>
      <c r="J1248" s="79"/>
      <c r="K1248" s="97"/>
      <c r="L1248" s="97"/>
      <c r="M1248" s="97"/>
      <c r="N1248" s="97"/>
      <c r="O1248" s="97"/>
      <c r="P1248" s="97"/>
      <c r="Q1248" s="97"/>
      <c r="R1248" s="97"/>
      <c r="S1248" s="97"/>
      <c r="T1248" s="97"/>
      <c r="U1248" s="97"/>
      <c r="V1248" s="97"/>
      <c r="W1248" s="97"/>
      <c r="X1248" s="97"/>
      <c r="Y1248" s="97"/>
      <c r="Z1248" s="97"/>
      <c r="AA1248" s="97"/>
      <c r="AB1248" s="97"/>
      <c r="AC1248" s="97"/>
      <c r="AD1248" s="97"/>
      <c r="AE1248" s="97"/>
      <c r="AF1248" s="97"/>
      <c r="AG1248" s="97"/>
      <c r="AH1248" s="97"/>
      <c r="AI1248" s="97"/>
    </row>
    <row r="1249" spans="1:35" x14ac:dyDescent="0.15">
      <c r="A1249" s="79"/>
      <c r="B1249" s="79"/>
      <c r="C1249" s="79"/>
      <c r="D1249" s="112"/>
      <c r="E1249" s="93"/>
      <c r="F1249" s="89"/>
      <c r="G1249" s="53"/>
      <c r="H1249" s="85"/>
      <c r="I1249" s="79"/>
      <c r="J1249" s="79"/>
      <c r="K1249" s="97"/>
      <c r="L1249" s="97"/>
      <c r="M1249" s="97"/>
      <c r="N1249" s="97"/>
      <c r="O1249" s="97"/>
      <c r="P1249" s="97"/>
      <c r="Q1249" s="97"/>
      <c r="R1249" s="97"/>
      <c r="S1249" s="97"/>
      <c r="T1249" s="97"/>
      <c r="U1249" s="97"/>
      <c r="V1249" s="97"/>
      <c r="W1249" s="97"/>
      <c r="X1249" s="97"/>
      <c r="Y1249" s="97"/>
      <c r="Z1249" s="97"/>
      <c r="AA1249" s="97"/>
      <c r="AB1249" s="97"/>
      <c r="AC1249" s="97"/>
      <c r="AD1249" s="97"/>
      <c r="AE1249" s="97"/>
      <c r="AF1249" s="97"/>
      <c r="AG1249" s="97"/>
      <c r="AH1249" s="97"/>
      <c r="AI1249" s="97"/>
    </row>
    <row r="1250" spans="1:35" x14ac:dyDescent="0.15">
      <c r="A1250" s="79"/>
      <c r="B1250" s="79"/>
      <c r="C1250" s="79"/>
      <c r="D1250" s="112"/>
      <c r="E1250" s="93"/>
      <c r="F1250" s="89"/>
      <c r="G1250" s="53"/>
      <c r="H1250" s="85"/>
      <c r="I1250" s="79"/>
      <c r="J1250" s="79"/>
      <c r="K1250" s="97"/>
      <c r="L1250" s="97"/>
      <c r="M1250" s="97"/>
      <c r="N1250" s="97"/>
      <c r="O1250" s="97"/>
      <c r="P1250" s="97"/>
      <c r="Q1250" s="97"/>
      <c r="R1250" s="97"/>
      <c r="S1250" s="97"/>
      <c r="T1250" s="97"/>
      <c r="U1250" s="97"/>
      <c r="V1250" s="97"/>
      <c r="W1250" s="97"/>
      <c r="X1250" s="97"/>
      <c r="Y1250" s="97"/>
      <c r="Z1250" s="97"/>
      <c r="AA1250" s="97"/>
      <c r="AB1250" s="97"/>
      <c r="AC1250" s="97"/>
      <c r="AD1250" s="97"/>
      <c r="AE1250" s="97"/>
      <c r="AF1250" s="97"/>
      <c r="AG1250" s="97"/>
      <c r="AH1250" s="97"/>
      <c r="AI1250" s="97"/>
    </row>
    <row r="1251" spans="1:35" x14ac:dyDescent="0.15">
      <c r="A1251" s="79"/>
      <c r="B1251" s="79"/>
      <c r="C1251" s="79"/>
      <c r="D1251" s="112"/>
      <c r="E1251" s="93"/>
      <c r="F1251" s="89"/>
      <c r="G1251" s="53"/>
      <c r="H1251" s="85"/>
      <c r="I1251" s="79"/>
      <c r="J1251" s="79"/>
      <c r="K1251" s="97"/>
      <c r="L1251" s="97"/>
      <c r="M1251" s="97"/>
      <c r="N1251" s="97"/>
      <c r="O1251" s="97"/>
      <c r="P1251" s="97"/>
      <c r="Q1251" s="97"/>
      <c r="R1251" s="97"/>
      <c r="S1251" s="97"/>
      <c r="T1251" s="97"/>
      <c r="U1251" s="97"/>
      <c r="V1251" s="97"/>
      <c r="W1251" s="97"/>
      <c r="X1251" s="97"/>
      <c r="Y1251" s="97"/>
      <c r="Z1251" s="97"/>
      <c r="AA1251" s="97"/>
      <c r="AB1251" s="97"/>
      <c r="AC1251" s="97"/>
      <c r="AD1251" s="97"/>
      <c r="AE1251" s="97"/>
      <c r="AF1251" s="97"/>
      <c r="AG1251" s="97"/>
      <c r="AH1251" s="97"/>
      <c r="AI1251" s="97"/>
    </row>
    <row r="1252" spans="1:35" x14ac:dyDescent="0.15">
      <c r="A1252" s="79"/>
      <c r="B1252" s="79"/>
      <c r="C1252" s="79"/>
      <c r="D1252" s="112"/>
      <c r="E1252" s="93"/>
      <c r="F1252" s="89"/>
      <c r="G1252" s="53"/>
      <c r="H1252" s="85"/>
      <c r="I1252" s="79"/>
      <c r="J1252" s="79"/>
      <c r="K1252" s="97"/>
      <c r="L1252" s="97"/>
      <c r="M1252" s="97"/>
      <c r="N1252" s="97"/>
      <c r="O1252" s="97"/>
      <c r="P1252" s="97"/>
      <c r="Q1252" s="97"/>
      <c r="R1252" s="97"/>
      <c r="S1252" s="97"/>
      <c r="T1252" s="97"/>
      <c r="U1252" s="97"/>
      <c r="V1252" s="97"/>
      <c r="W1252" s="97"/>
      <c r="X1252" s="97"/>
      <c r="Y1252" s="97"/>
      <c r="Z1252" s="97"/>
      <c r="AA1252" s="97"/>
      <c r="AB1252" s="97"/>
      <c r="AC1252" s="97"/>
      <c r="AD1252" s="97"/>
      <c r="AE1252" s="97"/>
      <c r="AF1252" s="97"/>
      <c r="AG1252" s="97"/>
      <c r="AH1252" s="97"/>
      <c r="AI1252" s="97"/>
    </row>
    <row r="1253" spans="1:35" x14ac:dyDescent="0.15">
      <c r="A1253" s="79"/>
      <c r="B1253" s="79"/>
      <c r="C1253" s="79"/>
      <c r="D1253" s="112"/>
      <c r="E1253" s="93"/>
      <c r="F1253" s="89"/>
      <c r="G1253" s="53"/>
      <c r="H1253" s="85"/>
      <c r="I1253" s="79"/>
      <c r="J1253" s="79"/>
      <c r="K1253" s="97"/>
      <c r="L1253" s="97"/>
      <c r="M1253" s="97"/>
      <c r="N1253" s="97"/>
      <c r="O1253" s="97"/>
      <c r="P1253" s="97"/>
      <c r="Q1253" s="97"/>
      <c r="R1253" s="97"/>
      <c r="S1253" s="97"/>
      <c r="T1253" s="97"/>
      <c r="U1253" s="97"/>
      <c r="V1253" s="97"/>
      <c r="W1253" s="97"/>
      <c r="X1253" s="97"/>
      <c r="Y1253" s="97"/>
      <c r="Z1253" s="97"/>
      <c r="AA1253" s="97"/>
      <c r="AB1253" s="97"/>
      <c r="AC1253" s="97"/>
      <c r="AD1253" s="97"/>
      <c r="AE1253" s="97"/>
      <c r="AF1253" s="97"/>
      <c r="AG1253" s="97"/>
      <c r="AH1253" s="97"/>
      <c r="AI1253" s="97"/>
    </row>
    <row r="1254" spans="1:35" x14ac:dyDescent="0.15">
      <c r="A1254" s="79"/>
      <c r="B1254" s="79"/>
      <c r="C1254" s="79"/>
      <c r="D1254" s="112"/>
      <c r="E1254" s="93"/>
      <c r="F1254" s="89"/>
      <c r="G1254" s="53"/>
      <c r="H1254" s="85"/>
      <c r="I1254" s="79"/>
      <c r="J1254" s="79"/>
      <c r="K1254" s="97"/>
      <c r="L1254" s="97"/>
      <c r="M1254" s="97"/>
      <c r="N1254" s="97"/>
      <c r="O1254" s="97"/>
      <c r="P1254" s="97"/>
      <c r="Q1254" s="97"/>
      <c r="R1254" s="97"/>
      <c r="S1254" s="97"/>
      <c r="T1254" s="97"/>
      <c r="U1254" s="97"/>
      <c r="V1254" s="97"/>
      <c r="W1254" s="97"/>
      <c r="X1254" s="97"/>
      <c r="Y1254" s="97"/>
      <c r="Z1254" s="97"/>
      <c r="AA1254" s="97"/>
      <c r="AB1254" s="97"/>
      <c r="AC1254" s="97"/>
      <c r="AD1254" s="97"/>
      <c r="AE1254" s="97"/>
      <c r="AF1254" s="97"/>
      <c r="AG1254" s="97"/>
      <c r="AH1254" s="97"/>
      <c r="AI1254" s="97"/>
    </row>
    <row r="1255" spans="1:35" x14ac:dyDescent="0.15">
      <c r="A1255" s="79"/>
      <c r="B1255" s="79"/>
      <c r="C1255" s="79"/>
      <c r="D1255" s="112"/>
      <c r="E1255" s="93"/>
      <c r="F1255" s="89"/>
      <c r="G1255" s="53"/>
      <c r="H1255" s="85"/>
      <c r="I1255" s="79"/>
      <c r="J1255" s="79"/>
      <c r="K1255" s="97"/>
      <c r="L1255" s="97"/>
      <c r="M1255" s="97"/>
      <c r="N1255" s="97"/>
      <c r="O1255" s="97"/>
      <c r="P1255" s="97"/>
      <c r="Q1255" s="97"/>
      <c r="R1255" s="97"/>
      <c r="S1255" s="97"/>
      <c r="T1255" s="97"/>
      <c r="U1255" s="97"/>
      <c r="V1255" s="97"/>
      <c r="W1255" s="97"/>
      <c r="X1255" s="97"/>
      <c r="Y1255" s="97"/>
      <c r="Z1255" s="97"/>
      <c r="AA1255" s="97"/>
      <c r="AB1255" s="97"/>
      <c r="AC1255" s="97"/>
      <c r="AD1255" s="97"/>
      <c r="AE1255" s="97"/>
      <c r="AF1255" s="97"/>
      <c r="AG1255" s="97"/>
      <c r="AH1255" s="97"/>
      <c r="AI1255" s="97"/>
    </row>
    <row r="1256" spans="1:35" x14ac:dyDescent="0.15">
      <c r="A1256" s="79"/>
      <c r="B1256" s="79"/>
      <c r="C1256" s="79"/>
      <c r="D1256" s="112"/>
      <c r="E1256" s="93"/>
      <c r="F1256" s="89"/>
      <c r="G1256" s="53"/>
      <c r="H1256" s="85"/>
      <c r="I1256" s="79"/>
      <c r="J1256" s="79"/>
      <c r="K1256" s="97"/>
      <c r="L1256" s="97"/>
      <c r="M1256" s="97"/>
      <c r="N1256" s="97"/>
      <c r="O1256" s="97"/>
      <c r="P1256" s="97"/>
      <c r="Q1256" s="97"/>
      <c r="R1256" s="97"/>
      <c r="S1256" s="97"/>
      <c r="T1256" s="97"/>
      <c r="U1256" s="97"/>
      <c r="V1256" s="97"/>
      <c r="W1256" s="97"/>
      <c r="X1256" s="97"/>
      <c r="Y1256" s="97"/>
      <c r="Z1256" s="97"/>
      <c r="AA1256" s="97"/>
      <c r="AB1256" s="97"/>
      <c r="AC1256" s="97"/>
      <c r="AD1256" s="97"/>
      <c r="AE1256" s="97"/>
      <c r="AF1256" s="97"/>
      <c r="AG1256" s="97"/>
      <c r="AH1256" s="97"/>
      <c r="AI1256" s="97"/>
    </row>
    <row r="1257" spans="1:35" x14ac:dyDescent="0.15">
      <c r="A1257" s="79"/>
      <c r="B1257" s="79"/>
      <c r="C1257" s="79"/>
      <c r="D1257" s="112"/>
      <c r="E1257" s="93"/>
      <c r="F1257" s="89"/>
      <c r="G1257" s="53"/>
      <c r="H1257" s="85"/>
      <c r="I1257" s="79"/>
      <c r="J1257" s="79"/>
      <c r="K1257" s="97"/>
      <c r="L1257" s="97"/>
      <c r="M1257" s="97"/>
      <c r="N1257" s="97"/>
      <c r="O1257" s="97"/>
      <c r="P1257" s="97"/>
      <c r="Q1257" s="97"/>
      <c r="R1257" s="97"/>
      <c r="S1257" s="97"/>
      <c r="T1257" s="97"/>
      <c r="U1257" s="97"/>
      <c r="V1257" s="97"/>
      <c r="W1257" s="97"/>
      <c r="X1257" s="97"/>
      <c r="Y1257" s="97"/>
      <c r="Z1257" s="97"/>
      <c r="AA1257" s="97"/>
      <c r="AB1257" s="97"/>
      <c r="AC1257" s="97"/>
      <c r="AD1257" s="97"/>
      <c r="AE1257" s="97"/>
      <c r="AF1257" s="97"/>
      <c r="AG1257" s="97"/>
      <c r="AH1257" s="97"/>
      <c r="AI1257" s="97"/>
    </row>
    <row r="1258" spans="1:35" x14ac:dyDescent="0.15">
      <c r="A1258" s="79"/>
      <c r="B1258" s="79"/>
      <c r="C1258" s="79"/>
      <c r="D1258" s="112"/>
      <c r="E1258" s="93"/>
      <c r="F1258" s="89"/>
      <c r="G1258" s="53"/>
      <c r="H1258" s="85"/>
      <c r="I1258" s="79"/>
      <c r="J1258" s="79"/>
      <c r="K1258" s="97"/>
      <c r="L1258" s="97"/>
      <c r="M1258" s="97"/>
      <c r="N1258" s="97"/>
      <c r="O1258" s="97"/>
      <c r="P1258" s="97"/>
      <c r="Q1258" s="97"/>
      <c r="R1258" s="97"/>
      <c r="S1258" s="97"/>
      <c r="T1258" s="97"/>
      <c r="U1258" s="97"/>
      <c r="V1258" s="97"/>
      <c r="W1258" s="97"/>
      <c r="X1258" s="97"/>
      <c r="Y1258" s="97"/>
      <c r="Z1258" s="97"/>
      <c r="AA1258" s="97"/>
      <c r="AB1258" s="97"/>
      <c r="AC1258" s="97"/>
      <c r="AD1258" s="97"/>
      <c r="AE1258" s="97"/>
      <c r="AF1258" s="97"/>
      <c r="AG1258" s="97"/>
      <c r="AH1258" s="97"/>
      <c r="AI1258" s="97"/>
    </row>
    <row r="1259" spans="1:35" x14ac:dyDescent="0.15">
      <c r="A1259" s="79"/>
      <c r="B1259" s="79"/>
      <c r="C1259" s="79"/>
      <c r="D1259" s="112"/>
      <c r="E1259" s="93"/>
      <c r="F1259" s="89"/>
      <c r="G1259" s="53"/>
      <c r="H1259" s="85"/>
      <c r="I1259" s="79"/>
      <c r="J1259" s="79"/>
      <c r="K1259" s="97"/>
      <c r="L1259" s="97"/>
      <c r="M1259" s="97"/>
      <c r="N1259" s="97"/>
      <c r="O1259" s="97"/>
      <c r="P1259" s="97"/>
      <c r="Q1259" s="97"/>
      <c r="R1259" s="97"/>
      <c r="S1259" s="97"/>
      <c r="T1259" s="97"/>
      <c r="U1259" s="97"/>
      <c r="V1259" s="97"/>
      <c r="W1259" s="97"/>
      <c r="X1259" s="97"/>
      <c r="Y1259" s="97"/>
      <c r="Z1259" s="97"/>
      <c r="AA1259" s="97"/>
      <c r="AB1259" s="97"/>
      <c r="AC1259" s="97"/>
      <c r="AD1259" s="97"/>
      <c r="AE1259" s="97"/>
      <c r="AF1259" s="97"/>
      <c r="AG1259" s="97"/>
      <c r="AH1259" s="97"/>
      <c r="AI1259" s="97"/>
    </row>
    <row r="1260" spans="1:35" x14ac:dyDescent="0.15">
      <c r="A1260" s="79"/>
      <c r="B1260" s="79"/>
      <c r="C1260" s="79"/>
      <c r="D1260" s="112"/>
      <c r="E1260" s="93"/>
      <c r="F1260" s="89"/>
      <c r="G1260" s="53"/>
      <c r="H1260" s="85"/>
      <c r="I1260" s="79"/>
      <c r="J1260" s="79"/>
      <c r="K1260" s="97"/>
      <c r="L1260" s="97"/>
      <c r="M1260" s="97"/>
      <c r="N1260" s="97"/>
      <c r="O1260" s="97"/>
      <c r="P1260" s="97"/>
      <c r="Q1260" s="97"/>
      <c r="R1260" s="97"/>
      <c r="S1260" s="97"/>
      <c r="T1260" s="97"/>
      <c r="U1260" s="97"/>
      <c r="V1260" s="97"/>
      <c r="W1260" s="97"/>
      <c r="X1260" s="97"/>
      <c r="Y1260" s="97"/>
      <c r="Z1260" s="97"/>
      <c r="AA1260" s="97"/>
      <c r="AB1260" s="97"/>
      <c r="AC1260" s="97"/>
      <c r="AD1260" s="97"/>
      <c r="AE1260" s="97"/>
      <c r="AF1260" s="97"/>
      <c r="AG1260" s="97"/>
      <c r="AH1260" s="97"/>
      <c r="AI1260" s="97"/>
    </row>
    <row r="1261" spans="1:35" x14ac:dyDescent="0.15">
      <c r="A1261" s="79"/>
      <c r="B1261" s="79"/>
      <c r="C1261" s="79"/>
      <c r="D1261" s="112"/>
      <c r="E1261" s="93"/>
      <c r="F1261" s="89"/>
      <c r="G1261" s="53"/>
      <c r="H1261" s="85"/>
      <c r="I1261" s="79"/>
      <c r="J1261" s="79"/>
      <c r="K1261" s="97"/>
      <c r="L1261" s="97"/>
      <c r="M1261" s="97"/>
      <c r="N1261" s="97"/>
      <c r="O1261" s="97"/>
      <c r="P1261" s="97"/>
      <c r="Q1261" s="97"/>
      <c r="R1261" s="97"/>
      <c r="S1261" s="97"/>
      <c r="T1261" s="97"/>
      <c r="U1261" s="97"/>
      <c r="V1261" s="97"/>
      <c r="W1261" s="97"/>
      <c r="X1261" s="97"/>
      <c r="Y1261" s="97"/>
      <c r="Z1261" s="97"/>
      <c r="AA1261" s="97"/>
      <c r="AB1261" s="97"/>
      <c r="AC1261" s="97"/>
      <c r="AD1261" s="97"/>
      <c r="AE1261" s="97"/>
      <c r="AF1261" s="97"/>
      <c r="AG1261" s="97"/>
      <c r="AH1261" s="97"/>
      <c r="AI1261" s="97"/>
    </row>
    <row r="1262" spans="1:35" x14ac:dyDescent="0.15">
      <c r="A1262" s="97"/>
      <c r="B1262" s="97"/>
      <c r="C1262" s="97"/>
      <c r="D1262" s="118"/>
      <c r="E1262" s="105"/>
      <c r="F1262" s="98"/>
      <c r="G1262" s="56"/>
      <c r="H1262" s="99"/>
      <c r="I1262" s="79"/>
      <c r="J1262" s="79"/>
      <c r="K1262" s="97"/>
      <c r="L1262" s="97"/>
      <c r="M1262" s="97"/>
      <c r="N1262" s="97"/>
      <c r="O1262" s="97"/>
      <c r="P1262" s="97"/>
      <c r="Q1262" s="97"/>
      <c r="R1262" s="97"/>
      <c r="S1262" s="97"/>
      <c r="T1262" s="97"/>
      <c r="U1262" s="97"/>
      <c r="V1262" s="97"/>
      <c r="W1262" s="97"/>
      <c r="X1262" s="97"/>
      <c r="Y1262" s="97"/>
      <c r="Z1262" s="97"/>
      <c r="AA1262" s="97"/>
      <c r="AB1262" s="97"/>
      <c r="AC1262" s="97"/>
      <c r="AD1262" s="97"/>
      <c r="AE1262" s="97"/>
      <c r="AF1262" s="97"/>
      <c r="AG1262" s="97"/>
      <c r="AH1262" s="97"/>
      <c r="AI1262" s="97"/>
    </row>
    <row r="1263" spans="1:35" x14ac:dyDescent="0.15">
      <c r="A1263" s="97"/>
      <c r="B1263" s="97"/>
      <c r="C1263" s="97"/>
      <c r="D1263" s="118"/>
      <c r="E1263" s="105"/>
      <c r="F1263" s="98"/>
      <c r="G1263" s="56"/>
      <c r="H1263" s="99"/>
      <c r="I1263" s="79"/>
      <c r="J1263" s="79"/>
      <c r="K1263" s="97"/>
      <c r="L1263" s="97"/>
      <c r="M1263" s="97"/>
      <c r="N1263" s="97"/>
      <c r="O1263" s="97"/>
      <c r="P1263" s="97"/>
      <c r="Q1263" s="97"/>
      <c r="R1263" s="97"/>
      <c r="S1263" s="97"/>
      <c r="T1263" s="97"/>
      <c r="U1263" s="97"/>
      <c r="V1263" s="97"/>
      <c r="W1263" s="97"/>
      <c r="X1263" s="97"/>
      <c r="Y1263" s="97"/>
      <c r="Z1263" s="97"/>
      <c r="AA1263" s="97"/>
      <c r="AB1263" s="97"/>
      <c r="AC1263" s="97"/>
      <c r="AD1263" s="97"/>
      <c r="AE1263" s="97"/>
      <c r="AF1263" s="97"/>
      <c r="AG1263" s="97"/>
      <c r="AH1263" s="97"/>
      <c r="AI1263" s="97"/>
    </row>
    <row r="1264" spans="1:35" x14ac:dyDescent="0.15">
      <c r="A1264" s="97"/>
      <c r="B1264" s="97"/>
      <c r="C1264" s="97"/>
      <c r="D1264" s="118"/>
      <c r="E1264" s="105"/>
      <c r="F1264" s="98"/>
      <c r="G1264" s="56"/>
      <c r="H1264" s="99"/>
      <c r="I1264" s="79"/>
      <c r="J1264" s="79"/>
      <c r="K1264" s="97"/>
      <c r="L1264" s="97"/>
      <c r="M1264" s="97"/>
      <c r="N1264" s="97"/>
      <c r="O1264" s="97"/>
      <c r="P1264" s="97"/>
      <c r="Q1264" s="97"/>
      <c r="R1264" s="97"/>
      <c r="S1264" s="97"/>
      <c r="T1264" s="97"/>
      <c r="U1264" s="97"/>
      <c r="V1264" s="97"/>
      <c r="W1264" s="97"/>
      <c r="X1264" s="97"/>
      <c r="Y1264" s="97"/>
      <c r="Z1264" s="97"/>
      <c r="AA1264" s="97"/>
      <c r="AB1264" s="97"/>
      <c r="AC1264" s="97"/>
      <c r="AD1264" s="97"/>
      <c r="AE1264" s="97"/>
      <c r="AF1264" s="97"/>
      <c r="AG1264" s="97"/>
      <c r="AH1264" s="97"/>
      <c r="AI1264" s="97"/>
    </row>
    <row r="1265" spans="1:35" x14ac:dyDescent="0.15">
      <c r="A1265" s="97"/>
      <c r="B1265" s="97"/>
      <c r="C1265" s="97"/>
      <c r="D1265" s="118"/>
      <c r="E1265" s="105"/>
      <c r="F1265" s="98"/>
      <c r="G1265" s="56"/>
      <c r="H1265" s="99"/>
      <c r="I1265" s="79"/>
      <c r="J1265" s="79"/>
      <c r="K1265" s="97"/>
      <c r="L1265" s="97"/>
      <c r="M1265" s="97"/>
      <c r="N1265" s="97"/>
      <c r="O1265" s="97"/>
      <c r="P1265" s="97"/>
      <c r="Q1265" s="97"/>
      <c r="R1265" s="97"/>
      <c r="S1265" s="97"/>
      <c r="T1265" s="97"/>
      <c r="U1265" s="97"/>
      <c r="V1265" s="97"/>
      <c r="W1265" s="97"/>
      <c r="X1265" s="97"/>
      <c r="Y1265" s="97"/>
      <c r="Z1265" s="97"/>
      <c r="AA1265" s="97"/>
      <c r="AB1265" s="97"/>
      <c r="AC1265" s="97"/>
      <c r="AD1265" s="97"/>
      <c r="AE1265" s="97"/>
      <c r="AF1265" s="97"/>
      <c r="AG1265" s="97"/>
      <c r="AH1265" s="97"/>
      <c r="AI1265" s="97"/>
    </row>
    <row r="1266" spans="1:35" x14ac:dyDescent="0.15">
      <c r="A1266" s="97"/>
      <c r="B1266" s="97"/>
      <c r="C1266" s="97"/>
      <c r="D1266" s="118"/>
      <c r="E1266" s="105"/>
      <c r="F1266" s="98"/>
      <c r="G1266" s="56"/>
      <c r="H1266" s="99"/>
      <c r="I1266" s="79"/>
      <c r="J1266" s="79"/>
      <c r="K1266" s="97"/>
      <c r="L1266" s="97"/>
      <c r="M1266" s="97"/>
      <c r="N1266" s="97"/>
      <c r="O1266" s="97"/>
      <c r="P1266" s="97"/>
      <c r="Q1266" s="97"/>
      <c r="R1266" s="97"/>
      <c r="S1266" s="97"/>
      <c r="T1266" s="97"/>
      <c r="U1266" s="97"/>
      <c r="V1266" s="97"/>
      <c r="W1266" s="97"/>
      <c r="X1266" s="97"/>
      <c r="Y1266" s="97"/>
      <c r="Z1266" s="97"/>
      <c r="AA1266" s="97"/>
      <c r="AB1266" s="97"/>
      <c r="AC1266" s="97"/>
      <c r="AD1266" s="97"/>
      <c r="AE1266" s="97"/>
      <c r="AF1266" s="97"/>
      <c r="AG1266" s="97"/>
      <c r="AH1266" s="97"/>
      <c r="AI1266" s="97"/>
    </row>
    <row r="1267" spans="1:35" x14ac:dyDescent="0.15">
      <c r="A1267" s="97"/>
      <c r="B1267" s="97"/>
      <c r="C1267" s="97"/>
      <c r="D1267" s="118"/>
      <c r="E1267" s="105"/>
      <c r="F1267" s="98"/>
      <c r="G1267" s="56"/>
      <c r="H1267" s="99"/>
      <c r="I1267" s="79"/>
      <c r="J1267" s="79"/>
      <c r="K1267" s="97"/>
      <c r="L1267" s="97"/>
      <c r="M1267" s="97"/>
      <c r="N1267" s="97"/>
      <c r="O1267" s="97"/>
      <c r="P1267" s="97"/>
      <c r="Q1267" s="97"/>
      <c r="R1267" s="97"/>
      <c r="S1267" s="97"/>
      <c r="T1267" s="97"/>
      <c r="U1267" s="97"/>
      <c r="V1267" s="97"/>
      <c r="W1267" s="97"/>
      <c r="X1267" s="97"/>
      <c r="Y1267" s="97"/>
      <c r="Z1267" s="97"/>
      <c r="AA1267" s="97"/>
      <c r="AB1267" s="97"/>
      <c r="AC1267" s="97"/>
      <c r="AD1267" s="97"/>
      <c r="AE1267" s="97"/>
      <c r="AF1267" s="97"/>
      <c r="AG1267" s="97"/>
      <c r="AH1267" s="97"/>
      <c r="AI1267" s="97"/>
    </row>
    <row r="1268" spans="1:35" x14ac:dyDescent="0.15">
      <c r="A1268" s="97"/>
      <c r="B1268" s="97"/>
      <c r="C1268" s="97"/>
      <c r="D1268" s="118"/>
      <c r="E1268" s="105"/>
      <c r="F1268" s="98"/>
      <c r="G1268" s="56"/>
      <c r="H1268" s="99"/>
      <c r="I1268" s="79"/>
      <c r="J1268" s="79"/>
      <c r="K1268" s="97"/>
      <c r="L1268" s="97"/>
      <c r="M1268" s="97"/>
      <c r="N1268" s="97"/>
      <c r="O1268" s="97"/>
      <c r="P1268" s="97"/>
      <c r="Q1268" s="97"/>
      <c r="R1268" s="97"/>
      <c r="S1268" s="97"/>
      <c r="T1268" s="97"/>
      <c r="U1268" s="97"/>
      <c r="V1268" s="97"/>
      <c r="W1268" s="97"/>
      <c r="X1268" s="97"/>
      <c r="Y1268" s="97"/>
      <c r="Z1268" s="97"/>
      <c r="AA1268" s="97"/>
      <c r="AB1268" s="97"/>
      <c r="AC1268" s="97"/>
      <c r="AD1268" s="97"/>
      <c r="AE1268" s="97"/>
      <c r="AF1268" s="97"/>
      <c r="AG1268" s="97"/>
      <c r="AH1268" s="97"/>
      <c r="AI1268" s="97"/>
    </row>
    <row r="1269" spans="1:35" x14ac:dyDescent="0.15">
      <c r="A1269" s="97"/>
      <c r="B1269" s="97"/>
      <c r="C1269" s="97"/>
      <c r="D1269" s="118"/>
      <c r="E1269" s="105"/>
      <c r="F1269" s="98"/>
      <c r="G1269" s="56"/>
      <c r="H1269" s="99"/>
      <c r="I1269" s="79"/>
      <c r="J1269" s="79"/>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c r="AG1269" s="97"/>
      <c r="AH1269" s="97"/>
      <c r="AI1269" s="97"/>
    </row>
    <row r="1270" spans="1:35" x14ac:dyDescent="0.15">
      <c r="A1270" s="97"/>
      <c r="B1270" s="97"/>
      <c r="C1270" s="97"/>
      <c r="D1270" s="118"/>
      <c r="E1270" s="105"/>
      <c r="F1270" s="98"/>
      <c r="G1270" s="56"/>
      <c r="H1270" s="99"/>
      <c r="I1270" s="97"/>
      <c r="J1270" s="97"/>
      <c r="K1270" s="97"/>
      <c r="L1270" s="97"/>
      <c r="M1270" s="97"/>
      <c r="N1270" s="97"/>
      <c r="O1270" s="97"/>
      <c r="P1270" s="97"/>
      <c r="Q1270" s="97"/>
      <c r="R1270" s="97"/>
      <c r="S1270" s="97"/>
      <c r="T1270" s="97"/>
      <c r="U1270" s="97"/>
      <c r="V1270" s="97"/>
      <c r="W1270" s="97"/>
      <c r="X1270" s="97"/>
      <c r="Y1270" s="97"/>
      <c r="Z1270" s="97"/>
      <c r="AA1270" s="97"/>
      <c r="AB1270" s="97"/>
      <c r="AC1270" s="97"/>
      <c r="AD1270" s="97"/>
      <c r="AE1270" s="97"/>
      <c r="AF1270" s="97"/>
      <c r="AG1270" s="97"/>
      <c r="AH1270" s="97"/>
      <c r="AI1270" s="97"/>
    </row>
    <row r="1271" spans="1:35" x14ac:dyDescent="0.15">
      <c r="A1271" s="97"/>
      <c r="B1271" s="97"/>
      <c r="C1271" s="97"/>
      <c r="D1271" s="118"/>
      <c r="E1271" s="105"/>
      <c r="F1271" s="98"/>
      <c r="G1271" s="56"/>
      <c r="H1271" s="99"/>
      <c r="I1271" s="97"/>
      <c r="J1271" s="97"/>
      <c r="K1271" s="97"/>
      <c r="L1271" s="97"/>
      <c r="M1271" s="97"/>
      <c r="N1271" s="97"/>
      <c r="O1271" s="97"/>
      <c r="P1271" s="97"/>
      <c r="Q1271" s="97"/>
      <c r="R1271" s="97"/>
      <c r="S1271" s="97"/>
      <c r="T1271" s="97"/>
      <c r="U1271" s="97"/>
      <c r="V1271" s="97"/>
      <c r="W1271" s="97"/>
      <c r="X1271" s="97"/>
      <c r="Y1271" s="97"/>
      <c r="Z1271" s="97"/>
      <c r="AA1271" s="97"/>
      <c r="AB1271" s="97"/>
      <c r="AC1271" s="97"/>
      <c r="AD1271" s="97"/>
      <c r="AE1271" s="97"/>
      <c r="AF1271" s="97"/>
      <c r="AG1271" s="97"/>
      <c r="AH1271" s="97"/>
      <c r="AI1271" s="97"/>
    </row>
    <row r="1272" spans="1:35" x14ac:dyDescent="0.15">
      <c r="A1272" s="97"/>
      <c r="B1272" s="97"/>
      <c r="C1272" s="97"/>
      <c r="D1272" s="118"/>
      <c r="E1272" s="105"/>
      <c r="F1272" s="98"/>
      <c r="G1272" s="56"/>
      <c r="H1272" s="99"/>
      <c r="I1272" s="97"/>
      <c r="J1272" s="97"/>
      <c r="K1272" s="97"/>
      <c r="L1272" s="97"/>
      <c r="M1272" s="97"/>
      <c r="N1272" s="97"/>
      <c r="O1272" s="97"/>
      <c r="P1272" s="97"/>
      <c r="Q1272" s="97"/>
      <c r="R1272" s="97"/>
      <c r="S1272" s="97"/>
      <c r="T1272" s="97"/>
      <c r="U1272" s="97"/>
      <c r="V1272" s="97"/>
      <c r="W1272" s="97"/>
      <c r="X1272" s="97"/>
      <c r="Y1272" s="97"/>
      <c r="Z1272" s="97"/>
      <c r="AA1272" s="97"/>
      <c r="AB1272" s="97"/>
      <c r="AC1272" s="97"/>
      <c r="AD1272" s="97"/>
      <c r="AE1272" s="97"/>
      <c r="AF1272" s="97"/>
      <c r="AG1272" s="97"/>
      <c r="AH1272" s="97"/>
      <c r="AI1272" s="97"/>
    </row>
    <row r="1273" spans="1:35" x14ac:dyDescent="0.15">
      <c r="A1273" s="97"/>
      <c r="B1273" s="97"/>
      <c r="C1273" s="97"/>
      <c r="D1273" s="118"/>
      <c r="E1273" s="105"/>
      <c r="F1273" s="98"/>
      <c r="G1273" s="56"/>
      <c r="H1273" s="99"/>
      <c r="I1273" s="97"/>
      <c r="J1273" s="97"/>
      <c r="K1273" s="97"/>
      <c r="L1273" s="97"/>
      <c r="M1273" s="97"/>
      <c r="N1273" s="97"/>
      <c r="O1273" s="97"/>
      <c r="P1273" s="97"/>
      <c r="Q1273" s="97"/>
      <c r="R1273" s="97"/>
      <c r="S1273" s="97"/>
      <c r="T1273" s="97"/>
      <c r="U1273" s="97"/>
      <c r="V1273" s="97"/>
      <c r="W1273" s="97"/>
      <c r="X1273" s="97"/>
      <c r="Y1273" s="97"/>
      <c r="Z1273" s="97"/>
      <c r="AA1273" s="97"/>
      <c r="AB1273" s="97"/>
      <c r="AC1273" s="97"/>
      <c r="AD1273" s="97"/>
      <c r="AE1273" s="97"/>
      <c r="AF1273" s="97"/>
      <c r="AG1273" s="97"/>
      <c r="AH1273" s="97"/>
      <c r="AI1273" s="97"/>
    </row>
    <row r="1274" spans="1:35" x14ac:dyDescent="0.15">
      <c r="A1274" s="97"/>
      <c r="B1274" s="97"/>
      <c r="C1274" s="97"/>
      <c r="D1274" s="118"/>
      <c r="E1274" s="105"/>
      <c r="F1274" s="98"/>
      <c r="G1274" s="56"/>
      <c r="H1274" s="99"/>
      <c r="I1274" s="97"/>
      <c r="J1274" s="97"/>
      <c r="K1274" s="97"/>
      <c r="L1274" s="97"/>
      <c r="M1274" s="97"/>
      <c r="N1274" s="97"/>
      <c r="O1274" s="97"/>
      <c r="P1274" s="97"/>
      <c r="Q1274" s="97"/>
      <c r="R1274" s="97"/>
      <c r="S1274" s="97"/>
      <c r="T1274" s="97"/>
      <c r="U1274" s="97"/>
      <c r="V1274" s="97"/>
      <c r="W1274" s="97"/>
      <c r="X1274" s="97"/>
      <c r="Y1274" s="97"/>
      <c r="Z1274" s="97"/>
      <c r="AA1274" s="97"/>
      <c r="AB1274" s="97"/>
      <c r="AC1274" s="97"/>
      <c r="AD1274" s="97"/>
      <c r="AE1274" s="97"/>
      <c r="AF1274" s="97"/>
      <c r="AG1274" s="97"/>
      <c r="AH1274" s="97"/>
      <c r="AI1274" s="97"/>
    </row>
    <row r="1275" spans="1:35" x14ac:dyDescent="0.15">
      <c r="A1275" s="97"/>
      <c r="B1275" s="97"/>
      <c r="C1275" s="97"/>
      <c r="D1275" s="118"/>
      <c r="E1275" s="105"/>
      <c r="F1275" s="98"/>
      <c r="G1275" s="56"/>
      <c r="H1275" s="99"/>
      <c r="I1275" s="97"/>
      <c r="J1275" s="97"/>
      <c r="K1275" s="97"/>
      <c r="L1275" s="97"/>
      <c r="M1275" s="97"/>
      <c r="N1275" s="97"/>
      <c r="O1275" s="97"/>
      <c r="P1275" s="97"/>
      <c r="Q1275" s="97"/>
      <c r="R1275" s="97"/>
      <c r="S1275" s="97"/>
      <c r="T1275" s="97"/>
      <c r="U1275" s="97"/>
      <c r="V1275" s="97"/>
      <c r="W1275" s="97"/>
      <c r="X1275" s="97"/>
      <c r="Y1275" s="97"/>
      <c r="Z1275" s="97"/>
      <c r="AA1275" s="97"/>
      <c r="AB1275" s="97"/>
      <c r="AC1275" s="97"/>
      <c r="AD1275" s="97"/>
      <c r="AE1275" s="97"/>
      <c r="AF1275" s="97"/>
      <c r="AG1275" s="97"/>
      <c r="AH1275" s="97"/>
      <c r="AI1275" s="97"/>
    </row>
    <row r="1276" spans="1:35" x14ac:dyDescent="0.15">
      <c r="A1276" s="97"/>
      <c r="B1276" s="97"/>
      <c r="C1276" s="97"/>
      <c r="D1276" s="118"/>
      <c r="E1276" s="105"/>
      <c r="F1276" s="98"/>
      <c r="G1276" s="56"/>
      <c r="H1276" s="99"/>
      <c r="I1276" s="97"/>
      <c r="J1276" s="97"/>
      <c r="K1276" s="97"/>
      <c r="L1276" s="97"/>
      <c r="M1276" s="97"/>
      <c r="N1276" s="97"/>
      <c r="O1276" s="97"/>
      <c r="P1276" s="97"/>
      <c r="Q1276" s="97"/>
      <c r="R1276" s="97"/>
      <c r="S1276" s="97"/>
      <c r="T1276" s="97"/>
      <c r="U1276" s="97"/>
      <c r="V1276" s="97"/>
      <c r="W1276" s="97"/>
      <c r="X1276" s="97"/>
      <c r="Y1276" s="97"/>
      <c r="Z1276" s="97"/>
      <c r="AA1276" s="97"/>
      <c r="AB1276" s="97"/>
      <c r="AC1276" s="97"/>
      <c r="AD1276" s="97"/>
      <c r="AE1276" s="97"/>
      <c r="AF1276" s="97"/>
      <c r="AG1276" s="97"/>
      <c r="AH1276" s="97"/>
      <c r="AI1276" s="97"/>
    </row>
    <row r="1277" spans="1:35" x14ac:dyDescent="0.15">
      <c r="A1277" s="97"/>
      <c r="B1277" s="97"/>
      <c r="C1277" s="97"/>
      <c r="D1277" s="118"/>
      <c r="E1277" s="105"/>
      <c r="F1277" s="98"/>
      <c r="G1277" s="56"/>
      <c r="H1277" s="99"/>
      <c r="I1277" s="97"/>
      <c r="J1277" s="97"/>
      <c r="K1277" s="97"/>
      <c r="L1277" s="97"/>
      <c r="M1277" s="97"/>
      <c r="N1277" s="97"/>
      <c r="O1277" s="97"/>
      <c r="P1277" s="97"/>
      <c r="Q1277" s="97"/>
      <c r="R1277" s="97"/>
      <c r="S1277" s="97"/>
      <c r="T1277" s="97"/>
      <c r="U1277" s="97"/>
      <c r="V1277" s="97"/>
      <c r="W1277" s="97"/>
      <c r="X1277" s="97"/>
      <c r="Y1277" s="97"/>
      <c r="Z1277" s="97"/>
      <c r="AA1277" s="97"/>
      <c r="AB1277" s="97"/>
      <c r="AC1277" s="97"/>
      <c r="AD1277" s="97"/>
      <c r="AE1277" s="97"/>
      <c r="AF1277" s="97"/>
      <c r="AG1277" s="97"/>
      <c r="AH1277" s="97"/>
      <c r="AI1277" s="97"/>
    </row>
    <row r="1278" spans="1:35" x14ac:dyDescent="0.15">
      <c r="A1278" s="97"/>
      <c r="B1278" s="97"/>
      <c r="C1278" s="97"/>
      <c r="D1278" s="118"/>
      <c r="E1278" s="105"/>
      <c r="F1278" s="98"/>
      <c r="G1278" s="56"/>
      <c r="H1278" s="99"/>
      <c r="I1278" s="97"/>
      <c r="J1278" s="97"/>
      <c r="K1278" s="97"/>
      <c r="L1278" s="97"/>
      <c r="M1278" s="97"/>
      <c r="N1278" s="97"/>
      <c r="O1278" s="97"/>
      <c r="P1278" s="97"/>
      <c r="Q1278" s="97"/>
      <c r="R1278" s="97"/>
      <c r="S1278" s="97"/>
      <c r="T1278" s="97"/>
      <c r="U1278" s="97"/>
      <c r="V1278" s="97"/>
      <c r="W1278" s="97"/>
      <c r="X1278" s="97"/>
      <c r="Y1278" s="97"/>
      <c r="Z1278" s="97"/>
      <c r="AA1278" s="97"/>
      <c r="AB1278" s="97"/>
      <c r="AC1278" s="97"/>
      <c r="AD1278" s="97"/>
      <c r="AE1278" s="97"/>
      <c r="AF1278" s="97"/>
      <c r="AG1278" s="97"/>
      <c r="AH1278" s="97"/>
      <c r="AI1278" s="97"/>
    </row>
    <row r="1279" spans="1:35" x14ac:dyDescent="0.15">
      <c r="A1279" s="97"/>
      <c r="B1279" s="97"/>
      <c r="C1279" s="97"/>
      <c r="D1279" s="118"/>
      <c r="E1279" s="105"/>
      <c r="F1279" s="98"/>
      <c r="G1279" s="56"/>
      <c r="H1279" s="99"/>
      <c r="I1279" s="97"/>
      <c r="J1279" s="97"/>
      <c r="K1279" s="97"/>
      <c r="L1279" s="97"/>
      <c r="M1279" s="97"/>
      <c r="N1279" s="97"/>
      <c r="O1279" s="97"/>
      <c r="P1279" s="97"/>
      <c r="Q1279" s="97"/>
      <c r="R1279" s="97"/>
      <c r="S1279" s="97"/>
      <c r="T1279" s="97"/>
      <c r="U1279" s="97"/>
      <c r="V1279" s="97"/>
      <c r="W1279" s="97"/>
      <c r="X1279" s="97"/>
      <c r="Y1279" s="97"/>
      <c r="Z1279" s="97"/>
      <c r="AA1279" s="97"/>
      <c r="AB1279" s="97"/>
      <c r="AC1279" s="97"/>
      <c r="AD1279" s="97"/>
      <c r="AE1279" s="97"/>
      <c r="AF1279" s="97"/>
      <c r="AG1279" s="97"/>
      <c r="AH1279" s="97"/>
      <c r="AI1279" s="97"/>
    </row>
    <row r="1280" spans="1:35" x14ac:dyDescent="0.15">
      <c r="A1280" s="97"/>
      <c r="B1280" s="97"/>
      <c r="C1280" s="97"/>
      <c r="D1280" s="118"/>
      <c r="E1280" s="105"/>
      <c r="F1280" s="98"/>
      <c r="G1280" s="56"/>
      <c r="H1280" s="99"/>
      <c r="I1280" s="97"/>
      <c r="J1280" s="97"/>
      <c r="K1280" s="97"/>
      <c r="L1280" s="97"/>
      <c r="M1280" s="97"/>
      <c r="N1280" s="97"/>
      <c r="O1280" s="97"/>
      <c r="P1280" s="97"/>
      <c r="Q1280" s="97"/>
      <c r="R1280" s="97"/>
      <c r="S1280" s="97"/>
      <c r="T1280" s="97"/>
      <c r="U1280" s="97"/>
      <c r="V1280" s="97"/>
      <c r="W1280" s="97"/>
      <c r="X1280" s="97"/>
      <c r="Y1280" s="97"/>
      <c r="Z1280" s="97"/>
      <c r="AA1280" s="97"/>
      <c r="AB1280" s="97"/>
      <c r="AC1280" s="97"/>
      <c r="AD1280" s="97"/>
      <c r="AE1280" s="97"/>
      <c r="AF1280" s="97"/>
      <c r="AG1280" s="97"/>
      <c r="AH1280" s="97"/>
      <c r="AI1280" s="97"/>
    </row>
    <row r="1281" spans="1:35" x14ac:dyDescent="0.15">
      <c r="A1281" s="97"/>
      <c r="B1281" s="97"/>
      <c r="C1281" s="97"/>
      <c r="D1281" s="118"/>
      <c r="E1281" s="105"/>
      <c r="F1281" s="98"/>
      <c r="G1281" s="56"/>
      <c r="H1281" s="99"/>
      <c r="I1281" s="97"/>
      <c r="J1281" s="97"/>
      <c r="K1281" s="97"/>
      <c r="L1281" s="97"/>
      <c r="M1281" s="97"/>
      <c r="N1281" s="97"/>
      <c r="O1281" s="97"/>
      <c r="P1281" s="97"/>
      <c r="Q1281" s="97"/>
      <c r="R1281" s="97"/>
      <c r="S1281" s="97"/>
      <c r="T1281" s="97"/>
      <c r="U1281" s="97"/>
      <c r="V1281" s="97"/>
      <c r="W1281" s="97"/>
      <c r="X1281" s="97"/>
      <c r="Y1281" s="97"/>
      <c r="Z1281" s="97"/>
      <c r="AA1281" s="97"/>
      <c r="AB1281" s="97"/>
      <c r="AC1281" s="97"/>
      <c r="AD1281" s="97"/>
      <c r="AE1281" s="97"/>
      <c r="AF1281" s="97"/>
      <c r="AG1281" s="97"/>
      <c r="AH1281" s="97"/>
      <c r="AI1281" s="97"/>
    </row>
    <row r="1282" spans="1:35" x14ac:dyDescent="0.15">
      <c r="A1282" s="97"/>
      <c r="B1282" s="97"/>
      <c r="C1282" s="97"/>
      <c r="D1282" s="118"/>
      <c r="E1282" s="105"/>
      <c r="F1282" s="98"/>
      <c r="G1282" s="56"/>
      <c r="H1282" s="99"/>
      <c r="I1282" s="97"/>
      <c r="J1282" s="97"/>
      <c r="K1282" s="97"/>
      <c r="L1282" s="97"/>
      <c r="M1282" s="97"/>
      <c r="N1282" s="97"/>
      <c r="O1282" s="97"/>
      <c r="P1282" s="97"/>
      <c r="Q1282" s="97"/>
      <c r="R1282" s="97"/>
      <c r="S1282" s="97"/>
      <c r="T1282" s="97"/>
      <c r="U1282" s="97"/>
      <c r="V1282" s="97"/>
      <c r="W1282" s="97"/>
      <c r="X1282" s="97"/>
      <c r="Y1282" s="97"/>
      <c r="Z1282" s="97"/>
      <c r="AA1282" s="97"/>
      <c r="AB1282" s="97"/>
      <c r="AC1282" s="97"/>
      <c r="AD1282" s="97"/>
      <c r="AE1282" s="97"/>
      <c r="AF1282" s="97"/>
      <c r="AG1282" s="97"/>
      <c r="AH1282" s="97"/>
      <c r="AI1282" s="97"/>
    </row>
    <row r="1283" spans="1:35" x14ac:dyDescent="0.15">
      <c r="A1283" s="97"/>
      <c r="B1283" s="97"/>
      <c r="C1283" s="97"/>
      <c r="D1283" s="118"/>
      <c r="E1283" s="105"/>
      <c r="F1283" s="98"/>
      <c r="G1283" s="56"/>
      <c r="H1283" s="99"/>
      <c r="I1283" s="97"/>
      <c r="J1283" s="97"/>
      <c r="K1283" s="97"/>
      <c r="L1283" s="97"/>
      <c r="M1283" s="97"/>
      <c r="N1283" s="97"/>
      <c r="O1283" s="97"/>
      <c r="P1283" s="97"/>
      <c r="Q1283" s="97"/>
      <c r="R1283" s="97"/>
      <c r="S1283" s="97"/>
      <c r="T1283" s="97"/>
      <c r="U1283" s="97"/>
      <c r="V1283" s="97"/>
      <c r="W1283" s="97"/>
      <c r="X1283" s="97"/>
      <c r="Y1283" s="97"/>
      <c r="Z1283" s="97"/>
      <c r="AA1283" s="97"/>
      <c r="AB1283" s="97"/>
      <c r="AC1283" s="97"/>
      <c r="AD1283" s="97"/>
      <c r="AE1283" s="97"/>
      <c r="AF1283" s="97"/>
      <c r="AG1283" s="97"/>
      <c r="AH1283" s="97"/>
      <c r="AI1283" s="97"/>
    </row>
    <row r="1284" spans="1:35" x14ac:dyDescent="0.15">
      <c r="A1284" s="97"/>
      <c r="B1284" s="97"/>
      <c r="C1284" s="97"/>
      <c r="D1284" s="118"/>
      <c r="E1284" s="105"/>
      <c r="F1284" s="98"/>
      <c r="G1284" s="56"/>
      <c r="H1284" s="99"/>
      <c r="I1284" s="97"/>
      <c r="J1284" s="97"/>
      <c r="K1284" s="97"/>
      <c r="L1284" s="97"/>
      <c r="M1284" s="97"/>
      <c r="N1284" s="97"/>
      <c r="O1284" s="97"/>
      <c r="P1284" s="97"/>
      <c r="Q1284" s="97"/>
      <c r="R1284" s="97"/>
      <c r="S1284" s="97"/>
      <c r="T1284" s="97"/>
      <c r="U1284" s="97"/>
      <c r="V1284" s="97"/>
      <c r="W1284" s="97"/>
      <c r="X1284" s="97"/>
      <c r="Y1284" s="97"/>
      <c r="Z1284" s="97"/>
      <c r="AA1284" s="97"/>
      <c r="AB1284" s="97"/>
      <c r="AC1284" s="97"/>
      <c r="AD1284" s="97"/>
      <c r="AE1284" s="97"/>
      <c r="AF1284" s="97"/>
      <c r="AG1284" s="97"/>
      <c r="AH1284" s="97"/>
      <c r="AI1284" s="97"/>
    </row>
    <row r="1285" spans="1:35" x14ac:dyDescent="0.15">
      <c r="A1285" s="97"/>
      <c r="B1285" s="97"/>
      <c r="C1285" s="97"/>
      <c r="D1285" s="118"/>
      <c r="E1285" s="105"/>
      <c r="F1285" s="98"/>
      <c r="G1285" s="56"/>
      <c r="H1285" s="99"/>
      <c r="I1285" s="97"/>
      <c r="J1285" s="97"/>
      <c r="K1285" s="97"/>
      <c r="L1285" s="97"/>
      <c r="M1285" s="97"/>
      <c r="N1285" s="97"/>
      <c r="O1285" s="97"/>
      <c r="P1285" s="97"/>
      <c r="Q1285" s="97"/>
      <c r="R1285" s="97"/>
      <c r="S1285" s="97"/>
      <c r="T1285" s="97"/>
      <c r="U1285" s="97"/>
      <c r="V1285" s="97"/>
      <c r="W1285" s="97"/>
      <c r="X1285" s="97"/>
      <c r="Y1285" s="97"/>
      <c r="Z1285" s="97"/>
      <c r="AA1285" s="97"/>
      <c r="AB1285" s="97"/>
      <c r="AC1285" s="97"/>
      <c r="AD1285" s="97"/>
      <c r="AE1285" s="97"/>
      <c r="AF1285" s="97"/>
      <c r="AG1285" s="97"/>
      <c r="AH1285" s="97"/>
      <c r="AI1285" s="97"/>
    </row>
    <row r="1286" spans="1:35" x14ac:dyDescent="0.15">
      <c r="A1286" s="97"/>
      <c r="B1286" s="97"/>
      <c r="C1286" s="97"/>
      <c r="D1286" s="118"/>
      <c r="E1286" s="105"/>
      <c r="F1286" s="98"/>
      <c r="G1286" s="56"/>
      <c r="H1286" s="99"/>
      <c r="I1286" s="97"/>
      <c r="J1286" s="97"/>
      <c r="K1286" s="97"/>
      <c r="L1286" s="97"/>
      <c r="M1286" s="97"/>
      <c r="N1286" s="97"/>
      <c r="O1286" s="97"/>
      <c r="P1286" s="97"/>
      <c r="Q1286" s="97"/>
      <c r="R1286" s="97"/>
      <c r="S1286" s="97"/>
      <c r="T1286" s="97"/>
      <c r="U1286" s="97"/>
      <c r="V1286" s="97"/>
      <c r="W1286" s="97"/>
      <c r="X1286" s="97"/>
      <c r="Y1286" s="97"/>
      <c r="Z1286" s="97"/>
      <c r="AA1286" s="97"/>
      <c r="AB1286" s="97"/>
      <c r="AC1286" s="97"/>
      <c r="AD1286" s="97"/>
      <c r="AE1286" s="97"/>
      <c r="AF1286" s="97"/>
      <c r="AG1286" s="97"/>
      <c r="AH1286" s="97"/>
      <c r="AI1286" s="97"/>
    </row>
    <row r="1287" spans="1:35" x14ac:dyDescent="0.15">
      <c r="A1287" s="97"/>
      <c r="B1287" s="97"/>
      <c r="C1287" s="97"/>
      <c r="D1287" s="118"/>
      <c r="E1287" s="105"/>
      <c r="F1287" s="98"/>
      <c r="G1287" s="56"/>
      <c r="H1287" s="99"/>
      <c r="I1287" s="97"/>
      <c r="J1287" s="97"/>
      <c r="K1287" s="97"/>
      <c r="L1287" s="97"/>
      <c r="M1287" s="97"/>
      <c r="N1287" s="97"/>
      <c r="O1287" s="97"/>
      <c r="P1287" s="97"/>
      <c r="Q1287" s="97"/>
      <c r="R1287" s="97"/>
      <c r="S1287" s="97"/>
      <c r="T1287" s="97"/>
      <c r="U1287" s="97"/>
      <c r="V1287" s="97"/>
      <c r="W1287" s="97"/>
      <c r="X1287" s="97"/>
      <c r="Y1287" s="97"/>
      <c r="Z1287" s="97"/>
      <c r="AA1287" s="97"/>
      <c r="AB1287" s="97"/>
      <c r="AC1287" s="97"/>
      <c r="AD1287" s="97"/>
      <c r="AE1287" s="97"/>
      <c r="AF1287" s="97"/>
      <c r="AG1287" s="97"/>
      <c r="AH1287" s="97"/>
      <c r="AI1287" s="97"/>
    </row>
    <row r="1288" spans="1:35" x14ac:dyDescent="0.15">
      <c r="A1288" s="97"/>
      <c r="B1288" s="97"/>
      <c r="C1288" s="97"/>
      <c r="D1288" s="118"/>
      <c r="E1288" s="105"/>
      <c r="F1288" s="98"/>
      <c r="G1288" s="56"/>
      <c r="H1288" s="99"/>
      <c r="I1288" s="97"/>
      <c r="J1288" s="97"/>
      <c r="K1288" s="97"/>
      <c r="L1288" s="97"/>
      <c r="M1288" s="97"/>
      <c r="N1288" s="97"/>
      <c r="O1288" s="97"/>
      <c r="P1288" s="97"/>
      <c r="Q1288" s="97"/>
      <c r="R1288" s="97"/>
      <c r="S1288" s="97"/>
      <c r="T1288" s="97"/>
      <c r="U1288" s="97"/>
      <c r="V1288" s="97"/>
      <c r="W1288" s="97"/>
      <c r="X1288" s="97"/>
      <c r="Y1288" s="97"/>
      <c r="Z1288" s="97"/>
      <c r="AA1288" s="97"/>
      <c r="AB1288" s="97"/>
      <c r="AC1288" s="97"/>
      <c r="AD1288" s="97"/>
      <c r="AE1288" s="97"/>
      <c r="AF1288" s="97"/>
      <c r="AG1288" s="97"/>
      <c r="AH1288" s="97"/>
      <c r="AI1288" s="97"/>
    </row>
    <row r="1289" spans="1:35" x14ac:dyDescent="0.15">
      <c r="A1289" s="97"/>
      <c r="B1289" s="97"/>
      <c r="C1289" s="97"/>
      <c r="D1289" s="118"/>
      <c r="E1289" s="105"/>
      <c r="F1289" s="98"/>
      <c r="G1289" s="56"/>
      <c r="H1289" s="99"/>
      <c r="I1289" s="97"/>
      <c r="J1289" s="97"/>
      <c r="K1289" s="97"/>
      <c r="L1289" s="97"/>
      <c r="M1289" s="97"/>
      <c r="N1289" s="97"/>
      <c r="O1289" s="97"/>
      <c r="P1289" s="97"/>
      <c r="Q1289" s="97"/>
      <c r="R1289" s="97"/>
      <c r="S1289" s="97"/>
      <c r="T1289" s="97"/>
      <c r="U1289" s="97"/>
      <c r="V1289" s="97"/>
      <c r="W1289" s="97"/>
      <c r="X1289" s="97"/>
      <c r="Y1289" s="97"/>
      <c r="Z1289" s="97"/>
      <c r="AA1289" s="97"/>
      <c r="AB1289" s="97"/>
      <c r="AC1289" s="97"/>
      <c r="AD1289" s="97"/>
      <c r="AE1289" s="97"/>
      <c r="AF1289" s="97"/>
      <c r="AG1289" s="97"/>
      <c r="AH1289" s="97"/>
      <c r="AI1289" s="97"/>
    </row>
    <row r="1290" spans="1:35" x14ac:dyDescent="0.15">
      <c r="A1290" s="97"/>
      <c r="B1290" s="97"/>
      <c r="C1290" s="97"/>
      <c r="D1290" s="118"/>
      <c r="E1290" s="105"/>
      <c r="F1290" s="98"/>
      <c r="G1290" s="56"/>
      <c r="H1290" s="99"/>
      <c r="I1290" s="97"/>
      <c r="J1290" s="97"/>
      <c r="K1290" s="97"/>
      <c r="L1290" s="97"/>
      <c r="M1290" s="97"/>
      <c r="N1290" s="97"/>
      <c r="O1290" s="97"/>
      <c r="P1290" s="97"/>
      <c r="Q1290" s="97"/>
      <c r="R1290" s="97"/>
      <c r="S1290" s="97"/>
      <c r="T1290" s="97"/>
      <c r="U1290" s="97"/>
      <c r="V1290" s="97"/>
      <c r="W1290" s="97"/>
      <c r="X1290" s="97"/>
      <c r="Y1290" s="97"/>
      <c r="Z1290" s="97"/>
      <c r="AA1290" s="97"/>
      <c r="AB1290" s="97"/>
      <c r="AC1290" s="97"/>
      <c r="AD1290" s="97"/>
      <c r="AE1290" s="97"/>
      <c r="AF1290" s="97"/>
      <c r="AG1290" s="97"/>
      <c r="AH1290" s="97"/>
      <c r="AI1290" s="97"/>
    </row>
    <row r="1291" spans="1:35" x14ac:dyDescent="0.15">
      <c r="A1291" s="97"/>
      <c r="B1291" s="97"/>
      <c r="C1291" s="97"/>
      <c r="D1291" s="118"/>
      <c r="E1291" s="105"/>
      <c r="F1291" s="98"/>
      <c r="G1291" s="56"/>
      <c r="H1291" s="99"/>
      <c r="I1291" s="97"/>
      <c r="J1291" s="97"/>
      <c r="K1291" s="97"/>
      <c r="L1291" s="97"/>
      <c r="M1291" s="97"/>
      <c r="N1291" s="97"/>
      <c r="O1291" s="97"/>
      <c r="P1291" s="97"/>
      <c r="Q1291" s="97"/>
      <c r="R1291" s="97"/>
      <c r="S1291" s="97"/>
      <c r="T1291" s="97"/>
      <c r="U1291" s="97"/>
      <c r="V1291" s="97"/>
      <c r="W1291" s="97"/>
      <c r="X1291" s="97"/>
      <c r="Y1291" s="97"/>
      <c r="Z1291" s="97"/>
      <c r="AA1291" s="97"/>
      <c r="AB1291" s="97"/>
      <c r="AC1291" s="97"/>
      <c r="AD1291" s="97"/>
      <c r="AE1291" s="97"/>
      <c r="AF1291" s="97"/>
      <c r="AG1291" s="97"/>
      <c r="AH1291" s="97"/>
      <c r="AI1291" s="97"/>
    </row>
    <row r="1292" spans="1:35" x14ac:dyDescent="0.15">
      <c r="A1292" s="97"/>
      <c r="B1292" s="97"/>
      <c r="C1292" s="97"/>
      <c r="D1292" s="118"/>
      <c r="E1292" s="105"/>
      <c r="F1292" s="98"/>
      <c r="G1292" s="56"/>
      <c r="H1292" s="99"/>
      <c r="I1292" s="97"/>
      <c r="J1292" s="97"/>
      <c r="K1292" s="97"/>
      <c r="L1292" s="97"/>
      <c r="M1292" s="97"/>
      <c r="N1292" s="97"/>
      <c r="O1292" s="97"/>
      <c r="P1292" s="97"/>
      <c r="Q1292" s="97"/>
      <c r="R1292" s="97"/>
      <c r="S1292" s="97"/>
      <c r="T1292" s="97"/>
      <c r="U1292" s="97"/>
      <c r="V1292" s="97"/>
      <c r="W1292" s="97"/>
      <c r="X1292" s="97"/>
      <c r="Y1292" s="97"/>
      <c r="Z1292" s="97"/>
      <c r="AA1292" s="97"/>
      <c r="AB1292" s="97"/>
      <c r="AC1292" s="97"/>
      <c r="AD1292" s="97"/>
      <c r="AE1292" s="97"/>
      <c r="AF1292" s="97"/>
      <c r="AG1292" s="97"/>
      <c r="AH1292" s="97"/>
      <c r="AI1292" s="97"/>
    </row>
    <row r="1293" spans="1:35" x14ac:dyDescent="0.15">
      <c r="A1293" s="97"/>
      <c r="B1293" s="97"/>
      <c r="C1293" s="97"/>
      <c r="D1293" s="118"/>
      <c r="E1293" s="105"/>
      <c r="F1293" s="98"/>
      <c r="G1293" s="56"/>
      <c r="H1293" s="99"/>
      <c r="I1293" s="97"/>
      <c r="J1293" s="97"/>
      <c r="K1293" s="97"/>
      <c r="L1293" s="97"/>
      <c r="M1293" s="97"/>
      <c r="N1293" s="97"/>
      <c r="O1293" s="97"/>
      <c r="P1293" s="97"/>
      <c r="Q1293" s="97"/>
      <c r="R1293" s="97"/>
      <c r="S1293" s="97"/>
      <c r="T1293" s="97"/>
      <c r="U1293" s="97"/>
      <c r="V1293" s="97"/>
      <c r="W1293" s="97"/>
      <c r="X1293" s="97"/>
      <c r="Y1293" s="97"/>
      <c r="Z1293" s="97"/>
      <c r="AA1293" s="97"/>
      <c r="AB1293" s="97"/>
      <c r="AC1293" s="97"/>
      <c r="AD1293" s="97"/>
      <c r="AE1293" s="97"/>
      <c r="AF1293" s="97"/>
      <c r="AG1293" s="97"/>
      <c r="AH1293" s="97"/>
      <c r="AI1293" s="97"/>
    </row>
    <row r="1294" spans="1:35" x14ac:dyDescent="0.15">
      <c r="A1294" s="97"/>
      <c r="B1294" s="97"/>
      <c r="C1294" s="97"/>
      <c r="D1294" s="118"/>
      <c r="E1294" s="105"/>
      <c r="F1294" s="98"/>
      <c r="G1294" s="56"/>
      <c r="H1294" s="99"/>
      <c r="I1294" s="97"/>
      <c r="J1294" s="97"/>
      <c r="K1294" s="97"/>
      <c r="L1294" s="97"/>
      <c r="M1294" s="97"/>
      <c r="N1294" s="97"/>
      <c r="O1294" s="97"/>
      <c r="P1294" s="97"/>
      <c r="Q1294" s="97"/>
      <c r="R1294" s="97"/>
      <c r="S1294" s="97"/>
      <c r="T1294" s="97"/>
      <c r="U1294" s="97"/>
      <c r="V1294" s="97"/>
      <c r="W1294" s="97"/>
      <c r="X1294" s="97"/>
      <c r="Y1294" s="97"/>
      <c r="Z1294" s="97"/>
      <c r="AA1294" s="97"/>
      <c r="AB1294" s="97"/>
      <c r="AC1294" s="97"/>
      <c r="AD1294" s="97"/>
      <c r="AE1294" s="97"/>
      <c r="AF1294" s="97"/>
      <c r="AG1294" s="97"/>
      <c r="AH1294" s="97"/>
      <c r="AI1294" s="97"/>
    </row>
    <row r="1295" spans="1:35" x14ac:dyDescent="0.15">
      <c r="A1295" s="97"/>
      <c r="B1295" s="97"/>
      <c r="C1295" s="97"/>
      <c r="D1295" s="118"/>
      <c r="E1295" s="105"/>
      <c r="F1295" s="98"/>
      <c r="G1295" s="56"/>
      <c r="H1295" s="99"/>
      <c r="I1295" s="97"/>
      <c r="J1295" s="97"/>
      <c r="K1295" s="97"/>
      <c r="L1295" s="97"/>
      <c r="M1295" s="97"/>
      <c r="N1295" s="97"/>
      <c r="O1295" s="97"/>
      <c r="P1295" s="97"/>
      <c r="Q1295" s="97"/>
      <c r="R1295" s="97"/>
      <c r="S1295" s="97"/>
      <c r="T1295" s="97"/>
      <c r="U1295" s="97"/>
      <c r="V1295" s="97"/>
      <c r="W1295" s="97"/>
      <c r="X1295" s="97"/>
      <c r="Y1295" s="97"/>
      <c r="Z1295" s="97"/>
      <c r="AA1295" s="97"/>
      <c r="AB1295" s="97"/>
      <c r="AC1295" s="97"/>
      <c r="AD1295" s="97"/>
      <c r="AE1295" s="97"/>
      <c r="AF1295" s="97"/>
      <c r="AG1295" s="97"/>
      <c r="AH1295" s="97"/>
      <c r="AI1295" s="97"/>
    </row>
    <row r="1296" spans="1:35" x14ac:dyDescent="0.15">
      <c r="A1296" s="97"/>
      <c r="B1296" s="97"/>
      <c r="C1296" s="97"/>
      <c r="D1296" s="118"/>
      <c r="E1296" s="105"/>
      <c r="F1296" s="98"/>
      <c r="G1296" s="56"/>
      <c r="H1296" s="99"/>
      <c r="I1296" s="97"/>
      <c r="J1296" s="97"/>
      <c r="K1296" s="97"/>
      <c r="L1296" s="97"/>
      <c r="M1296" s="97"/>
      <c r="N1296" s="97"/>
      <c r="O1296" s="97"/>
      <c r="P1296" s="97"/>
      <c r="Q1296" s="97"/>
      <c r="R1296" s="97"/>
      <c r="S1296" s="97"/>
      <c r="T1296" s="97"/>
      <c r="U1296" s="97"/>
      <c r="V1296" s="97"/>
      <c r="W1296" s="97"/>
      <c r="X1296" s="97"/>
      <c r="Y1296" s="97"/>
      <c r="Z1296" s="97"/>
      <c r="AA1296" s="97"/>
      <c r="AB1296" s="97"/>
      <c r="AC1296" s="97"/>
      <c r="AD1296" s="97"/>
      <c r="AE1296" s="97"/>
      <c r="AF1296" s="97"/>
      <c r="AG1296" s="97"/>
      <c r="AH1296" s="97"/>
      <c r="AI1296" s="97"/>
    </row>
    <row r="1297" spans="1:35" x14ac:dyDescent="0.15">
      <c r="A1297" s="97"/>
      <c r="B1297" s="97"/>
      <c r="C1297" s="97"/>
      <c r="D1297" s="118"/>
      <c r="E1297" s="105"/>
      <c r="F1297" s="98"/>
      <c r="G1297" s="56"/>
      <c r="H1297" s="99"/>
      <c r="I1297" s="97"/>
      <c r="J1297" s="97"/>
      <c r="K1297" s="97"/>
      <c r="L1297" s="97"/>
      <c r="M1297" s="97"/>
      <c r="N1297" s="97"/>
      <c r="O1297" s="97"/>
      <c r="P1297" s="97"/>
      <c r="Q1297" s="97"/>
      <c r="R1297" s="97"/>
      <c r="S1297" s="97"/>
      <c r="T1297" s="97"/>
      <c r="U1297" s="97"/>
      <c r="V1297" s="97"/>
      <c r="W1297" s="97"/>
      <c r="X1297" s="97"/>
      <c r="Y1297" s="97"/>
      <c r="Z1297" s="97"/>
      <c r="AA1297" s="97"/>
      <c r="AB1297" s="97"/>
      <c r="AC1297" s="97"/>
      <c r="AD1297" s="97"/>
      <c r="AE1297" s="97"/>
      <c r="AF1297" s="97"/>
      <c r="AG1297" s="97"/>
      <c r="AH1297" s="97"/>
      <c r="AI1297" s="97"/>
    </row>
    <row r="1298" spans="1:35" x14ac:dyDescent="0.15">
      <c r="A1298" s="97"/>
      <c r="B1298" s="97"/>
      <c r="C1298" s="97"/>
      <c r="D1298" s="118"/>
      <c r="E1298" s="105"/>
      <c r="F1298" s="98"/>
      <c r="G1298" s="56"/>
      <c r="H1298" s="99"/>
      <c r="I1298" s="97"/>
      <c r="J1298" s="97"/>
      <c r="K1298" s="97"/>
      <c r="L1298" s="97"/>
      <c r="M1298" s="97"/>
      <c r="N1298" s="97"/>
      <c r="O1298" s="97"/>
      <c r="P1298" s="97"/>
      <c r="Q1298" s="97"/>
      <c r="R1298" s="97"/>
      <c r="S1298" s="97"/>
      <c r="T1298" s="97"/>
      <c r="U1298" s="97"/>
      <c r="V1298" s="97"/>
      <c r="W1298" s="97"/>
      <c r="X1298" s="97"/>
      <c r="Y1298" s="97"/>
      <c r="Z1298" s="97"/>
      <c r="AA1298" s="97"/>
      <c r="AB1298" s="97"/>
      <c r="AC1298" s="97"/>
      <c r="AD1298" s="97"/>
      <c r="AE1298" s="97"/>
      <c r="AF1298" s="97"/>
      <c r="AG1298" s="97"/>
      <c r="AH1298" s="97"/>
      <c r="AI1298" s="97"/>
    </row>
    <row r="1299" spans="1:35" x14ac:dyDescent="0.15">
      <c r="A1299" s="97"/>
      <c r="B1299" s="97"/>
      <c r="C1299" s="97"/>
      <c r="D1299" s="118"/>
      <c r="E1299" s="105"/>
      <c r="F1299" s="98"/>
      <c r="G1299" s="56"/>
      <c r="H1299" s="99"/>
      <c r="I1299" s="97"/>
      <c r="J1299" s="97"/>
      <c r="K1299" s="97"/>
      <c r="L1299" s="97"/>
      <c r="M1299" s="97"/>
      <c r="N1299" s="97"/>
      <c r="O1299" s="97"/>
      <c r="P1299" s="97"/>
      <c r="Q1299" s="97"/>
      <c r="R1299" s="97"/>
      <c r="S1299" s="97"/>
      <c r="T1299" s="97"/>
      <c r="U1299" s="97"/>
      <c r="V1299" s="97"/>
      <c r="W1299" s="97"/>
      <c r="X1299" s="97"/>
      <c r="Y1299" s="97"/>
      <c r="Z1299" s="97"/>
      <c r="AA1299" s="97"/>
      <c r="AB1299" s="97"/>
      <c r="AC1299" s="97"/>
      <c r="AD1299" s="97"/>
      <c r="AE1299" s="97"/>
      <c r="AF1299" s="97"/>
      <c r="AG1299" s="97"/>
      <c r="AH1299" s="97"/>
      <c r="AI1299" s="97"/>
    </row>
    <row r="1300" spans="1:35" x14ac:dyDescent="0.15">
      <c r="A1300" s="97"/>
      <c r="B1300" s="97"/>
      <c r="C1300" s="97"/>
      <c r="D1300" s="118"/>
      <c r="E1300" s="105"/>
      <c r="F1300" s="98"/>
      <c r="G1300" s="56"/>
      <c r="H1300" s="99"/>
      <c r="I1300" s="97"/>
      <c r="J1300" s="97"/>
      <c r="K1300" s="97"/>
      <c r="L1300" s="97"/>
      <c r="M1300" s="97"/>
      <c r="N1300" s="97"/>
      <c r="O1300" s="97"/>
      <c r="P1300" s="97"/>
      <c r="Q1300" s="97"/>
      <c r="R1300" s="97"/>
      <c r="S1300" s="97"/>
      <c r="T1300" s="97"/>
      <c r="U1300" s="97"/>
      <c r="V1300" s="97"/>
      <c r="W1300" s="97"/>
      <c r="X1300" s="97"/>
      <c r="Y1300" s="97"/>
      <c r="Z1300" s="97"/>
      <c r="AA1300" s="97"/>
      <c r="AB1300" s="97"/>
      <c r="AC1300" s="97"/>
      <c r="AD1300" s="97"/>
      <c r="AE1300" s="97"/>
      <c r="AF1300" s="97"/>
      <c r="AG1300" s="97"/>
      <c r="AH1300" s="97"/>
      <c r="AI1300" s="97"/>
    </row>
    <row r="1301" spans="1:35" x14ac:dyDescent="0.15">
      <c r="A1301" s="97"/>
      <c r="B1301" s="97"/>
      <c r="C1301" s="97"/>
      <c r="D1301" s="118"/>
      <c r="E1301" s="105"/>
      <c r="F1301" s="98"/>
      <c r="G1301" s="56"/>
      <c r="H1301" s="99"/>
      <c r="I1301" s="97"/>
      <c r="J1301" s="97"/>
      <c r="K1301" s="97"/>
      <c r="L1301" s="97"/>
      <c r="M1301" s="97"/>
      <c r="N1301" s="97"/>
      <c r="O1301" s="97"/>
      <c r="P1301" s="97"/>
      <c r="Q1301" s="97"/>
      <c r="R1301" s="97"/>
      <c r="S1301" s="97"/>
      <c r="T1301" s="97"/>
      <c r="U1301" s="97"/>
      <c r="V1301" s="97"/>
      <c r="W1301" s="97"/>
      <c r="X1301" s="97"/>
      <c r="Y1301" s="97"/>
      <c r="Z1301" s="97"/>
      <c r="AA1301" s="97"/>
      <c r="AB1301" s="97"/>
      <c r="AC1301" s="97"/>
      <c r="AD1301" s="97"/>
      <c r="AE1301" s="97"/>
      <c r="AF1301" s="97"/>
      <c r="AG1301" s="97"/>
      <c r="AH1301" s="97"/>
      <c r="AI1301" s="97"/>
    </row>
    <row r="1302" spans="1:35" x14ac:dyDescent="0.15">
      <c r="A1302" s="97"/>
      <c r="B1302" s="97"/>
      <c r="C1302" s="97"/>
      <c r="D1302" s="118"/>
      <c r="E1302" s="105"/>
      <c r="F1302" s="98"/>
      <c r="G1302" s="56"/>
      <c r="H1302" s="99"/>
      <c r="I1302" s="97"/>
      <c r="J1302" s="97"/>
      <c r="K1302" s="97"/>
      <c r="L1302" s="97"/>
      <c r="M1302" s="97"/>
      <c r="N1302" s="97"/>
      <c r="O1302" s="97"/>
      <c r="P1302" s="97"/>
      <c r="Q1302" s="97"/>
      <c r="R1302" s="97"/>
      <c r="S1302" s="97"/>
      <c r="T1302" s="97"/>
      <c r="U1302" s="97"/>
      <c r="V1302" s="97"/>
      <c r="W1302" s="97"/>
      <c r="X1302" s="97"/>
      <c r="Y1302" s="97"/>
      <c r="Z1302" s="97"/>
      <c r="AA1302" s="97"/>
      <c r="AB1302" s="97"/>
      <c r="AC1302" s="97"/>
      <c r="AD1302" s="97"/>
      <c r="AE1302" s="97"/>
      <c r="AF1302" s="97"/>
      <c r="AG1302" s="97"/>
      <c r="AH1302" s="97"/>
      <c r="AI1302" s="97"/>
    </row>
    <row r="1303" spans="1:35" x14ac:dyDescent="0.15">
      <c r="A1303" s="97"/>
      <c r="B1303" s="97"/>
      <c r="C1303" s="97"/>
      <c r="D1303" s="118"/>
      <c r="E1303" s="105"/>
      <c r="F1303" s="98"/>
      <c r="G1303" s="56"/>
      <c r="H1303" s="99"/>
      <c r="I1303" s="97"/>
      <c r="J1303" s="97"/>
      <c r="K1303" s="97"/>
      <c r="L1303" s="97"/>
      <c r="M1303" s="97"/>
      <c r="N1303" s="97"/>
      <c r="O1303" s="97"/>
      <c r="P1303" s="97"/>
      <c r="Q1303" s="97"/>
      <c r="R1303" s="97"/>
      <c r="S1303" s="97"/>
      <c r="T1303" s="97"/>
      <c r="U1303" s="97"/>
      <c r="V1303" s="97"/>
      <c r="W1303" s="97"/>
      <c r="X1303" s="97"/>
      <c r="Y1303" s="97"/>
      <c r="Z1303" s="97"/>
      <c r="AA1303" s="97"/>
      <c r="AB1303" s="97"/>
      <c r="AC1303" s="97"/>
      <c r="AD1303" s="97"/>
      <c r="AE1303" s="97"/>
      <c r="AF1303" s="97"/>
      <c r="AG1303" s="97"/>
      <c r="AH1303" s="97"/>
      <c r="AI1303" s="97"/>
    </row>
    <row r="1304" spans="1:35" x14ac:dyDescent="0.15">
      <c r="A1304" s="97"/>
      <c r="B1304" s="97"/>
      <c r="C1304" s="97"/>
      <c r="D1304" s="118"/>
      <c r="E1304" s="105"/>
      <c r="F1304" s="98"/>
      <c r="G1304" s="56"/>
      <c r="H1304" s="99"/>
      <c r="I1304" s="97"/>
      <c r="J1304" s="97"/>
      <c r="K1304" s="97"/>
      <c r="L1304" s="97"/>
      <c r="M1304" s="97"/>
      <c r="N1304" s="97"/>
      <c r="O1304" s="97"/>
      <c r="P1304" s="97"/>
      <c r="Q1304" s="97"/>
      <c r="R1304" s="97"/>
      <c r="S1304" s="97"/>
      <c r="T1304" s="97"/>
      <c r="U1304" s="97"/>
      <c r="V1304" s="97"/>
      <c r="W1304" s="97"/>
      <c r="X1304" s="97"/>
      <c r="Y1304" s="97"/>
      <c r="Z1304" s="97"/>
      <c r="AA1304" s="97"/>
      <c r="AB1304" s="97"/>
      <c r="AC1304" s="97"/>
      <c r="AD1304" s="97"/>
      <c r="AE1304" s="97"/>
      <c r="AF1304" s="97"/>
      <c r="AG1304" s="97"/>
      <c r="AH1304" s="97"/>
      <c r="AI1304" s="97"/>
    </row>
    <row r="1305" spans="1:35" x14ac:dyDescent="0.15">
      <c r="A1305" s="97"/>
      <c r="B1305" s="97"/>
      <c r="C1305" s="97"/>
      <c r="D1305" s="118"/>
      <c r="E1305" s="105"/>
      <c r="F1305" s="98"/>
      <c r="G1305" s="56"/>
      <c r="H1305" s="99"/>
      <c r="I1305" s="97"/>
      <c r="J1305" s="97"/>
      <c r="K1305" s="97"/>
      <c r="L1305" s="97"/>
      <c r="M1305" s="97"/>
      <c r="N1305" s="97"/>
      <c r="O1305" s="97"/>
      <c r="P1305" s="97"/>
      <c r="Q1305" s="97"/>
      <c r="R1305" s="97"/>
      <c r="S1305" s="97"/>
      <c r="T1305" s="97"/>
      <c r="U1305" s="97"/>
      <c r="V1305" s="97"/>
      <c r="W1305" s="97"/>
      <c r="X1305" s="97"/>
      <c r="Y1305" s="97"/>
      <c r="Z1305" s="97"/>
      <c r="AA1305" s="97"/>
      <c r="AB1305" s="97"/>
      <c r="AC1305" s="97"/>
      <c r="AD1305" s="97"/>
      <c r="AE1305" s="97"/>
      <c r="AF1305" s="97"/>
      <c r="AG1305" s="97"/>
      <c r="AH1305" s="97"/>
      <c r="AI1305" s="97"/>
    </row>
    <row r="1306" spans="1:35" x14ac:dyDescent="0.15">
      <c r="A1306" s="97"/>
      <c r="B1306" s="97"/>
      <c r="C1306" s="97"/>
      <c r="D1306" s="118"/>
      <c r="E1306" s="105"/>
      <c r="F1306" s="98"/>
      <c r="G1306" s="56"/>
      <c r="H1306" s="99"/>
      <c r="I1306" s="97"/>
      <c r="J1306" s="97"/>
      <c r="K1306" s="97"/>
      <c r="L1306" s="97"/>
      <c r="M1306" s="97"/>
      <c r="N1306" s="97"/>
      <c r="O1306" s="97"/>
      <c r="P1306" s="97"/>
      <c r="Q1306" s="97"/>
      <c r="R1306" s="97"/>
      <c r="S1306" s="97"/>
      <c r="T1306" s="97"/>
      <c r="U1306" s="97"/>
      <c r="V1306" s="97"/>
      <c r="W1306" s="97"/>
      <c r="X1306" s="97"/>
      <c r="Y1306" s="97"/>
      <c r="Z1306" s="97"/>
      <c r="AA1306" s="97"/>
      <c r="AB1306" s="97"/>
      <c r="AC1306" s="97"/>
      <c r="AD1306" s="97"/>
      <c r="AE1306" s="97"/>
      <c r="AF1306" s="97"/>
      <c r="AG1306" s="97"/>
      <c r="AH1306" s="97"/>
      <c r="AI1306" s="97"/>
    </row>
    <row r="1307" spans="1:35" x14ac:dyDescent="0.15">
      <c r="A1307" s="97"/>
      <c r="B1307" s="97"/>
      <c r="C1307" s="97"/>
      <c r="D1307" s="118"/>
      <c r="E1307" s="105"/>
      <c r="F1307" s="98"/>
      <c r="G1307" s="56"/>
      <c r="H1307" s="99"/>
      <c r="I1307" s="97"/>
      <c r="J1307" s="97"/>
      <c r="K1307" s="97"/>
      <c r="L1307" s="97"/>
      <c r="M1307" s="97"/>
      <c r="N1307" s="97"/>
      <c r="O1307" s="97"/>
      <c r="P1307" s="97"/>
      <c r="Q1307" s="97"/>
      <c r="R1307" s="97"/>
      <c r="S1307" s="97"/>
      <c r="T1307" s="97"/>
      <c r="U1307" s="97"/>
      <c r="V1307" s="97"/>
      <c r="W1307" s="97"/>
      <c r="X1307" s="97"/>
      <c r="Y1307" s="97"/>
      <c r="Z1307" s="97"/>
      <c r="AA1307" s="97"/>
      <c r="AB1307" s="97"/>
      <c r="AC1307" s="97"/>
      <c r="AD1307" s="97"/>
      <c r="AE1307" s="97"/>
      <c r="AF1307" s="97"/>
      <c r="AG1307" s="97"/>
      <c r="AH1307" s="97"/>
      <c r="AI1307" s="97"/>
    </row>
    <row r="1308" spans="1:35" x14ac:dyDescent="0.15">
      <c r="A1308" s="97"/>
      <c r="B1308" s="97"/>
      <c r="C1308" s="97"/>
      <c r="D1308" s="118"/>
      <c r="E1308" s="105"/>
      <c r="F1308" s="98"/>
      <c r="G1308" s="56"/>
      <c r="H1308" s="99"/>
      <c r="I1308" s="97"/>
      <c r="J1308" s="97"/>
      <c r="K1308" s="97"/>
      <c r="L1308" s="97"/>
      <c r="M1308" s="97"/>
      <c r="N1308" s="97"/>
      <c r="O1308" s="97"/>
      <c r="P1308" s="97"/>
      <c r="Q1308" s="97"/>
      <c r="R1308" s="97"/>
      <c r="S1308" s="97"/>
      <c r="T1308" s="97"/>
      <c r="U1308" s="97"/>
      <c r="V1308" s="97"/>
      <c r="W1308" s="97"/>
      <c r="X1308" s="97"/>
      <c r="Y1308" s="97"/>
      <c r="Z1308" s="97"/>
      <c r="AA1308" s="97"/>
      <c r="AB1308" s="97"/>
      <c r="AC1308" s="97"/>
      <c r="AD1308" s="97"/>
      <c r="AE1308" s="97"/>
      <c r="AF1308" s="97"/>
      <c r="AG1308" s="97"/>
      <c r="AH1308" s="97"/>
      <c r="AI1308" s="97"/>
    </row>
    <row r="1309" spans="1:35" x14ac:dyDescent="0.15">
      <c r="A1309" s="97"/>
      <c r="B1309" s="97"/>
      <c r="C1309" s="97"/>
      <c r="D1309" s="118"/>
      <c r="E1309" s="105"/>
      <c r="F1309" s="98"/>
      <c r="G1309" s="56"/>
      <c r="H1309" s="99"/>
      <c r="I1309" s="97"/>
      <c r="J1309" s="97"/>
      <c r="K1309" s="97"/>
      <c r="L1309" s="97"/>
      <c r="M1309" s="97"/>
      <c r="N1309" s="97"/>
      <c r="O1309" s="97"/>
      <c r="P1309" s="97"/>
      <c r="Q1309" s="97"/>
      <c r="R1309" s="97"/>
      <c r="S1309" s="97"/>
      <c r="T1309" s="97"/>
      <c r="U1309" s="97"/>
      <c r="V1309" s="97"/>
      <c r="W1309" s="97"/>
      <c r="X1309" s="97"/>
      <c r="Y1309" s="97"/>
      <c r="Z1309" s="97"/>
      <c r="AA1309" s="97"/>
      <c r="AB1309" s="97"/>
      <c r="AC1309" s="97"/>
      <c r="AD1309" s="97"/>
      <c r="AE1309" s="97"/>
      <c r="AF1309" s="97"/>
      <c r="AG1309" s="97"/>
      <c r="AH1309" s="97"/>
      <c r="AI1309" s="97"/>
    </row>
    <row r="1310" spans="1:35" x14ac:dyDescent="0.15">
      <c r="A1310" s="97"/>
      <c r="B1310" s="97"/>
      <c r="C1310" s="97"/>
      <c r="D1310" s="118"/>
      <c r="E1310" s="105"/>
      <c r="F1310" s="98"/>
      <c r="G1310" s="56"/>
      <c r="H1310" s="99"/>
      <c r="I1310" s="97"/>
      <c r="J1310" s="97"/>
      <c r="K1310" s="97"/>
      <c r="L1310" s="97"/>
      <c r="M1310" s="97"/>
      <c r="N1310" s="97"/>
      <c r="O1310" s="97"/>
      <c r="P1310" s="97"/>
      <c r="Q1310" s="97"/>
      <c r="R1310" s="97"/>
      <c r="S1310" s="97"/>
      <c r="T1310" s="97"/>
      <c r="U1310" s="97"/>
      <c r="V1310" s="97"/>
      <c r="W1310" s="97"/>
      <c r="X1310" s="97"/>
      <c r="Y1310" s="97"/>
      <c r="Z1310" s="97"/>
      <c r="AA1310" s="97"/>
      <c r="AB1310" s="97"/>
      <c r="AC1310" s="97"/>
      <c r="AD1310" s="97"/>
      <c r="AE1310" s="97"/>
      <c r="AF1310" s="97"/>
      <c r="AG1310" s="97"/>
      <c r="AH1310" s="97"/>
      <c r="AI1310" s="97"/>
    </row>
    <row r="1311" spans="1:35" x14ac:dyDescent="0.15">
      <c r="A1311" s="97"/>
      <c r="B1311" s="97"/>
      <c r="C1311" s="97"/>
      <c r="D1311" s="118"/>
      <c r="E1311" s="105"/>
      <c r="F1311" s="98"/>
      <c r="G1311" s="56"/>
      <c r="H1311" s="99"/>
      <c r="I1311" s="97"/>
      <c r="J1311" s="97"/>
      <c r="K1311" s="97"/>
      <c r="L1311" s="97"/>
      <c r="M1311" s="97"/>
      <c r="N1311" s="97"/>
      <c r="O1311" s="97"/>
      <c r="P1311" s="97"/>
      <c r="Q1311" s="97"/>
      <c r="R1311" s="97"/>
      <c r="S1311" s="97"/>
      <c r="T1311" s="97"/>
      <c r="U1311" s="97"/>
      <c r="V1311" s="97"/>
      <c r="W1311" s="97"/>
      <c r="X1311" s="97"/>
      <c r="Y1311" s="97"/>
      <c r="Z1311" s="97"/>
      <c r="AA1311" s="97"/>
      <c r="AB1311" s="97"/>
      <c r="AC1311" s="97"/>
      <c r="AD1311" s="97"/>
      <c r="AE1311" s="97"/>
      <c r="AF1311" s="97"/>
      <c r="AG1311" s="97"/>
      <c r="AH1311" s="97"/>
      <c r="AI1311" s="97"/>
    </row>
    <row r="1312" spans="1:35" x14ac:dyDescent="0.15">
      <c r="A1312" s="97"/>
      <c r="B1312" s="97"/>
      <c r="C1312" s="97"/>
      <c r="D1312" s="118"/>
      <c r="E1312" s="105"/>
      <c r="F1312" s="98"/>
      <c r="G1312" s="56"/>
      <c r="H1312" s="99"/>
      <c r="I1312" s="97"/>
      <c r="J1312" s="97"/>
      <c r="K1312" s="97"/>
      <c r="L1312" s="97"/>
      <c r="M1312" s="97"/>
      <c r="N1312" s="97"/>
      <c r="O1312" s="97"/>
      <c r="P1312" s="97"/>
      <c r="Q1312" s="97"/>
      <c r="R1312" s="97"/>
      <c r="S1312" s="97"/>
      <c r="T1312" s="97"/>
      <c r="U1312" s="97"/>
      <c r="V1312" s="97"/>
      <c r="W1312" s="97"/>
      <c r="X1312" s="97"/>
      <c r="Y1312" s="97"/>
      <c r="Z1312" s="97"/>
      <c r="AA1312" s="97"/>
      <c r="AB1312" s="97"/>
      <c r="AC1312" s="97"/>
      <c r="AD1312" s="97"/>
      <c r="AE1312" s="97"/>
      <c r="AF1312" s="97"/>
      <c r="AG1312" s="97"/>
      <c r="AH1312" s="97"/>
      <c r="AI1312" s="97"/>
    </row>
    <row r="1313" spans="1:35" x14ac:dyDescent="0.15">
      <c r="A1313" s="97"/>
      <c r="B1313" s="97"/>
      <c r="C1313" s="97"/>
      <c r="D1313" s="118"/>
      <c r="E1313" s="105"/>
      <c r="F1313" s="98"/>
      <c r="G1313" s="56"/>
      <c r="H1313" s="99"/>
      <c r="I1313" s="97"/>
      <c r="J1313" s="97"/>
      <c r="K1313" s="97"/>
      <c r="L1313" s="97"/>
      <c r="M1313" s="97"/>
      <c r="N1313" s="97"/>
      <c r="O1313" s="97"/>
      <c r="P1313" s="97"/>
      <c r="Q1313" s="97"/>
      <c r="R1313" s="97"/>
      <c r="S1313" s="97"/>
      <c r="T1313" s="97"/>
      <c r="U1313" s="97"/>
      <c r="V1313" s="97"/>
      <c r="W1313" s="97"/>
      <c r="X1313" s="97"/>
      <c r="Y1313" s="97"/>
      <c r="Z1313" s="97"/>
      <c r="AA1313" s="97"/>
      <c r="AB1313" s="97"/>
      <c r="AC1313" s="97"/>
      <c r="AD1313" s="97"/>
      <c r="AE1313" s="97"/>
      <c r="AF1313" s="97"/>
      <c r="AG1313" s="97"/>
      <c r="AH1313" s="97"/>
      <c r="AI1313" s="97"/>
    </row>
    <row r="1314" spans="1:35" x14ac:dyDescent="0.15">
      <c r="A1314" s="97"/>
      <c r="B1314" s="97"/>
      <c r="C1314" s="97"/>
      <c r="D1314" s="118"/>
      <c r="E1314" s="105"/>
      <c r="F1314" s="98"/>
      <c r="G1314" s="56"/>
      <c r="H1314" s="99"/>
      <c r="I1314" s="97"/>
      <c r="J1314" s="97"/>
      <c r="K1314" s="97"/>
      <c r="L1314" s="97"/>
      <c r="M1314" s="97"/>
      <c r="N1314" s="97"/>
      <c r="O1314" s="97"/>
      <c r="P1314" s="97"/>
      <c r="Q1314" s="97"/>
      <c r="R1314" s="97"/>
      <c r="S1314" s="97"/>
      <c r="T1314" s="97"/>
      <c r="U1314" s="97"/>
      <c r="V1314" s="97"/>
      <c r="W1314" s="97"/>
      <c r="X1314" s="97"/>
      <c r="Y1314" s="97"/>
      <c r="Z1314" s="97"/>
      <c r="AA1314" s="97"/>
      <c r="AB1314" s="97"/>
      <c r="AC1314" s="97"/>
      <c r="AD1314" s="97"/>
      <c r="AE1314" s="97"/>
      <c r="AF1314" s="97"/>
      <c r="AG1314" s="97"/>
      <c r="AH1314" s="97"/>
      <c r="AI1314" s="97"/>
    </row>
    <row r="1315" spans="1:35" x14ac:dyDescent="0.15">
      <c r="A1315" s="97"/>
      <c r="B1315" s="97"/>
      <c r="C1315" s="97"/>
      <c r="D1315" s="118"/>
      <c r="E1315" s="105"/>
      <c r="F1315" s="98"/>
      <c r="G1315" s="56"/>
      <c r="H1315" s="99"/>
      <c r="I1315" s="97"/>
      <c r="J1315" s="97"/>
      <c r="K1315" s="97"/>
      <c r="L1315" s="97"/>
      <c r="M1315" s="97"/>
      <c r="N1315" s="97"/>
      <c r="O1315" s="97"/>
      <c r="P1315" s="97"/>
      <c r="Q1315" s="97"/>
      <c r="R1315" s="97"/>
      <c r="S1315" s="97"/>
      <c r="T1315" s="97"/>
      <c r="U1315" s="97"/>
      <c r="V1315" s="97"/>
      <c r="W1315" s="97"/>
      <c r="X1315" s="97"/>
      <c r="Y1315" s="97"/>
      <c r="Z1315" s="97"/>
      <c r="AA1315" s="97"/>
      <c r="AB1315" s="97"/>
      <c r="AC1315" s="97"/>
      <c r="AD1315" s="97"/>
      <c r="AE1315" s="97"/>
      <c r="AF1315" s="97"/>
      <c r="AG1315" s="97"/>
      <c r="AH1315" s="97"/>
      <c r="AI1315" s="97"/>
    </row>
    <row r="1316" spans="1:35" x14ac:dyDescent="0.15">
      <c r="A1316" s="97"/>
      <c r="B1316" s="97"/>
      <c r="C1316" s="97"/>
      <c r="D1316" s="118"/>
      <c r="E1316" s="105"/>
      <c r="F1316" s="98"/>
      <c r="G1316" s="56"/>
      <c r="H1316" s="99"/>
      <c r="I1316" s="97"/>
      <c r="J1316" s="97"/>
      <c r="K1316" s="97"/>
      <c r="L1316" s="97"/>
      <c r="M1316" s="97"/>
      <c r="N1316" s="97"/>
      <c r="O1316" s="97"/>
      <c r="P1316" s="97"/>
      <c r="Q1316" s="97"/>
      <c r="R1316" s="97"/>
      <c r="S1316" s="97"/>
      <c r="T1316" s="97"/>
      <c r="U1316" s="97"/>
      <c r="V1316" s="97"/>
      <c r="W1316" s="97"/>
      <c r="X1316" s="97"/>
      <c r="Y1316" s="97"/>
      <c r="Z1316" s="97"/>
      <c r="AA1316" s="97"/>
      <c r="AB1316" s="97"/>
      <c r="AC1316" s="97"/>
      <c r="AD1316" s="97"/>
      <c r="AE1316" s="97"/>
      <c r="AF1316" s="97"/>
      <c r="AG1316" s="97"/>
      <c r="AH1316" s="97"/>
      <c r="AI1316" s="97"/>
    </row>
    <row r="1317" spans="1:35" x14ac:dyDescent="0.15">
      <c r="A1317" s="97"/>
      <c r="B1317" s="97"/>
      <c r="C1317" s="97"/>
      <c r="D1317" s="118"/>
      <c r="E1317" s="105"/>
      <c r="F1317" s="98"/>
      <c r="G1317" s="56"/>
      <c r="H1317" s="99"/>
      <c r="I1317" s="97"/>
      <c r="J1317" s="97"/>
      <c r="K1317" s="97"/>
      <c r="L1317" s="97"/>
      <c r="M1317" s="97"/>
      <c r="N1317" s="97"/>
      <c r="O1317" s="97"/>
      <c r="P1317" s="97"/>
      <c r="Q1317" s="97"/>
      <c r="R1317" s="97"/>
      <c r="S1317" s="97"/>
      <c r="T1317" s="97"/>
      <c r="U1317" s="97"/>
      <c r="V1317" s="97"/>
      <c r="W1317" s="97"/>
      <c r="X1317" s="97"/>
      <c r="Y1317" s="97"/>
      <c r="Z1317" s="97"/>
      <c r="AA1317" s="97"/>
      <c r="AB1317" s="97"/>
      <c r="AC1317" s="97"/>
      <c r="AD1317" s="97"/>
      <c r="AE1317" s="97"/>
      <c r="AF1317" s="97"/>
      <c r="AG1317" s="97"/>
      <c r="AH1317" s="97"/>
      <c r="AI1317" s="97"/>
    </row>
    <row r="1318" spans="1:35" x14ac:dyDescent="0.15">
      <c r="A1318" s="97"/>
      <c r="B1318" s="97"/>
      <c r="C1318" s="97"/>
      <c r="D1318" s="118"/>
      <c r="E1318" s="105"/>
      <c r="F1318" s="98"/>
      <c r="G1318" s="56"/>
      <c r="H1318" s="99"/>
      <c r="I1318" s="97"/>
      <c r="J1318" s="97"/>
      <c r="K1318" s="97"/>
      <c r="L1318" s="97"/>
      <c r="M1318" s="97"/>
      <c r="N1318" s="97"/>
      <c r="O1318" s="97"/>
      <c r="P1318" s="97"/>
      <c r="Q1318" s="97"/>
      <c r="R1318" s="97"/>
      <c r="S1318" s="97"/>
      <c r="T1318" s="97"/>
      <c r="U1318" s="97"/>
      <c r="V1318" s="97"/>
      <c r="W1318" s="97"/>
      <c r="X1318" s="97"/>
      <c r="Y1318" s="97"/>
      <c r="Z1318" s="97"/>
      <c r="AA1318" s="97"/>
      <c r="AB1318" s="97"/>
      <c r="AC1318" s="97"/>
      <c r="AD1318" s="97"/>
      <c r="AE1318" s="97"/>
      <c r="AF1318" s="97"/>
      <c r="AG1318" s="97"/>
      <c r="AH1318" s="97"/>
      <c r="AI1318" s="97"/>
    </row>
    <row r="1319" spans="1:35" x14ac:dyDescent="0.15">
      <c r="A1319" s="97"/>
      <c r="B1319" s="97"/>
      <c r="C1319" s="97"/>
      <c r="D1319" s="118"/>
      <c r="E1319" s="105"/>
      <c r="F1319" s="98"/>
      <c r="G1319" s="56"/>
      <c r="H1319" s="99"/>
      <c r="I1319" s="97"/>
      <c r="J1319" s="97"/>
      <c r="K1319" s="97"/>
      <c r="L1319" s="97"/>
      <c r="M1319" s="97"/>
      <c r="N1319" s="97"/>
      <c r="O1319" s="97"/>
      <c r="P1319" s="97"/>
      <c r="Q1319" s="97"/>
      <c r="R1319" s="97"/>
      <c r="S1319" s="97"/>
      <c r="T1319" s="97"/>
      <c r="U1319" s="97"/>
      <c r="V1319" s="97"/>
      <c r="W1319" s="97"/>
      <c r="X1319" s="97"/>
      <c r="Y1319" s="97"/>
      <c r="Z1319" s="97"/>
      <c r="AA1319" s="97"/>
      <c r="AB1319" s="97"/>
      <c r="AC1319" s="97"/>
      <c r="AD1319" s="97"/>
      <c r="AE1319" s="97"/>
      <c r="AF1319" s="97"/>
      <c r="AG1319" s="97"/>
      <c r="AH1319" s="97"/>
      <c r="AI1319" s="97"/>
    </row>
    <row r="1320" spans="1:35" x14ac:dyDescent="0.15">
      <c r="A1320" s="97"/>
      <c r="B1320" s="97"/>
      <c r="C1320" s="97"/>
      <c r="D1320" s="118"/>
      <c r="E1320" s="105"/>
      <c r="F1320" s="98"/>
      <c r="G1320" s="56"/>
      <c r="H1320" s="99"/>
      <c r="I1320" s="97"/>
      <c r="J1320" s="97"/>
      <c r="K1320" s="97"/>
      <c r="L1320" s="97"/>
      <c r="M1320" s="97"/>
      <c r="N1320" s="97"/>
      <c r="O1320" s="97"/>
      <c r="P1320" s="97"/>
      <c r="Q1320" s="97"/>
      <c r="R1320" s="97"/>
      <c r="S1320" s="97"/>
      <c r="T1320" s="97"/>
      <c r="U1320" s="97"/>
      <c r="V1320" s="97"/>
      <c r="W1320" s="97"/>
      <c r="X1320" s="97"/>
      <c r="Y1320" s="97"/>
      <c r="Z1320" s="97"/>
      <c r="AA1320" s="97"/>
      <c r="AB1320" s="97"/>
      <c r="AC1320" s="97"/>
      <c r="AD1320" s="97"/>
      <c r="AE1320" s="97"/>
      <c r="AF1320" s="97"/>
      <c r="AG1320" s="97"/>
      <c r="AH1320" s="97"/>
      <c r="AI1320" s="97"/>
    </row>
    <row r="1321" spans="1:35" x14ac:dyDescent="0.15">
      <c r="A1321" s="97"/>
      <c r="B1321" s="97"/>
      <c r="C1321" s="97"/>
      <c r="D1321" s="118"/>
      <c r="E1321" s="105"/>
      <c r="F1321" s="98"/>
      <c r="G1321" s="56"/>
      <c r="H1321" s="99"/>
      <c r="I1321" s="97"/>
      <c r="J1321" s="97"/>
      <c r="K1321" s="97"/>
      <c r="L1321" s="97"/>
      <c r="M1321" s="97"/>
      <c r="N1321" s="97"/>
      <c r="O1321" s="97"/>
      <c r="P1321" s="97"/>
      <c r="Q1321" s="97"/>
      <c r="R1321" s="97"/>
      <c r="S1321" s="97"/>
      <c r="T1321" s="97"/>
      <c r="U1321" s="97"/>
      <c r="V1321" s="97"/>
      <c r="W1321" s="97"/>
      <c r="X1321" s="97"/>
      <c r="Y1321" s="97"/>
      <c r="Z1321" s="97"/>
      <c r="AA1321" s="97"/>
      <c r="AB1321" s="97"/>
      <c r="AC1321" s="97"/>
      <c r="AD1321" s="97"/>
      <c r="AE1321" s="97"/>
      <c r="AF1321" s="97"/>
      <c r="AG1321" s="97"/>
      <c r="AH1321" s="97"/>
      <c r="AI1321" s="97"/>
    </row>
    <row r="1322" spans="1:35" x14ac:dyDescent="0.15">
      <c r="A1322" s="97"/>
      <c r="B1322" s="97"/>
      <c r="C1322" s="97"/>
      <c r="D1322" s="118"/>
      <c r="E1322" s="105"/>
      <c r="F1322" s="98"/>
      <c r="G1322" s="56"/>
      <c r="H1322" s="99"/>
      <c r="I1322" s="97"/>
      <c r="J1322" s="97"/>
      <c r="K1322" s="97"/>
      <c r="L1322" s="97"/>
      <c r="M1322" s="97"/>
      <c r="N1322" s="97"/>
      <c r="O1322" s="97"/>
      <c r="P1322" s="97"/>
      <c r="Q1322" s="97"/>
      <c r="R1322" s="97"/>
      <c r="S1322" s="97"/>
      <c r="T1322" s="97"/>
      <c r="U1322" s="97"/>
      <c r="V1322" s="97"/>
      <c r="W1322" s="97"/>
      <c r="X1322" s="97"/>
      <c r="Y1322" s="97"/>
      <c r="Z1322" s="97"/>
      <c r="AA1322" s="97"/>
      <c r="AB1322" s="97"/>
      <c r="AC1322" s="97"/>
      <c r="AD1322" s="97"/>
      <c r="AE1322" s="97"/>
      <c r="AF1322" s="97"/>
      <c r="AG1322" s="97"/>
      <c r="AH1322" s="97"/>
      <c r="AI1322" s="97"/>
    </row>
    <row r="1323" spans="1:35" x14ac:dyDescent="0.15">
      <c r="A1323" s="97"/>
      <c r="B1323" s="97"/>
      <c r="C1323" s="97"/>
      <c r="D1323" s="118"/>
      <c r="E1323" s="105"/>
      <c r="F1323" s="98"/>
      <c r="G1323" s="56"/>
      <c r="H1323" s="99"/>
      <c r="I1323" s="97"/>
      <c r="J1323" s="97"/>
      <c r="K1323" s="97"/>
      <c r="L1323" s="97"/>
      <c r="M1323" s="97"/>
      <c r="N1323" s="97"/>
      <c r="O1323" s="97"/>
      <c r="P1323" s="97"/>
      <c r="Q1323" s="97"/>
      <c r="R1323" s="97"/>
      <c r="S1323" s="97"/>
      <c r="T1323" s="97"/>
      <c r="U1323" s="97"/>
      <c r="V1323" s="97"/>
      <c r="W1323" s="97"/>
      <c r="X1323" s="97"/>
      <c r="Y1323" s="97"/>
      <c r="Z1323" s="97"/>
      <c r="AA1323" s="97"/>
      <c r="AB1323" s="97"/>
      <c r="AC1323" s="97"/>
      <c r="AD1323" s="97"/>
      <c r="AE1323" s="97"/>
      <c r="AF1323" s="97"/>
      <c r="AG1323" s="97"/>
      <c r="AH1323" s="97"/>
      <c r="AI1323" s="97"/>
    </row>
    <row r="1324" spans="1:35" x14ac:dyDescent="0.15">
      <c r="A1324" s="97"/>
      <c r="B1324" s="97"/>
      <c r="C1324" s="97"/>
      <c r="D1324" s="118"/>
      <c r="E1324" s="105"/>
      <c r="F1324" s="98"/>
      <c r="G1324" s="56"/>
      <c r="H1324" s="99"/>
      <c r="I1324" s="97"/>
      <c r="J1324" s="97"/>
      <c r="K1324" s="97"/>
      <c r="L1324" s="97"/>
      <c r="M1324" s="97"/>
      <c r="N1324" s="97"/>
      <c r="O1324" s="97"/>
      <c r="P1324" s="97"/>
      <c r="Q1324" s="97"/>
      <c r="R1324" s="97"/>
      <c r="S1324" s="97"/>
      <c r="T1324" s="97"/>
      <c r="U1324" s="97"/>
      <c r="V1324" s="97"/>
      <c r="W1324" s="97"/>
      <c r="X1324" s="97"/>
      <c r="Y1324" s="97"/>
      <c r="Z1324" s="97"/>
      <c r="AA1324" s="97"/>
      <c r="AB1324" s="97"/>
      <c r="AC1324" s="97"/>
      <c r="AD1324" s="97"/>
      <c r="AE1324" s="97"/>
      <c r="AF1324" s="97"/>
      <c r="AG1324" s="97"/>
      <c r="AH1324" s="97"/>
      <c r="AI1324" s="97"/>
    </row>
    <row r="1325" spans="1:35" x14ac:dyDescent="0.15">
      <c r="A1325" s="97"/>
      <c r="B1325" s="97"/>
      <c r="C1325" s="97"/>
      <c r="D1325" s="118"/>
      <c r="E1325" s="105"/>
      <c r="F1325" s="98"/>
      <c r="G1325" s="56"/>
      <c r="H1325" s="99"/>
      <c r="I1325" s="97"/>
      <c r="J1325" s="97"/>
      <c r="K1325" s="97"/>
      <c r="L1325" s="97"/>
      <c r="M1325" s="97"/>
      <c r="N1325" s="97"/>
      <c r="O1325" s="97"/>
      <c r="P1325" s="97"/>
      <c r="Q1325" s="97"/>
      <c r="R1325" s="97"/>
      <c r="S1325" s="97"/>
      <c r="T1325" s="97"/>
      <c r="U1325" s="97"/>
      <c r="V1325" s="97"/>
      <c r="W1325" s="97"/>
      <c r="X1325" s="97"/>
      <c r="Y1325" s="97"/>
      <c r="Z1325" s="97"/>
      <c r="AA1325" s="97"/>
      <c r="AB1325" s="97"/>
      <c r="AC1325" s="97"/>
      <c r="AD1325" s="97"/>
      <c r="AE1325" s="97"/>
      <c r="AF1325" s="97"/>
      <c r="AG1325" s="97"/>
      <c r="AH1325" s="97"/>
      <c r="AI1325" s="97"/>
    </row>
    <row r="1326" spans="1:35" x14ac:dyDescent="0.15">
      <c r="A1326" s="97"/>
      <c r="B1326" s="97"/>
      <c r="C1326" s="97"/>
      <c r="D1326" s="118"/>
      <c r="E1326" s="105"/>
      <c r="F1326" s="98"/>
      <c r="G1326" s="56"/>
      <c r="H1326" s="99"/>
      <c r="I1326" s="97"/>
      <c r="J1326" s="97"/>
      <c r="K1326" s="97"/>
      <c r="L1326" s="97"/>
      <c r="M1326" s="97"/>
      <c r="N1326" s="97"/>
      <c r="O1326" s="97"/>
      <c r="P1326" s="97"/>
      <c r="Q1326" s="97"/>
      <c r="R1326" s="97"/>
      <c r="S1326" s="97"/>
      <c r="T1326" s="97"/>
      <c r="U1326" s="97"/>
      <c r="V1326" s="97"/>
      <c r="W1326" s="97"/>
      <c r="X1326" s="97"/>
      <c r="Y1326" s="97"/>
      <c r="Z1326" s="97"/>
      <c r="AA1326" s="97"/>
      <c r="AB1326" s="97"/>
      <c r="AC1326" s="97"/>
      <c r="AD1326" s="97"/>
      <c r="AE1326" s="97"/>
      <c r="AF1326" s="97"/>
      <c r="AG1326" s="97"/>
      <c r="AH1326" s="97"/>
      <c r="AI1326" s="97"/>
    </row>
    <row r="1327" spans="1:35" x14ac:dyDescent="0.15">
      <c r="A1327" s="97"/>
      <c r="B1327" s="97"/>
      <c r="C1327" s="97"/>
      <c r="D1327" s="118"/>
      <c r="E1327" s="105"/>
      <c r="F1327" s="98"/>
      <c r="G1327" s="56"/>
      <c r="H1327" s="99"/>
      <c r="I1327" s="97"/>
      <c r="J1327" s="97"/>
      <c r="K1327" s="97"/>
      <c r="L1327" s="97"/>
      <c r="M1327" s="97"/>
      <c r="N1327" s="97"/>
      <c r="O1327" s="97"/>
      <c r="P1327" s="97"/>
      <c r="Q1327" s="97"/>
      <c r="R1327" s="97"/>
      <c r="S1327" s="97"/>
      <c r="T1327" s="97"/>
      <c r="U1327" s="97"/>
      <c r="V1327" s="97"/>
      <c r="W1327" s="97"/>
      <c r="X1327" s="97"/>
      <c r="Y1327" s="97"/>
      <c r="Z1327" s="97"/>
      <c r="AA1327" s="97"/>
      <c r="AB1327" s="97"/>
      <c r="AC1327" s="97"/>
      <c r="AD1327" s="97"/>
      <c r="AE1327" s="97"/>
      <c r="AF1327" s="97"/>
      <c r="AG1327" s="97"/>
      <c r="AH1327" s="97"/>
      <c r="AI1327" s="97"/>
    </row>
    <row r="1328" spans="1:35" x14ac:dyDescent="0.15">
      <c r="A1328" s="97"/>
      <c r="B1328" s="97"/>
      <c r="C1328" s="97"/>
      <c r="D1328" s="118"/>
      <c r="E1328" s="105"/>
      <c r="F1328" s="98"/>
      <c r="G1328" s="56"/>
      <c r="H1328" s="99"/>
      <c r="I1328" s="97"/>
      <c r="J1328" s="97"/>
      <c r="K1328" s="97"/>
      <c r="L1328" s="97"/>
      <c r="M1328" s="97"/>
      <c r="N1328" s="97"/>
      <c r="O1328" s="97"/>
      <c r="P1328" s="97"/>
      <c r="Q1328" s="97"/>
      <c r="R1328" s="97"/>
      <c r="S1328" s="97"/>
      <c r="T1328" s="97"/>
      <c r="U1328" s="97"/>
      <c r="V1328" s="97"/>
      <c r="W1328" s="97"/>
      <c r="X1328" s="97"/>
      <c r="Y1328" s="97"/>
      <c r="Z1328" s="97"/>
      <c r="AA1328" s="97"/>
      <c r="AB1328" s="97"/>
      <c r="AC1328" s="97"/>
      <c r="AD1328" s="97"/>
      <c r="AE1328" s="97"/>
      <c r="AF1328" s="97"/>
      <c r="AG1328" s="97"/>
      <c r="AH1328" s="97"/>
      <c r="AI1328" s="97"/>
    </row>
    <row r="1329" spans="1:35" x14ac:dyDescent="0.15">
      <c r="A1329" s="97"/>
      <c r="B1329" s="97"/>
      <c r="C1329" s="97"/>
      <c r="D1329" s="118"/>
      <c r="E1329" s="105"/>
      <c r="F1329" s="98"/>
      <c r="G1329" s="56"/>
      <c r="H1329" s="99"/>
      <c r="I1329" s="97"/>
      <c r="J1329" s="97"/>
      <c r="K1329" s="97"/>
      <c r="L1329" s="97"/>
      <c r="M1329" s="97"/>
      <c r="N1329" s="97"/>
      <c r="O1329" s="97"/>
      <c r="P1329" s="97"/>
      <c r="Q1329" s="97"/>
      <c r="R1329" s="97"/>
      <c r="S1329" s="97"/>
      <c r="T1329" s="97"/>
      <c r="U1329" s="97"/>
      <c r="V1329" s="97"/>
      <c r="W1329" s="97"/>
      <c r="X1329" s="97"/>
      <c r="Y1329" s="97"/>
      <c r="Z1329" s="97"/>
      <c r="AA1329" s="97"/>
      <c r="AB1329" s="97"/>
      <c r="AC1329" s="97"/>
      <c r="AD1329" s="97"/>
      <c r="AE1329" s="97"/>
      <c r="AF1329" s="97"/>
      <c r="AG1329" s="97"/>
      <c r="AH1329" s="97"/>
      <c r="AI1329" s="97"/>
    </row>
    <row r="1330" spans="1:35" x14ac:dyDescent="0.15">
      <c r="A1330" s="97"/>
      <c r="B1330" s="97"/>
      <c r="C1330" s="97"/>
      <c r="D1330" s="118"/>
      <c r="E1330" s="105"/>
      <c r="F1330" s="98"/>
      <c r="G1330" s="56"/>
      <c r="H1330" s="99"/>
      <c r="I1330" s="97"/>
      <c r="J1330" s="97"/>
      <c r="K1330" s="97"/>
      <c r="L1330" s="97"/>
      <c r="M1330" s="97"/>
      <c r="N1330" s="97"/>
      <c r="O1330" s="97"/>
      <c r="P1330" s="97"/>
      <c r="Q1330" s="97"/>
      <c r="R1330" s="97"/>
      <c r="S1330" s="97"/>
      <c r="T1330" s="97"/>
      <c r="U1330" s="97"/>
      <c r="V1330" s="97"/>
      <c r="W1330" s="97"/>
      <c r="X1330" s="97"/>
      <c r="Y1330" s="97"/>
      <c r="Z1330" s="97"/>
      <c r="AA1330" s="97"/>
      <c r="AB1330" s="97"/>
      <c r="AC1330" s="97"/>
      <c r="AD1330" s="97"/>
      <c r="AE1330" s="97"/>
      <c r="AF1330" s="97"/>
      <c r="AG1330" s="97"/>
      <c r="AH1330" s="97"/>
      <c r="AI1330" s="97"/>
    </row>
    <row r="1331" spans="1:35" x14ac:dyDescent="0.15">
      <c r="A1331" s="97"/>
      <c r="B1331" s="97"/>
      <c r="C1331" s="97"/>
      <c r="D1331" s="118"/>
      <c r="E1331" s="105"/>
      <c r="F1331" s="98"/>
      <c r="G1331" s="56"/>
      <c r="H1331" s="99"/>
      <c r="I1331" s="97"/>
      <c r="J1331" s="97"/>
      <c r="K1331" s="97"/>
      <c r="L1331" s="97"/>
      <c r="M1331" s="97"/>
      <c r="N1331" s="97"/>
      <c r="O1331" s="97"/>
      <c r="P1331" s="97"/>
      <c r="Q1331" s="97"/>
      <c r="R1331" s="97"/>
      <c r="S1331" s="97"/>
      <c r="T1331" s="97"/>
      <c r="U1331" s="97"/>
      <c r="V1331" s="97"/>
      <c r="W1331" s="97"/>
      <c r="X1331" s="97"/>
      <c r="Y1331" s="97"/>
      <c r="Z1331" s="97"/>
      <c r="AA1331" s="97"/>
      <c r="AB1331" s="97"/>
      <c r="AC1331" s="97"/>
      <c r="AD1331" s="97"/>
      <c r="AE1331" s="97"/>
      <c r="AF1331" s="97"/>
      <c r="AG1331" s="97"/>
      <c r="AH1331" s="97"/>
      <c r="AI1331" s="97"/>
    </row>
    <row r="1332" spans="1:35" x14ac:dyDescent="0.15">
      <c r="A1332" s="97"/>
      <c r="B1332" s="97"/>
      <c r="C1332" s="97"/>
      <c r="D1332" s="118"/>
      <c r="E1332" s="105"/>
      <c r="F1332" s="98"/>
      <c r="G1332" s="56"/>
      <c r="H1332" s="99"/>
      <c r="I1332" s="97"/>
      <c r="J1332" s="97"/>
      <c r="K1332" s="97"/>
      <c r="L1332" s="97"/>
      <c r="M1332" s="97"/>
      <c r="N1332" s="97"/>
      <c r="O1332" s="97"/>
      <c r="P1332" s="97"/>
      <c r="Q1332" s="97"/>
      <c r="R1332" s="97"/>
      <c r="S1332" s="97"/>
      <c r="T1332" s="97"/>
      <c r="U1332" s="97"/>
      <c r="V1332" s="97"/>
      <c r="W1332" s="97"/>
      <c r="X1332" s="97"/>
      <c r="Y1332" s="97"/>
      <c r="Z1332" s="97"/>
      <c r="AA1332" s="97"/>
      <c r="AB1332" s="97"/>
      <c r="AC1332" s="97"/>
      <c r="AD1332" s="97"/>
      <c r="AE1332" s="97"/>
      <c r="AF1332" s="97"/>
      <c r="AG1332" s="97"/>
      <c r="AH1332" s="97"/>
      <c r="AI1332" s="97"/>
    </row>
    <row r="1333" spans="1:35" x14ac:dyDescent="0.15">
      <c r="A1333" s="97"/>
      <c r="B1333" s="97"/>
      <c r="C1333" s="97"/>
      <c r="D1333" s="118"/>
      <c r="E1333" s="105"/>
      <c r="F1333" s="98"/>
      <c r="G1333" s="56"/>
      <c r="H1333" s="99"/>
      <c r="I1333" s="97"/>
      <c r="J1333" s="97"/>
      <c r="K1333" s="97"/>
      <c r="L1333" s="97"/>
      <c r="M1333" s="97"/>
      <c r="N1333" s="97"/>
      <c r="O1333" s="97"/>
      <c r="P1333" s="97"/>
      <c r="Q1333" s="97"/>
      <c r="R1333" s="97"/>
      <c r="S1333" s="97"/>
      <c r="T1333" s="97"/>
      <c r="U1333" s="97"/>
      <c r="V1333" s="97"/>
      <c r="W1333" s="97"/>
      <c r="X1333" s="97"/>
      <c r="Y1333" s="97"/>
      <c r="Z1333" s="97"/>
      <c r="AA1333" s="97"/>
      <c r="AB1333" s="97"/>
      <c r="AC1333" s="97"/>
      <c r="AD1333" s="97"/>
      <c r="AE1333" s="97"/>
      <c r="AF1333" s="97"/>
      <c r="AG1333" s="97"/>
      <c r="AH1333" s="97"/>
      <c r="AI1333" s="97"/>
    </row>
    <row r="1334" spans="1:35" x14ac:dyDescent="0.15">
      <c r="A1334" s="97"/>
      <c r="B1334" s="97"/>
      <c r="C1334" s="97"/>
      <c r="D1334" s="118"/>
      <c r="E1334" s="105"/>
      <c r="F1334" s="98"/>
      <c r="G1334" s="56"/>
      <c r="H1334" s="99"/>
      <c r="I1334" s="97"/>
      <c r="J1334" s="97"/>
      <c r="K1334" s="97"/>
      <c r="L1334" s="97"/>
      <c r="M1334" s="97"/>
      <c r="N1334" s="97"/>
      <c r="O1334" s="97"/>
      <c r="P1334" s="97"/>
      <c r="Q1334" s="97"/>
      <c r="R1334" s="97"/>
      <c r="S1334" s="97"/>
      <c r="T1334" s="97"/>
      <c r="U1334" s="97"/>
      <c r="V1334" s="97"/>
      <c r="W1334" s="97"/>
      <c r="X1334" s="97"/>
      <c r="Y1334" s="97"/>
      <c r="Z1334" s="97"/>
      <c r="AA1334" s="97"/>
      <c r="AB1334" s="97"/>
      <c r="AC1334" s="97"/>
      <c r="AD1334" s="97"/>
      <c r="AE1334" s="97"/>
      <c r="AF1334" s="97"/>
      <c r="AG1334" s="97"/>
      <c r="AH1334" s="97"/>
      <c r="AI1334" s="97"/>
    </row>
    <row r="1335" spans="1:35" x14ac:dyDescent="0.15">
      <c r="A1335" s="97"/>
      <c r="B1335" s="97"/>
      <c r="C1335" s="97"/>
      <c r="D1335" s="118"/>
      <c r="E1335" s="105"/>
      <c r="F1335" s="98"/>
      <c r="G1335" s="56"/>
      <c r="H1335" s="99"/>
      <c r="I1335" s="97"/>
      <c r="J1335" s="97"/>
      <c r="K1335" s="97"/>
      <c r="L1335" s="97"/>
      <c r="M1335" s="97"/>
      <c r="N1335" s="97"/>
      <c r="O1335" s="97"/>
      <c r="P1335" s="97"/>
      <c r="Q1335" s="97"/>
      <c r="R1335" s="97"/>
      <c r="S1335" s="97"/>
      <c r="T1335" s="97"/>
      <c r="U1335" s="97"/>
      <c r="V1335" s="97"/>
      <c r="W1335" s="97"/>
      <c r="X1335" s="97"/>
      <c r="Y1335" s="97"/>
      <c r="Z1335" s="97"/>
      <c r="AA1335" s="97"/>
      <c r="AB1335" s="97"/>
      <c r="AC1335" s="97"/>
      <c r="AD1335" s="97"/>
      <c r="AE1335" s="97"/>
      <c r="AF1335" s="97"/>
      <c r="AG1335" s="97"/>
      <c r="AH1335" s="97"/>
      <c r="AI1335" s="97"/>
    </row>
    <row r="1336" spans="1:35" x14ac:dyDescent="0.15">
      <c r="A1336" s="97"/>
      <c r="B1336" s="97"/>
      <c r="C1336" s="97"/>
      <c r="D1336" s="118"/>
      <c r="E1336" s="105"/>
      <c r="F1336" s="98"/>
      <c r="G1336" s="56"/>
      <c r="H1336" s="99"/>
      <c r="I1336" s="97"/>
      <c r="J1336" s="97"/>
      <c r="K1336" s="97"/>
      <c r="L1336" s="97"/>
      <c r="M1336" s="97"/>
      <c r="N1336" s="97"/>
      <c r="O1336" s="97"/>
      <c r="P1336" s="97"/>
      <c r="Q1336" s="97"/>
      <c r="R1336" s="97"/>
      <c r="S1336" s="97"/>
      <c r="T1336" s="97"/>
      <c r="U1336" s="97"/>
      <c r="V1336" s="97"/>
      <c r="W1336" s="97"/>
      <c r="X1336" s="97"/>
      <c r="Y1336" s="97"/>
      <c r="Z1336" s="97"/>
      <c r="AA1336" s="97"/>
      <c r="AB1336" s="97"/>
      <c r="AC1336" s="97"/>
      <c r="AD1336" s="97"/>
      <c r="AE1336" s="97"/>
      <c r="AF1336" s="97"/>
      <c r="AG1336" s="97"/>
      <c r="AH1336" s="97"/>
      <c r="AI1336" s="97"/>
    </row>
    <row r="1337" spans="1:35" x14ac:dyDescent="0.15">
      <c r="A1337" s="97"/>
      <c r="B1337" s="97"/>
      <c r="C1337" s="97"/>
      <c r="D1337" s="118"/>
      <c r="E1337" s="105"/>
      <c r="F1337" s="98"/>
      <c r="G1337" s="56"/>
      <c r="H1337" s="99"/>
      <c r="I1337" s="97"/>
      <c r="J1337" s="97"/>
      <c r="K1337" s="97"/>
      <c r="L1337" s="97"/>
      <c r="M1337" s="97"/>
      <c r="N1337" s="97"/>
      <c r="O1337" s="97"/>
      <c r="P1337" s="97"/>
      <c r="Q1337" s="97"/>
      <c r="R1337" s="97"/>
      <c r="S1337" s="97"/>
      <c r="T1337" s="97"/>
      <c r="U1337" s="97"/>
      <c r="V1337" s="97"/>
      <c r="W1337" s="97"/>
      <c r="X1337" s="97"/>
      <c r="Y1337" s="97"/>
      <c r="Z1337" s="97"/>
      <c r="AA1337" s="97"/>
      <c r="AB1337" s="97"/>
      <c r="AC1337" s="97"/>
      <c r="AD1337" s="97"/>
      <c r="AE1337" s="97"/>
      <c r="AF1337" s="97"/>
      <c r="AG1337" s="97"/>
      <c r="AH1337" s="97"/>
      <c r="AI1337" s="97"/>
    </row>
    <row r="1338" spans="1:35" x14ac:dyDescent="0.15">
      <c r="A1338" s="97"/>
      <c r="B1338" s="97"/>
      <c r="C1338" s="97"/>
      <c r="D1338" s="118"/>
      <c r="E1338" s="105"/>
      <c r="F1338" s="98"/>
      <c r="G1338" s="56"/>
      <c r="H1338" s="99"/>
      <c r="I1338" s="97"/>
      <c r="J1338" s="97"/>
      <c r="K1338" s="97"/>
      <c r="L1338" s="97"/>
      <c r="M1338" s="97"/>
      <c r="N1338" s="97"/>
      <c r="O1338" s="97"/>
      <c r="P1338" s="97"/>
      <c r="Q1338" s="97"/>
      <c r="R1338" s="97"/>
      <c r="S1338" s="97"/>
      <c r="T1338" s="97"/>
      <c r="U1338" s="97"/>
      <c r="V1338" s="97"/>
      <c r="W1338" s="97"/>
      <c r="X1338" s="97"/>
      <c r="Y1338" s="97"/>
      <c r="Z1338" s="97"/>
      <c r="AA1338" s="97"/>
      <c r="AB1338" s="97"/>
      <c r="AC1338" s="97"/>
      <c r="AD1338" s="97"/>
      <c r="AE1338" s="97"/>
      <c r="AF1338" s="97"/>
      <c r="AG1338" s="97"/>
      <c r="AH1338" s="97"/>
      <c r="AI1338" s="97"/>
    </row>
    <row r="1339" spans="1:35" x14ac:dyDescent="0.15">
      <c r="A1339" s="97"/>
      <c r="B1339" s="97"/>
      <c r="C1339" s="97"/>
      <c r="D1339" s="118"/>
      <c r="E1339" s="105"/>
      <c r="F1339" s="98"/>
      <c r="G1339" s="56"/>
      <c r="H1339" s="99"/>
      <c r="I1339" s="97"/>
      <c r="J1339" s="97"/>
      <c r="K1339" s="97"/>
      <c r="L1339" s="97"/>
      <c r="M1339" s="97"/>
      <c r="N1339" s="97"/>
      <c r="O1339" s="97"/>
      <c r="P1339" s="97"/>
      <c r="Q1339" s="97"/>
      <c r="R1339" s="97"/>
      <c r="S1339" s="97"/>
      <c r="T1339" s="97"/>
      <c r="U1339" s="97"/>
      <c r="V1339" s="97"/>
      <c r="W1339" s="97"/>
      <c r="X1339" s="97"/>
      <c r="Y1339" s="97"/>
      <c r="Z1339" s="97"/>
      <c r="AA1339" s="97"/>
      <c r="AB1339" s="97"/>
      <c r="AC1339" s="97"/>
      <c r="AD1339" s="97"/>
      <c r="AE1339" s="97"/>
      <c r="AF1339" s="97"/>
      <c r="AG1339" s="97"/>
      <c r="AH1339" s="97"/>
      <c r="AI1339" s="97"/>
    </row>
    <row r="1340" spans="1:35" x14ac:dyDescent="0.15">
      <c r="A1340" s="97"/>
      <c r="B1340" s="97"/>
      <c r="C1340" s="97"/>
      <c r="D1340" s="118"/>
      <c r="E1340" s="105"/>
      <c r="F1340" s="98"/>
      <c r="G1340" s="56"/>
      <c r="H1340" s="99"/>
      <c r="I1340" s="97"/>
      <c r="J1340" s="97"/>
      <c r="K1340" s="97"/>
      <c r="L1340" s="97"/>
      <c r="M1340" s="97"/>
      <c r="N1340" s="97"/>
      <c r="O1340" s="97"/>
      <c r="P1340" s="97"/>
      <c r="Q1340" s="97"/>
      <c r="R1340" s="97"/>
      <c r="S1340" s="97"/>
      <c r="T1340" s="97"/>
      <c r="U1340" s="97"/>
      <c r="V1340" s="97"/>
      <c r="W1340" s="97"/>
      <c r="X1340" s="97"/>
      <c r="Y1340" s="97"/>
      <c r="Z1340" s="97"/>
      <c r="AA1340" s="97"/>
      <c r="AB1340" s="97"/>
      <c r="AC1340" s="97"/>
      <c r="AD1340" s="97"/>
      <c r="AE1340" s="97"/>
      <c r="AF1340" s="97"/>
      <c r="AG1340" s="97"/>
      <c r="AH1340" s="97"/>
      <c r="AI1340" s="97"/>
    </row>
    <row r="1341" spans="1:35" x14ac:dyDescent="0.15">
      <c r="A1341" s="97"/>
      <c r="B1341" s="97"/>
      <c r="C1341" s="97"/>
      <c r="D1341" s="118"/>
      <c r="E1341" s="105"/>
      <c r="F1341" s="98"/>
      <c r="G1341" s="56"/>
      <c r="H1341" s="99"/>
      <c r="I1341" s="97"/>
      <c r="J1341" s="97"/>
      <c r="K1341" s="97"/>
      <c r="L1341" s="97"/>
      <c r="M1341" s="97"/>
      <c r="N1341" s="97"/>
      <c r="O1341" s="97"/>
      <c r="P1341" s="97"/>
      <c r="Q1341" s="97"/>
      <c r="R1341" s="97"/>
      <c r="S1341" s="97"/>
      <c r="T1341" s="97"/>
      <c r="U1341" s="97"/>
      <c r="V1341" s="97"/>
      <c r="W1341" s="97"/>
      <c r="X1341" s="97"/>
      <c r="Y1341" s="97"/>
      <c r="Z1341" s="97"/>
      <c r="AA1341" s="97"/>
      <c r="AB1341" s="97"/>
      <c r="AC1341" s="97"/>
      <c r="AD1341" s="97"/>
      <c r="AE1341" s="97"/>
      <c r="AF1341" s="97"/>
      <c r="AG1341" s="97"/>
      <c r="AH1341" s="97"/>
      <c r="AI1341" s="97"/>
    </row>
    <row r="1342" spans="1:35" x14ac:dyDescent="0.15">
      <c r="A1342" s="97"/>
      <c r="B1342" s="97"/>
      <c r="C1342" s="97"/>
      <c r="D1342" s="118"/>
      <c r="E1342" s="105"/>
      <c r="F1342" s="98"/>
      <c r="G1342" s="56"/>
      <c r="H1342" s="99"/>
      <c r="I1342" s="97"/>
      <c r="J1342" s="97"/>
      <c r="K1342" s="97"/>
      <c r="L1342" s="97"/>
      <c r="M1342" s="97"/>
      <c r="N1342" s="97"/>
      <c r="O1342" s="97"/>
      <c r="P1342" s="97"/>
      <c r="Q1342" s="97"/>
      <c r="R1342" s="97"/>
      <c r="S1342" s="97"/>
      <c r="T1342" s="97"/>
      <c r="U1342" s="97"/>
      <c r="V1342" s="97"/>
      <c r="W1342" s="97"/>
      <c r="X1342" s="97"/>
      <c r="Y1342" s="97"/>
      <c r="Z1342" s="97"/>
      <c r="AA1342" s="97"/>
      <c r="AB1342" s="97"/>
      <c r="AC1342" s="97"/>
      <c r="AD1342" s="97"/>
      <c r="AE1342" s="97"/>
      <c r="AF1342" s="97"/>
      <c r="AG1342" s="97"/>
      <c r="AH1342" s="97"/>
      <c r="AI1342" s="97"/>
    </row>
    <row r="1343" spans="1:35" x14ac:dyDescent="0.15">
      <c r="A1343" s="97"/>
      <c r="B1343" s="97"/>
      <c r="C1343" s="97"/>
      <c r="D1343" s="118"/>
      <c r="E1343" s="105"/>
      <c r="F1343" s="98"/>
      <c r="G1343" s="56"/>
      <c r="H1343" s="99"/>
      <c r="I1343" s="97"/>
      <c r="J1343" s="97"/>
      <c r="K1343" s="97"/>
      <c r="L1343" s="97"/>
      <c r="M1343" s="97"/>
      <c r="N1343" s="97"/>
      <c r="O1343" s="97"/>
      <c r="P1343" s="97"/>
      <c r="Q1343" s="97"/>
      <c r="R1343" s="97"/>
      <c r="S1343" s="97"/>
      <c r="T1343" s="97"/>
      <c r="U1343" s="97"/>
      <c r="V1343" s="97"/>
      <c r="W1343" s="97"/>
      <c r="X1343" s="97"/>
      <c r="Y1343" s="97"/>
      <c r="Z1343" s="97"/>
      <c r="AA1343" s="97"/>
      <c r="AB1343" s="97"/>
      <c r="AC1343" s="97"/>
      <c r="AD1343" s="97"/>
      <c r="AE1343" s="97"/>
      <c r="AF1343" s="97"/>
      <c r="AG1343" s="97"/>
      <c r="AH1343" s="97"/>
      <c r="AI1343" s="97"/>
    </row>
    <row r="1344" spans="1:35" x14ac:dyDescent="0.15">
      <c r="A1344" s="97"/>
      <c r="B1344" s="97"/>
      <c r="C1344" s="97"/>
      <c r="D1344" s="118"/>
      <c r="E1344" s="105"/>
      <c r="F1344" s="98"/>
      <c r="G1344" s="56"/>
      <c r="H1344" s="99"/>
      <c r="I1344" s="97"/>
      <c r="J1344" s="97"/>
      <c r="K1344" s="97"/>
      <c r="L1344" s="97"/>
      <c r="M1344" s="97"/>
      <c r="N1344" s="97"/>
      <c r="O1344" s="97"/>
      <c r="P1344" s="97"/>
      <c r="Q1344" s="97"/>
      <c r="R1344" s="97"/>
      <c r="S1344" s="97"/>
      <c r="T1344" s="97"/>
      <c r="U1344" s="97"/>
      <c r="V1344" s="97"/>
      <c r="W1344" s="97"/>
      <c r="X1344" s="97"/>
      <c r="Y1344" s="97"/>
      <c r="Z1344" s="97"/>
      <c r="AA1344" s="97"/>
      <c r="AB1344" s="97"/>
      <c r="AC1344" s="97"/>
      <c r="AD1344" s="97"/>
      <c r="AE1344" s="97"/>
      <c r="AF1344" s="97"/>
      <c r="AG1344" s="97"/>
      <c r="AH1344" s="97"/>
      <c r="AI1344" s="97"/>
    </row>
    <row r="1345" spans="1:35" x14ac:dyDescent="0.15">
      <c r="A1345" s="97"/>
      <c r="B1345" s="97"/>
      <c r="C1345" s="97"/>
      <c r="D1345" s="118"/>
      <c r="E1345" s="105"/>
      <c r="F1345" s="98"/>
      <c r="G1345" s="56"/>
      <c r="H1345" s="99"/>
      <c r="I1345" s="97"/>
      <c r="J1345" s="97"/>
      <c r="K1345" s="97"/>
      <c r="L1345" s="97"/>
      <c r="M1345" s="97"/>
      <c r="N1345" s="97"/>
      <c r="O1345" s="97"/>
      <c r="P1345" s="97"/>
      <c r="Q1345" s="97"/>
      <c r="R1345" s="97"/>
      <c r="S1345" s="97"/>
      <c r="T1345" s="97"/>
      <c r="U1345" s="97"/>
      <c r="V1345" s="97"/>
      <c r="W1345" s="97"/>
      <c r="X1345" s="97"/>
      <c r="Y1345" s="97"/>
      <c r="Z1345" s="97"/>
      <c r="AA1345" s="97"/>
      <c r="AB1345" s="97"/>
      <c r="AC1345" s="97"/>
      <c r="AD1345" s="97"/>
      <c r="AE1345" s="97"/>
      <c r="AF1345" s="97"/>
      <c r="AG1345" s="97"/>
      <c r="AH1345" s="97"/>
      <c r="AI1345" s="97"/>
    </row>
    <row r="1346" spans="1:35" x14ac:dyDescent="0.15">
      <c r="A1346" s="97"/>
      <c r="B1346" s="97"/>
      <c r="C1346" s="97"/>
      <c r="D1346" s="118"/>
      <c r="E1346" s="105"/>
      <c r="F1346" s="98"/>
      <c r="G1346" s="56"/>
      <c r="H1346" s="99"/>
      <c r="I1346" s="97"/>
      <c r="J1346" s="97"/>
      <c r="K1346" s="97"/>
      <c r="L1346" s="97"/>
      <c r="M1346" s="97"/>
      <c r="N1346" s="97"/>
      <c r="O1346" s="97"/>
      <c r="P1346" s="97"/>
      <c r="Q1346" s="97"/>
      <c r="R1346" s="97"/>
      <c r="S1346" s="97"/>
      <c r="T1346" s="97"/>
      <c r="U1346" s="97"/>
      <c r="V1346" s="97"/>
      <c r="W1346" s="97"/>
      <c r="X1346" s="97"/>
      <c r="Y1346" s="97"/>
      <c r="Z1346" s="97"/>
      <c r="AA1346" s="97"/>
      <c r="AB1346" s="97"/>
      <c r="AC1346" s="97"/>
      <c r="AD1346" s="97"/>
      <c r="AE1346" s="97"/>
      <c r="AF1346" s="97"/>
      <c r="AG1346" s="97"/>
      <c r="AH1346" s="97"/>
      <c r="AI1346" s="97"/>
    </row>
    <row r="1347" spans="1:35" x14ac:dyDescent="0.15">
      <c r="A1347" s="97"/>
      <c r="B1347" s="97"/>
      <c r="C1347" s="97"/>
      <c r="D1347" s="118"/>
      <c r="E1347" s="105"/>
      <c r="F1347" s="98"/>
      <c r="G1347" s="56"/>
      <c r="H1347" s="99"/>
      <c r="I1347" s="97"/>
      <c r="J1347" s="97"/>
      <c r="K1347" s="97"/>
      <c r="L1347" s="97"/>
      <c r="M1347" s="97"/>
      <c r="N1347" s="97"/>
      <c r="O1347" s="97"/>
      <c r="P1347" s="97"/>
      <c r="Q1347" s="97"/>
      <c r="R1347" s="97"/>
      <c r="S1347" s="97"/>
      <c r="T1347" s="97"/>
      <c r="U1347" s="97"/>
      <c r="V1347" s="97"/>
      <c r="W1347" s="97"/>
      <c r="X1347" s="97"/>
      <c r="Y1347" s="97"/>
      <c r="Z1347" s="97"/>
      <c r="AA1347" s="97"/>
      <c r="AB1347" s="97"/>
      <c r="AC1347" s="97"/>
      <c r="AD1347" s="97"/>
      <c r="AE1347" s="97"/>
      <c r="AF1347" s="97"/>
      <c r="AG1347" s="97"/>
      <c r="AH1347" s="97"/>
      <c r="AI1347" s="97"/>
    </row>
    <row r="1348" spans="1:35" x14ac:dyDescent="0.15">
      <c r="A1348" s="97"/>
      <c r="B1348" s="97"/>
      <c r="C1348" s="97"/>
      <c r="D1348" s="118"/>
      <c r="E1348" s="105"/>
      <c r="F1348" s="98"/>
      <c r="G1348" s="56"/>
      <c r="H1348" s="99"/>
      <c r="I1348" s="97"/>
      <c r="J1348" s="97"/>
      <c r="K1348" s="97"/>
      <c r="L1348" s="97"/>
      <c r="M1348" s="97"/>
      <c r="N1348" s="97"/>
      <c r="O1348" s="97"/>
      <c r="P1348" s="97"/>
      <c r="Q1348" s="97"/>
      <c r="R1348" s="97"/>
      <c r="S1348" s="97"/>
      <c r="T1348" s="97"/>
      <c r="U1348" s="97"/>
      <c r="V1348" s="97"/>
      <c r="W1348" s="97"/>
      <c r="X1348" s="97"/>
      <c r="Y1348" s="97"/>
      <c r="Z1348" s="97"/>
      <c r="AA1348" s="97"/>
      <c r="AB1348" s="97"/>
      <c r="AC1348" s="97"/>
      <c r="AD1348" s="97"/>
      <c r="AE1348" s="97"/>
      <c r="AF1348" s="97"/>
      <c r="AG1348" s="97"/>
      <c r="AH1348" s="97"/>
      <c r="AI1348" s="97"/>
    </row>
    <row r="1349" spans="1:35" x14ac:dyDescent="0.15">
      <c r="A1349" s="97"/>
      <c r="B1349" s="97"/>
      <c r="C1349" s="97"/>
      <c r="D1349" s="118"/>
      <c r="E1349" s="105"/>
      <c r="F1349" s="98"/>
      <c r="G1349" s="56"/>
      <c r="H1349" s="99"/>
      <c r="I1349" s="97"/>
      <c r="J1349" s="97"/>
      <c r="K1349" s="97"/>
      <c r="L1349" s="97"/>
      <c r="M1349" s="97"/>
      <c r="N1349" s="97"/>
      <c r="O1349" s="97"/>
      <c r="P1349" s="97"/>
      <c r="Q1349" s="97"/>
      <c r="R1349" s="97"/>
      <c r="S1349" s="97"/>
      <c r="T1349" s="97"/>
      <c r="U1349" s="97"/>
      <c r="V1349" s="97"/>
      <c r="W1349" s="97"/>
      <c r="X1349" s="97"/>
      <c r="Y1349" s="97"/>
      <c r="Z1349" s="97"/>
      <c r="AA1349" s="97"/>
      <c r="AB1349" s="97"/>
      <c r="AC1349" s="97"/>
      <c r="AD1349" s="97"/>
      <c r="AE1349" s="97"/>
      <c r="AF1349" s="97"/>
      <c r="AG1349" s="97"/>
      <c r="AH1349" s="97"/>
      <c r="AI1349" s="97"/>
    </row>
    <row r="1350" spans="1:35" x14ac:dyDescent="0.15">
      <c r="A1350" s="97"/>
      <c r="B1350" s="97"/>
      <c r="C1350" s="97"/>
      <c r="D1350" s="118"/>
      <c r="E1350" s="105"/>
      <c r="F1350" s="98"/>
      <c r="G1350" s="56"/>
      <c r="H1350" s="99"/>
      <c r="I1350" s="97"/>
      <c r="J1350" s="97"/>
      <c r="K1350" s="97"/>
      <c r="L1350" s="97"/>
      <c r="M1350" s="97"/>
      <c r="N1350" s="97"/>
      <c r="O1350" s="97"/>
      <c r="P1350" s="97"/>
      <c r="Q1350" s="97"/>
      <c r="R1350" s="97"/>
      <c r="S1350" s="97"/>
      <c r="T1350" s="97"/>
      <c r="U1350" s="97"/>
      <c r="V1350" s="97"/>
      <c r="W1350" s="97"/>
      <c r="X1350" s="97"/>
      <c r="Y1350" s="97"/>
      <c r="Z1350" s="97"/>
      <c r="AA1350" s="97"/>
      <c r="AB1350" s="97"/>
      <c r="AC1350" s="97"/>
      <c r="AD1350" s="97"/>
      <c r="AE1350" s="97"/>
      <c r="AF1350" s="97"/>
      <c r="AG1350" s="97"/>
      <c r="AH1350" s="97"/>
      <c r="AI1350" s="97"/>
    </row>
    <row r="1351" spans="1:35" x14ac:dyDescent="0.15">
      <c r="A1351" s="97"/>
      <c r="B1351" s="97"/>
      <c r="C1351" s="97"/>
      <c r="D1351" s="118"/>
      <c r="E1351" s="105"/>
      <c r="F1351" s="98"/>
      <c r="G1351" s="56"/>
      <c r="H1351" s="99"/>
      <c r="I1351" s="97"/>
      <c r="J1351" s="97"/>
      <c r="K1351" s="97"/>
      <c r="L1351" s="97"/>
      <c r="M1351" s="97"/>
      <c r="N1351" s="97"/>
      <c r="O1351" s="97"/>
      <c r="P1351" s="97"/>
      <c r="Q1351" s="97"/>
      <c r="R1351" s="97"/>
      <c r="S1351" s="97"/>
      <c r="T1351" s="97"/>
      <c r="U1351" s="97"/>
      <c r="V1351" s="97"/>
      <c r="W1351" s="97"/>
      <c r="X1351" s="97"/>
      <c r="Y1351" s="97"/>
      <c r="Z1351" s="97"/>
      <c r="AA1351" s="97"/>
      <c r="AB1351" s="97"/>
      <c r="AC1351" s="97"/>
      <c r="AD1351" s="97"/>
      <c r="AE1351" s="97"/>
      <c r="AF1351" s="97"/>
      <c r="AG1351" s="97"/>
      <c r="AH1351" s="97"/>
      <c r="AI1351" s="97"/>
    </row>
    <row r="1352" spans="1:35" x14ac:dyDescent="0.15">
      <c r="A1352" s="97"/>
      <c r="B1352" s="97"/>
      <c r="C1352" s="97"/>
      <c r="D1352" s="118"/>
      <c r="E1352" s="105"/>
      <c r="F1352" s="98"/>
      <c r="G1352" s="56"/>
      <c r="H1352" s="99"/>
      <c r="I1352" s="97"/>
      <c r="J1352" s="97"/>
      <c r="K1352" s="97"/>
      <c r="L1352" s="97"/>
      <c r="M1352" s="97"/>
      <c r="N1352" s="97"/>
      <c r="O1352" s="97"/>
      <c r="P1352" s="97"/>
      <c r="Q1352" s="97"/>
      <c r="R1352" s="97"/>
      <c r="S1352" s="97"/>
      <c r="T1352" s="97"/>
      <c r="U1352" s="97"/>
      <c r="V1352" s="97"/>
      <c r="W1352" s="97"/>
      <c r="X1352" s="97"/>
      <c r="Y1352" s="97"/>
      <c r="Z1352" s="97"/>
      <c r="AA1352" s="97"/>
      <c r="AB1352" s="97"/>
      <c r="AC1352" s="97"/>
      <c r="AD1352" s="97"/>
      <c r="AE1352" s="97"/>
      <c r="AF1352" s="97"/>
      <c r="AG1352" s="97"/>
      <c r="AH1352" s="97"/>
      <c r="AI1352" s="97"/>
    </row>
    <row r="1353" spans="1:35" x14ac:dyDescent="0.15">
      <c r="A1353" s="97"/>
      <c r="B1353" s="97"/>
      <c r="C1353" s="97"/>
      <c r="D1353" s="118"/>
      <c r="E1353" s="105"/>
      <c r="F1353" s="98"/>
      <c r="G1353" s="56"/>
      <c r="H1353" s="99"/>
      <c r="I1353" s="97"/>
      <c r="J1353" s="97"/>
      <c r="K1353" s="97"/>
      <c r="L1353" s="97"/>
      <c r="M1353" s="97"/>
      <c r="N1353" s="97"/>
      <c r="O1353" s="97"/>
      <c r="P1353" s="97"/>
      <c r="Q1353" s="97"/>
      <c r="R1353" s="97"/>
      <c r="S1353" s="97"/>
      <c r="T1353" s="97"/>
      <c r="U1353" s="97"/>
      <c r="V1353" s="97"/>
      <c r="W1353" s="97"/>
      <c r="X1353" s="97"/>
      <c r="Y1353" s="97"/>
      <c r="Z1353" s="97"/>
      <c r="AA1353" s="97"/>
      <c r="AB1353" s="97"/>
      <c r="AC1353" s="97"/>
      <c r="AD1353" s="97"/>
      <c r="AE1353" s="97"/>
      <c r="AF1353" s="97"/>
      <c r="AG1353" s="97"/>
      <c r="AH1353" s="97"/>
      <c r="AI1353" s="97"/>
    </row>
    <row r="1354" spans="1:35" x14ac:dyDescent="0.15">
      <c r="A1354" s="97"/>
      <c r="B1354" s="97"/>
      <c r="C1354" s="97"/>
      <c r="D1354" s="118"/>
      <c r="E1354" s="105"/>
      <c r="F1354" s="98"/>
      <c r="G1354" s="56"/>
      <c r="H1354" s="99"/>
      <c r="I1354" s="97"/>
      <c r="J1354" s="97"/>
      <c r="K1354" s="97"/>
      <c r="L1354" s="97"/>
      <c r="M1354" s="97"/>
      <c r="N1354" s="97"/>
      <c r="O1354" s="97"/>
      <c r="P1354" s="97"/>
      <c r="Q1354" s="97"/>
      <c r="R1354" s="97"/>
      <c r="S1354" s="97"/>
      <c r="T1354" s="97"/>
      <c r="U1354" s="97"/>
      <c r="V1354" s="97"/>
      <c r="W1354" s="97"/>
      <c r="X1354" s="97"/>
      <c r="Y1354" s="97"/>
      <c r="Z1354" s="97"/>
      <c r="AA1354" s="97"/>
      <c r="AB1354" s="97"/>
      <c r="AC1354" s="97"/>
      <c r="AD1354" s="97"/>
      <c r="AE1354" s="97"/>
      <c r="AF1354" s="97"/>
      <c r="AG1354" s="97"/>
      <c r="AH1354" s="97"/>
      <c r="AI1354" s="97"/>
    </row>
    <row r="1355" spans="1:35" x14ac:dyDescent="0.15">
      <c r="A1355" s="97"/>
      <c r="B1355" s="97"/>
      <c r="C1355" s="97"/>
      <c r="D1355" s="118"/>
      <c r="E1355" s="105"/>
      <c r="F1355" s="98"/>
      <c r="G1355" s="56"/>
      <c r="H1355" s="99"/>
      <c r="I1355" s="97"/>
      <c r="J1355" s="97"/>
      <c r="K1355" s="97"/>
      <c r="L1355" s="97"/>
      <c r="M1355" s="97"/>
      <c r="N1355" s="97"/>
      <c r="O1355" s="97"/>
      <c r="P1355" s="97"/>
      <c r="Q1355" s="97"/>
      <c r="R1355" s="97"/>
      <c r="S1355" s="97"/>
      <c r="T1355" s="97"/>
      <c r="U1355" s="97"/>
      <c r="V1355" s="97"/>
      <c r="W1355" s="97"/>
      <c r="X1355" s="97"/>
      <c r="Y1355" s="97"/>
      <c r="Z1355" s="97"/>
      <c r="AA1355" s="97"/>
      <c r="AB1355" s="97"/>
      <c r="AC1355" s="97"/>
      <c r="AD1355" s="97"/>
      <c r="AE1355" s="97"/>
      <c r="AF1355" s="97"/>
      <c r="AG1355" s="97"/>
      <c r="AH1355" s="97"/>
      <c r="AI1355" s="97"/>
    </row>
    <row r="1356" spans="1:35" x14ac:dyDescent="0.15">
      <c r="A1356" s="97"/>
      <c r="B1356" s="97"/>
      <c r="C1356" s="97"/>
      <c r="D1356" s="118"/>
      <c r="E1356" s="105"/>
      <c r="F1356" s="98"/>
      <c r="G1356" s="56"/>
      <c r="H1356" s="99"/>
      <c r="I1356" s="97"/>
      <c r="J1356" s="97"/>
      <c r="K1356" s="97"/>
      <c r="L1356" s="97"/>
      <c r="M1356" s="97"/>
      <c r="N1356" s="97"/>
      <c r="O1356" s="97"/>
      <c r="P1356" s="97"/>
      <c r="Q1356" s="97"/>
      <c r="R1356" s="97"/>
      <c r="S1356" s="97"/>
      <c r="T1356" s="97"/>
      <c r="U1356" s="97"/>
      <c r="V1356" s="97"/>
      <c r="W1356" s="97"/>
      <c r="X1356" s="97"/>
      <c r="Y1356" s="97"/>
      <c r="Z1356" s="97"/>
      <c r="AA1356" s="97"/>
      <c r="AB1356" s="97"/>
      <c r="AC1356" s="97"/>
      <c r="AD1356" s="97"/>
      <c r="AE1356" s="97"/>
      <c r="AF1356" s="97"/>
      <c r="AG1356" s="97"/>
      <c r="AH1356" s="97"/>
      <c r="AI1356" s="97"/>
    </row>
    <row r="1357" spans="1:35" x14ac:dyDescent="0.15">
      <c r="A1357" s="97"/>
      <c r="B1357" s="97"/>
      <c r="C1357" s="97"/>
      <c r="D1357" s="118"/>
      <c r="E1357" s="105"/>
      <c r="F1357" s="98"/>
      <c r="G1357" s="56"/>
      <c r="H1357" s="99"/>
      <c r="I1357" s="97"/>
      <c r="J1357" s="97"/>
      <c r="K1357" s="97"/>
      <c r="L1357" s="97"/>
      <c r="M1357" s="97"/>
      <c r="N1357" s="97"/>
      <c r="O1357" s="97"/>
      <c r="P1357" s="97"/>
      <c r="Q1357" s="97"/>
      <c r="R1357" s="97"/>
      <c r="S1357" s="97"/>
      <c r="T1357" s="97"/>
      <c r="U1357" s="97"/>
      <c r="V1357" s="97"/>
      <c r="W1357" s="97"/>
      <c r="X1357" s="97"/>
      <c r="Y1357" s="97"/>
      <c r="Z1357" s="97"/>
      <c r="AA1357" s="97"/>
      <c r="AB1357" s="97"/>
      <c r="AC1357" s="97"/>
      <c r="AD1357" s="97"/>
      <c r="AE1357" s="97"/>
      <c r="AF1357" s="97"/>
      <c r="AG1357" s="97"/>
      <c r="AH1357" s="97"/>
      <c r="AI1357" s="97"/>
    </row>
    <row r="1358" spans="1:35" x14ac:dyDescent="0.15">
      <c r="A1358" s="97"/>
      <c r="B1358" s="97"/>
      <c r="C1358" s="97"/>
      <c r="D1358" s="118"/>
      <c r="E1358" s="105"/>
      <c r="F1358" s="98"/>
      <c r="G1358" s="56"/>
      <c r="H1358" s="99"/>
      <c r="I1358" s="97"/>
      <c r="J1358" s="97"/>
      <c r="K1358" s="97"/>
      <c r="L1358" s="97"/>
      <c r="M1358" s="97"/>
      <c r="N1358" s="97"/>
      <c r="O1358" s="97"/>
      <c r="P1358" s="97"/>
      <c r="Q1358" s="97"/>
      <c r="R1358" s="97"/>
      <c r="S1358" s="97"/>
      <c r="T1358" s="97"/>
      <c r="U1358" s="97"/>
      <c r="V1358" s="97"/>
      <c r="W1358" s="97"/>
      <c r="X1358" s="97"/>
      <c r="Y1358" s="97"/>
      <c r="Z1358" s="97"/>
      <c r="AA1358" s="97"/>
      <c r="AB1358" s="97"/>
      <c r="AC1358" s="97"/>
      <c r="AD1358" s="97"/>
      <c r="AE1358" s="97"/>
      <c r="AF1358" s="97"/>
      <c r="AG1358" s="97"/>
      <c r="AH1358" s="97"/>
      <c r="AI1358" s="97"/>
    </row>
    <row r="1359" spans="1:35" x14ac:dyDescent="0.15">
      <c r="A1359" s="97"/>
      <c r="B1359" s="97"/>
      <c r="C1359" s="97"/>
      <c r="D1359" s="118"/>
      <c r="E1359" s="105"/>
      <c r="F1359" s="98"/>
      <c r="G1359" s="56"/>
      <c r="H1359" s="99"/>
      <c r="I1359" s="97"/>
      <c r="J1359" s="97"/>
      <c r="K1359" s="97"/>
      <c r="L1359" s="97"/>
      <c r="M1359" s="97"/>
      <c r="N1359" s="97"/>
      <c r="O1359" s="97"/>
      <c r="P1359" s="97"/>
      <c r="Q1359" s="97"/>
      <c r="R1359" s="97"/>
      <c r="S1359" s="97"/>
      <c r="T1359" s="97"/>
      <c r="U1359" s="97"/>
      <c r="V1359" s="97"/>
      <c r="W1359" s="97"/>
      <c r="X1359" s="97"/>
      <c r="Y1359" s="97"/>
      <c r="Z1359" s="97"/>
      <c r="AA1359" s="97"/>
      <c r="AB1359" s="97"/>
      <c r="AC1359" s="97"/>
      <c r="AD1359" s="97"/>
      <c r="AE1359" s="97"/>
      <c r="AF1359" s="97"/>
      <c r="AG1359" s="97"/>
      <c r="AH1359" s="97"/>
      <c r="AI1359" s="97"/>
    </row>
    <row r="1360" spans="1:35" x14ac:dyDescent="0.15">
      <c r="A1360" s="97"/>
      <c r="B1360" s="97"/>
      <c r="C1360" s="97"/>
      <c r="D1360" s="118"/>
      <c r="E1360" s="105"/>
      <c r="F1360" s="98"/>
      <c r="G1360" s="56"/>
      <c r="H1360" s="99"/>
      <c r="I1360" s="97"/>
      <c r="J1360" s="97"/>
      <c r="K1360" s="97"/>
      <c r="L1360" s="97"/>
      <c r="M1360" s="97"/>
      <c r="N1360" s="97"/>
      <c r="O1360" s="97"/>
      <c r="P1360" s="97"/>
      <c r="Q1360" s="97"/>
      <c r="R1360" s="97"/>
      <c r="S1360" s="97"/>
      <c r="T1360" s="97"/>
      <c r="U1360" s="97"/>
      <c r="V1360" s="97"/>
      <c r="W1360" s="97"/>
      <c r="X1360" s="97"/>
      <c r="Y1360" s="97"/>
      <c r="Z1360" s="97"/>
      <c r="AA1360" s="97"/>
      <c r="AB1360" s="97"/>
      <c r="AC1360" s="97"/>
      <c r="AD1360" s="97"/>
      <c r="AE1360" s="97"/>
      <c r="AF1360" s="97"/>
      <c r="AG1360" s="97"/>
      <c r="AH1360" s="97"/>
      <c r="AI1360" s="97"/>
    </row>
    <row r="1361" spans="1:35" x14ac:dyDescent="0.15">
      <c r="A1361" s="97"/>
      <c r="B1361" s="97"/>
      <c r="C1361" s="97"/>
      <c r="D1361" s="118"/>
      <c r="E1361" s="105"/>
      <c r="F1361" s="98"/>
      <c r="G1361" s="56"/>
      <c r="H1361" s="99"/>
      <c r="I1361" s="97"/>
      <c r="J1361" s="97"/>
      <c r="K1361" s="97"/>
      <c r="L1361" s="97"/>
      <c r="M1361" s="97"/>
      <c r="N1361" s="97"/>
      <c r="O1361" s="97"/>
      <c r="P1361" s="97"/>
      <c r="Q1361" s="97"/>
      <c r="R1361" s="97"/>
      <c r="S1361" s="97"/>
      <c r="T1361" s="97"/>
      <c r="U1361" s="97"/>
      <c r="V1361" s="97"/>
      <c r="W1361" s="97"/>
      <c r="X1361" s="97"/>
      <c r="Y1361" s="97"/>
      <c r="Z1361" s="97"/>
      <c r="AA1361" s="97"/>
      <c r="AB1361" s="97"/>
      <c r="AC1361" s="97"/>
      <c r="AD1361" s="97"/>
      <c r="AE1361" s="97"/>
      <c r="AF1361" s="97"/>
      <c r="AG1361" s="97"/>
      <c r="AH1361" s="97"/>
      <c r="AI1361" s="97"/>
    </row>
    <row r="1362" spans="1:35" x14ac:dyDescent="0.15">
      <c r="A1362" s="97"/>
      <c r="B1362" s="97"/>
      <c r="C1362" s="97"/>
      <c r="D1362" s="118"/>
      <c r="E1362" s="105"/>
      <c r="F1362" s="98"/>
      <c r="G1362" s="56"/>
      <c r="H1362" s="99"/>
      <c r="I1362" s="97"/>
      <c r="J1362" s="97"/>
      <c r="K1362" s="97"/>
      <c r="L1362" s="97"/>
      <c r="M1362" s="97"/>
      <c r="N1362" s="97"/>
      <c r="O1362" s="97"/>
      <c r="P1362" s="97"/>
      <c r="Q1362" s="97"/>
      <c r="R1362" s="97"/>
      <c r="S1362" s="97"/>
      <c r="T1362" s="97"/>
      <c r="U1362" s="97"/>
      <c r="V1362" s="97"/>
      <c r="W1362" s="97"/>
      <c r="X1362" s="97"/>
      <c r="Y1362" s="97"/>
      <c r="Z1362" s="97"/>
      <c r="AA1362" s="97"/>
      <c r="AB1362" s="97"/>
      <c r="AC1362" s="97"/>
      <c r="AD1362" s="97"/>
      <c r="AE1362" s="97"/>
      <c r="AF1362" s="97"/>
      <c r="AG1362" s="97"/>
      <c r="AH1362" s="97"/>
      <c r="AI1362" s="97"/>
    </row>
    <row r="1363" spans="1:35" x14ac:dyDescent="0.15">
      <c r="A1363" s="97"/>
      <c r="B1363" s="97"/>
      <c r="C1363" s="97"/>
      <c r="D1363" s="118"/>
      <c r="E1363" s="105"/>
      <c r="F1363" s="98"/>
      <c r="G1363" s="56"/>
      <c r="H1363" s="99"/>
      <c r="I1363" s="97"/>
      <c r="J1363" s="97"/>
      <c r="K1363" s="97"/>
      <c r="L1363" s="97"/>
      <c r="M1363" s="97"/>
      <c r="N1363" s="97"/>
      <c r="O1363" s="97"/>
      <c r="P1363" s="97"/>
      <c r="Q1363" s="97"/>
      <c r="R1363" s="97"/>
      <c r="S1363" s="97"/>
      <c r="T1363" s="97"/>
      <c r="U1363" s="97"/>
      <c r="V1363" s="97"/>
      <c r="W1363" s="97"/>
      <c r="X1363" s="97"/>
      <c r="Y1363" s="97"/>
      <c r="Z1363" s="97"/>
      <c r="AA1363" s="97"/>
      <c r="AB1363" s="97"/>
      <c r="AC1363" s="97"/>
      <c r="AD1363" s="97"/>
      <c r="AE1363" s="97"/>
      <c r="AF1363" s="97"/>
      <c r="AG1363" s="97"/>
      <c r="AH1363" s="97"/>
      <c r="AI1363" s="97"/>
    </row>
    <row r="1364" spans="1:35" x14ac:dyDescent="0.15">
      <c r="A1364" s="97"/>
      <c r="B1364" s="97"/>
      <c r="C1364" s="97"/>
      <c r="D1364" s="118"/>
      <c r="E1364" s="105"/>
      <c r="F1364" s="98"/>
      <c r="G1364" s="56"/>
      <c r="H1364" s="99"/>
      <c r="I1364" s="97"/>
      <c r="J1364" s="97"/>
      <c r="K1364" s="97"/>
      <c r="L1364" s="97"/>
      <c r="M1364" s="97"/>
      <c r="N1364" s="97"/>
      <c r="O1364" s="97"/>
      <c r="P1364" s="97"/>
      <c r="Q1364" s="97"/>
      <c r="R1364" s="97"/>
      <c r="S1364" s="97"/>
      <c r="T1364" s="97"/>
      <c r="U1364" s="97"/>
      <c r="V1364" s="97"/>
      <c r="W1364" s="97"/>
      <c r="X1364" s="97"/>
      <c r="Y1364" s="97"/>
      <c r="Z1364" s="97"/>
      <c r="AA1364" s="97"/>
      <c r="AB1364" s="97"/>
      <c r="AC1364" s="97"/>
      <c r="AD1364" s="97"/>
      <c r="AE1364" s="97"/>
      <c r="AF1364" s="97"/>
      <c r="AG1364" s="97"/>
      <c r="AH1364" s="97"/>
      <c r="AI1364" s="97"/>
    </row>
    <row r="1365" spans="1:35" x14ac:dyDescent="0.15">
      <c r="A1365" s="97"/>
      <c r="B1365" s="97"/>
      <c r="C1365" s="97"/>
      <c r="D1365" s="118"/>
      <c r="E1365" s="105"/>
      <c r="F1365" s="98"/>
      <c r="G1365" s="56"/>
      <c r="H1365" s="99"/>
      <c r="I1365" s="97"/>
      <c r="J1365" s="97"/>
      <c r="K1365" s="97"/>
      <c r="L1365" s="97"/>
      <c r="M1365" s="97"/>
      <c r="N1365" s="97"/>
      <c r="O1365" s="97"/>
      <c r="P1365" s="97"/>
      <c r="Q1365" s="97"/>
      <c r="R1365" s="97"/>
      <c r="S1365" s="97"/>
      <c r="T1365" s="97"/>
      <c r="U1365" s="97"/>
      <c r="V1365" s="97"/>
      <c r="W1365" s="97"/>
      <c r="X1365" s="97"/>
      <c r="Y1365" s="97"/>
      <c r="Z1365" s="97"/>
      <c r="AA1365" s="97"/>
      <c r="AB1365" s="97"/>
      <c r="AC1365" s="97"/>
      <c r="AD1365" s="97"/>
      <c r="AE1365" s="97"/>
      <c r="AF1365" s="97"/>
      <c r="AG1365" s="97"/>
      <c r="AH1365" s="97"/>
      <c r="AI1365" s="97"/>
    </row>
    <row r="1366" spans="1:35" x14ac:dyDescent="0.15">
      <c r="A1366" s="97"/>
      <c r="B1366" s="97"/>
      <c r="C1366" s="97"/>
      <c r="D1366" s="118"/>
      <c r="E1366" s="105"/>
      <c r="F1366" s="98"/>
      <c r="G1366" s="56"/>
      <c r="H1366" s="99"/>
      <c r="I1366" s="97"/>
      <c r="J1366" s="97"/>
      <c r="K1366" s="97"/>
      <c r="L1366" s="97"/>
      <c r="M1366" s="97"/>
      <c r="N1366" s="97"/>
      <c r="O1366" s="97"/>
      <c r="P1366" s="97"/>
      <c r="Q1366" s="97"/>
      <c r="R1366" s="97"/>
      <c r="S1366" s="97"/>
      <c r="T1366" s="97"/>
      <c r="U1366" s="97"/>
      <c r="V1366" s="97"/>
      <c r="W1366" s="97"/>
      <c r="X1366" s="97"/>
      <c r="Y1366" s="97"/>
      <c r="Z1366" s="97"/>
      <c r="AA1366" s="97"/>
      <c r="AB1366" s="97"/>
      <c r="AC1366" s="97"/>
      <c r="AD1366" s="97"/>
      <c r="AE1366" s="97"/>
      <c r="AF1366" s="97"/>
      <c r="AG1366" s="97"/>
      <c r="AH1366" s="97"/>
      <c r="AI1366" s="97"/>
    </row>
    <row r="1367" spans="1:35" x14ac:dyDescent="0.15">
      <c r="A1367" s="97"/>
      <c r="B1367" s="97"/>
      <c r="C1367" s="97"/>
      <c r="D1367" s="118"/>
      <c r="E1367" s="105"/>
      <c r="F1367" s="98"/>
      <c r="G1367" s="56"/>
      <c r="H1367" s="99"/>
      <c r="I1367" s="97"/>
      <c r="J1367" s="97"/>
      <c r="K1367" s="97"/>
      <c r="L1367" s="97"/>
      <c r="M1367" s="97"/>
      <c r="N1367" s="97"/>
      <c r="O1367" s="97"/>
      <c r="P1367" s="97"/>
      <c r="Q1367" s="97"/>
      <c r="R1367" s="97"/>
      <c r="S1367" s="97"/>
      <c r="T1367" s="97"/>
      <c r="U1367" s="97"/>
      <c r="V1367" s="97"/>
      <c r="W1367" s="97"/>
      <c r="X1367" s="97"/>
      <c r="Y1367" s="97"/>
      <c r="Z1367" s="97"/>
      <c r="AA1367" s="97"/>
      <c r="AB1367" s="97"/>
      <c r="AC1367" s="97"/>
      <c r="AD1367" s="97"/>
      <c r="AE1367" s="97"/>
      <c r="AF1367" s="97"/>
      <c r="AG1367" s="97"/>
      <c r="AH1367" s="97"/>
      <c r="AI1367" s="97"/>
    </row>
    <row r="1368" spans="1:35" x14ac:dyDescent="0.15">
      <c r="A1368" s="97"/>
      <c r="B1368" s="97"/>
      <c r="C1368" s="97"/>
      <c r="D1368" s="118"/>
      <c r="E1368" s="105"/>
      <c r="F1368" s="98"/>
      <c r="G1368" s="56"/>
      <c r="H1368" s="99"/>
      <c r="I1368" s="97"/>
      <c r="J1368" s="97"/>
      <c r="K1368" s="97"/>
      <c r="L1368" s="97"/>
      <c r="M1368" s="97"/>
      <c r="N1368" s="97"/>
      <c r="O1368" s="97"/>
      <c r="P1368" s="97"/>
      <c r="Q1368" s="97"/>
      <c r="R1368" s="97"/>
      <c r="S1368" s="97"/>
      <c r="T1368" s="97"/>
      <c r="U1368" s="97"/>
      <c r="V1368" s="97"/>
      <c r="W1368" s="97"/>
      <c r="X1368" s="97"/>
      <c r="Y1368" s="97"/>
      <c r="Z1368" s="97"/>
      <c r="AA1368" s="97"/>
      <c r="AB1368" s="97"/>
      <c r="AC1368" s="97"/>
      <c r="AD1368" s="97"/>
      <c r="AE1368" s="97"/>
      <c r="AF1368" s="97"/>
      <c r="AG1368" s="97"/>
      <c r="AH1368" s="97"/>
      <c r="AI1368" s="97"/>
    </row>
    <row r="1369" spans="1:35" x14ac:dyDescent="0.15">
      <c r="A1369" s="97"/>
      <c r="B1369" s="97"/>
      <c r="C1369" s="97"/>
      <c r="D1369" s="118"/>
      <c r="E1369" s="105"/>
      <c r="F1369" s="98"/>
      <c r="G1369" s="56"/>
      <c r="H1369" s="99"/>
      <c r="I1369" s="97"/>
      <c r="J1369" s="97"/>
      <c r="K1369" s="97"/>
      <c r="L1369" s="97"/>
      <c r="M1369" s="97"/>
      <c r="N1369" s="97"/>
      <c r="O1369" s="97"/>
      <c r="P1369" s="97"/>
      <c r="Q1369" s="97"/>
      <c r="R1369" s="97"/>
      <c r="S1369" s="97"/>
      <c r="T1369" s="97"/>
      <c r="U1369" s="97"/>
      <c r="V1369" s="97"/>
      <c r="W1369" s="97"/>
      <c r="X1369" s="97"/>
      <c r="Y1369" s="97"/>
      <c r="Z1369" s="97"/>
      <c r="AA1369" s="97"/>
      <c r="AB1369" s="97"/>
      <c r="AC1369" s="97"/>
      <c r="AD1369" s="97"/>
      <c r="AE1369" s="97"/>
      <c r="AF1369" s="97"/>
      <c r="AG1369" s="97"/>
      <c r="AH1369" s="97"/>
      <c r="AI1369" s="97"/>
    </row>
    <row r="1370" spans="1:35" x14ac:dyDescent="0.15">
      <c r="A1370" s="97"/>
      <c r="B1370" s="97"/>
      <c r="C1370" s="97"/>
      <c r="D1370" s="118"/>
      <c r="E1370" s="105"/>
      <c r="F1370" s="98"/>
      <c r="G1370" s="56"/>
      <c r="H1370" s="99"/>
      <c r="I1370" s="97"/>
      <c r="J1370" s="97"/>
      <c r="K1370" s="97"/>
      <c r="L1370" s="97"/>
      <c r="M1370" s="97"/>
      <c r="N1370" s="97"/>
      <c r="O1370" s="97"/>
      <c r="P1370" s="97"/>
      <c r="Q1370" s="97"/>
      <c r="R1370" s="97"/>
      <c r="S1370" s="97"/>
      <c r="T1370" s="97"/>
      <c r="U1370" s="97"/>
      <c r="V1370" s="97"/>
      <c r="W1370" s="97"/>
      <c r="X1370" s="97"/>
      <c r="Y1370" s="97"/>
      <c r="Z1370" s="97"/>
      <c r="AA1370" s="97"/>
      <c r="AB1370" s="97"/>
      <c r="AC1370" s="97"/>
      <c r="AD1370" s="97"/>
      <c r="AE1370" s="97"/>
      <c r="AF1370" s="97"/>
      <c r="AG1370" s="97"/>
      <c r="AH1370" s="97"/>
      <c r="AI1370" s="97"/>
    </row>
    <row r="1371" spans="1:35" x14ac:dyDescent="0.15">
      <c r="A1371" s="97"/>
      <c r="B1371" s="97"/>
      <c r="C1371" s="97"/>
      <c r="D1371" s="118"/>
      <c r="E1371" s="105"/>
      <c r="F1371" s="98"/>
      <c r="G1371" s="56"/>
      <c r="H1371" s="99"/>
      <c r="I1371" s="97"/>
      <c r="J1371" s="97"/>
      <c r="K1371" s="97"/>
      <c r="L1371" s="97"/>
      <c r="M1371" s="97"/>
      <c r="N1371" s="97"/>
      <c r="O1371" s="97"/>
      <c r="P1371" s="97"/>
      <c r="Q1371" s="97"/>
      <c r="R1371" s="97"/>
      <c r="S1371" s="97"/>
      <c r="T1371" s="97"/>
      <c r="U1371" s="97"/>
      <c r="V1371" s="97"/>
      <c r="W1371" s="97"/>
      <c r="X1371" s="97"/>
      <c r="Y1371" s="97"/>
      <c r="Z1371" s="97"/>
      <c r="AA1371" s="97"/>
      <c r="AB1371" s="97"/>
      <c r="AC1371" s="97"/>
      <c r="AD1371" s="97"/>
      <c r="AE1371" s="97"/>
      <c r="AF1371" s="97"/>
      <c r="AG1371" s="97"/>
      <c r="AH1371" s="97"/>
      <c r="AI1371" s="97"/>
    </row>
    <row r="1372" spans="1:35" x14ac:dyDescent="0.15">
      <c r="A1372" s="97"/>
      <c r="B1372" s="97"/>
      <c r="C1372" s="97"/>
      <c r="D1372" s="118"/>
      <c r="E1372" s="105"/>
      <c r="F1372" s="98"/>
      <c r="G1372" s="56"/>
      <c r="H1372" s="99"/>
      <c r="I1372" s="97"/>
      <c r="J1372" s="97"/>
      <c r="K1372" s="97"/>
      <c r="L1372" s="97"/>
      <c r="M1372" s="97"/>
      <c r="N1372" s="97"/>
      <c r="O1372" s="97"/>
      <c r="P1372" s="97"/>
      <c r="Q1372" s="97"/>
      <c r="R1372" s="97"/>
      <c r="S1372" s="97"/>
      <c r="T1372" s="97"/>
      <c r="U1372" s="97"/>
      <c r="V1372" s="97"/>
      <c r="W1372" s="97"/>
      <c r="X1372" s="97"/>
      <c r="Y1372" s="97"/>
      <c r="Z1372" s="97"/>
      <c r="AA1372" s="97"/>
      <c r="AB1372" s="97"/>
      <c r="AC1372" s="97"/>
      <c r="AD1372" s="97"/>
      <c r="AE1372" s="97"/>
      <c r="AF1372" s="97"/>
      <c r="AG1372" s="97"/>
      <c r="AH1372" s="97"/>
      <c r="AI1372" s="97"/>
    </row>
    <row r="1373" spans="1:35" x14ac:dyDescent="0.15">
      <c r="A1373" s="97"/>
      <c r="B1373" s="97"/>
      <c r="C1373" s="97"/>
      <c r="D1373" s="118"/>
      <c r="E1373" s="105"/>
      <c r="F1373" s="98"/>
      <c r="G1373" s="56"/>
      <c r="H1373" s="99"/>
      <c r="I1373" s="97"/>
      <c r="J1373" s="97"/>
      <c r="K1373" s="97"/>
      <c r="L1373" s="97"/>
      <c r="M1373" s="97"/>
      <c r="N1373" s="97"/>
      <c r="O1373" s="97"/>
      <c r="P1373" s="97"/>
      <c r="Q1373" s="97"/>
      <c r="R1373" s="97"/>
      <c r="S1373" s="97"/>
      <c r="T1373" s="97"/>
      <c r="U1373" s="97"/>
      <c r="V1373" s="97"/>
      <c r="W1373" s="97"/>
      <c r="X1373" s="97"/>
      <c r="Y1373" s="97"/>
      <c r="Z1373" s="97"/>
      <c r="AA1373" s="97"/>
      <c r="AB1373" s="97"/>
      <c r="AC1373" s="97"/>
      <c r="AD1373" s="97"/>
      <c r="AE1373" s="97"/>
      <c r="AF1373" s="97"/>
      <c r="AG1373" s="97"/>
      <c r="AH1373" s="97"/>
      <c r="AI1373" s="97"/>
    </row>
    <row r="1374" spans="1:35" x14ac:dyDescent="0.15">
      <c r="A1374" s="97"/>
      <c r="B1374" s="97"/>
      <c r="C1374" s="97"/>
      <c r="D1374" s="118"/>
      <c r="E1374" s="105"/>
      <c r="F1374" s="98"/>
      <c r="G1374" s="56"/>
      <c r="H1374" s="99"/>
      <c r="I1374" s="97"/>
      <c r="J1374" s="97"/>
      <c r="K1374" s="97"/>
      <c r="L1374" s="97"/>
      <c r="M1374" s="97"/>
      <c r="N1374" s="97"/>
      <c r="O1374" s="97"/>
      <c r="P1374" s="97"/>
      <c r="Q1374" s="97"/>
      <c r="R1374" s="97"/>
      <c r="S1374" s="97"/>
      <c r="T1374" s="97"/>
      <c r="U1374" s="97"/>
      <c r="V1374" s="97"/>
      <c r="W1374" s="97"/>
      <c r="X1374" s="97"/>
      <c r="Y1374" s="97"/>
      <c r="Z1374" s="97"/>
      <c r="AA1374" s="97"/>
      <c r="AB1374" s="97"/>
      <c r="AC1374" s="97"/>
      <c r="AD1374" s="97"/>
      <c r="AE1374" s="97"/>
      <c r="AF1374" s="97"/>
      <c r="AG1374" s="97"/>
      <c r="AH1374" s="97"/>
      <c r="AI1374" s="97"/>
    </row>
    <row r="1375" spans="1:35" x14ac:dyDescent="0.15">
      <c r="A1375" s="97"/>
      <c r="B1375" s="97"/>
      <c r="C1375" s="97"/>
      <c r="D1375" s="118"/>
      <c r="E1375" s="105"/>
      <c r="F1375" s="98"/>
      <c r="G1375" s="56"/>
      <c r="H1375" s="99"/>
      <c r="I1375" s="97"/>
      <c r="J1375" s="97"/>
      <c r="K1375" s="97"/>
      <c r="L1375" s="97"/>
      <c r="M1375" s="97"/>
      <c r="N1375" s="97"/>
      <c r="O1375" s="97"/>
      <c r="P1375" s="97"/>
      <c r="Q1375" s="97"/>
      <c r="R1375" s="97"/>
      <c r="S1375" s="97"/>
      <c r="T1375" s="97"/>
      <c r="U1375" s="97"/>
      <c r="V1375" s="97"/>
      <c r="W1375" s="97"/>
      <c r="X1375" s="97"/>
      <c r="Y1375" s="97"/>
      <c r="Z1375" s="97"/>
      <c r="AA1375" s="97"/>
      <c r="AB1375" s="97"/>
      <c r="AC1375" s="97"/>
      <c r="AD1375" s="97"/>
      <c r="AE1375" s="97"/>
      <c r="AF1375" s="97"/>
      <c r="AG1375" s="97"/>
      <c r="AH1375" s="97"/>
      <c r="AI1375" s="97"/>
    </row>
    <row r="1376" spans="1:35" x14ac:dyDescent="0.15">
      <c r="A1376" s="97"/>
      <c r="B1376" s="97"/>
      <c r="C1376" s="97"/>
      <c r="D1376" s="118"/>
      <c r="E1376" s="105"/>
      <c r="F1376" s="98"/>
      <c r="G1376" s="56"/>
      <c r="H1376" s="99"/>
      <c r="I1376" s="97"/>
      <c r="J1376" s="97"/>
      <c r="K1376" s="97"/>
      <c r="L1376" s="97"/>
      <c r="M1376" s="97"/>
      <c r="N1376" s="97"/>
      <c r="O1376" s="97"/>
      <c r="P1376" s="97"/>
      <c r="Q1376" s="97"/>
      <c r="R1376" s="97"/>
      <c r="S1376" s="97"/>
      <c r="T1376" s="97"/>
      <c r="U1376" s="97"/>
      <c r="V1376" s="97"/>
      <c r="W1376" s="97"/>
      <c r="X1376" s="97"/>
      <c r="Y1376" s="97"/>
      <c r="Z1376" s="97"/>
      <c r="AA1376" s="97"/>
      <c r="AB1376" s="97"/>
      <c r="AC1376" s="97"/>
      <c r="AD1376" s="97"/>
      <c r="AE1376" s="97"/>
      <c r="AF1376" s="97"/>
      <c r="AG1376" s="97"/>
      <c r="AH1376" s="97"/>
      <c r="AI1376" s="97"/>
    </row>
    <row r="1377" spans="1:35" x14ac:dyDescent="0.15">
      <c r="A1377" s="97"/>
      <c r="B1377" s="97"/>
      <c r="C1377" s="97"/>
      <c r="D1377" s="118"/>
      <c r="E1377" s="105"/>
      <c r="F1377" s="98"/>
      <c r="G1377" s="56"/>
      <c r="H1377" s="99"/>
      <c r="I1377" s="97"/>
      <c r="J1377" s="97"/>
      <c r="K1377" s="97"/>
      <c r="L1377" s="97"/>
      <c r="M1377" s="97"/>
      <c r="N1377" s="97"/>
      <c r="O1377" s="97"/>
      <c r="P1377" s="97"/>
      <c r="Q1377" s="97"/>
      <c r="R1377" s="97"/>
      <c r="S1377" s="97"/>
      <c r="T1377" s="97"/>
      <c r="U1377" s="97"/>
      <c r="V1377" s="97"/>
      <c r="W1377" s="97"/>
      <c r="X1377" s="97"/>
      <c r="Y1377" s="97"/>
      <c r="Z1377" s="97"/>
      <c r="AA1377" s="97"/>
      <c r="AB1377" s="97"/>
      <c r="AC1377" s="97"/>
      <c r="AD1377" s="97"/>
      <c r="AE1377" s="97"/>
      <c r="AF1377" s="97"/>
      <c r="AG1377" s="97"/>
      <c r="AH1377" s="97"/>
      <c r="AI1377" s="97"/>
    </row>
    <row r="1378" spans="1:35" x14ac:dyDescent="0.15">
      <c r="A1378" s="97"/>
      <c r="B1378" s="97"/>
      <c r="C1378" s="97"/>
      <c r="D1378" s="118"/>
      <c r="E1378" s="105"/>
      <c r="F1378" s="98"/>
      <c r="G1378" s="56"/>
      <c r="H1378" s="99"/>
      <c r="I1378" s="97"/>
      <c r="J1378" s="97"/>
      <c r="K1378" s="97"/>
      <c r="L1378" s="97"/>
      <c r="M1378" s="97"/>
      <c r="N1378" s="97"/>
      <c r="O1378" s="97"/>
      <c r="P1378" s="97"/>
      <c r="Q1378" s="97"/>
      <c r="R1378" s="97"/>
      <c r="S1378" s="97"/>
      <c r="T1378" s="97"/>
      <c r="U1378" s="97"/>
      <c r="V1378" s="97"/>
      <c r="W1378" s="97"/>
      <c r="X1378" s="97"/>
      <c r="Y1378" s="97"/>
      <c r="Z1378" s="97"/>
      <c r="AA1378" s="97"/>
      <c r="AB1378" s="97"/>
      <c r="AC1378" s="97"/>
      <c r="AD1378" s="97"/>
      <c r="AE1378" s="97"/>
      <c r="AF1378" s="97"/>
      <c r="AG1378" s="97"/>
      <c r="AH1378" s="97"/>
      <c r="AI1378" s="97"/>
    </row>
    <row r="1379" spans="1:35" x14ac:dyDescent="0.15">
      <c r="A1379" s="97"/>
      <c r="B1379" s="97"/>
      <c r="C1379" s="97"/>
      <c r="D1379" s="118"/>
      <c r="E1379" s="105"/>
      <c r="F1379" s="98"/>
      <c r="G1379" s="56"/>
      <c r="H1379" s="99"/>
      <c r="I1379" s="97"/>
      <c r="J1379" s="97"/>
      <c r="K1379" s="97"/>
      <c r="L1379" s="97"/>
      <c r="M1379" s="97"/>
      <c r="N1379" s="97"/>
      <c r="O1379" s="97"/>
      <c r="P1379" s="97"/>
      <c r="Q1379" s="97"/>
      <c r="R1379" s="97"/>
      <c r="S1379" s="97"/>
      <c r="T1379" s="97"/>
      <c r="U1379" s="97"/>
      <c r="V1379" s="97"/>
      <c r="W1379" s="97"/>
      <c r="X1379" s="97"/>
      <c r="Y1379" s="97"/>
      <c r="Z1379" s="97"/>
      <c r="AA1379" s="97"/>
      <c r="AB1379" s="97"/>
      <c r="AC1379" s="97"/>
      <c r="AD1379" s="97"/>
      <c r="AE1379" s="97"/>
      <c r="AF1379" s="97"/>
      <c r="AG1379" s="97"/>
      <c r="AH1379" s="97"/>
      <c r="AI1379" s="97"/>
    </row>
    <row r="1380" spans="1:35" x14ac:dyDescent="0.15">
      <c r="A1380" s="97"/>
      <c r="B1380" s="97"/>
      <c r="C1380" s="97"/>
      <c r="D1380" s="118"/>
      <c r="E1380" s="105"/>
      <c r="F1380" s="98"/>
      <c r="G1380" s="56"/>
      <c r="H1380" s="99"/>
      <c r="I1380" s="97"/>
      <c r="J1380" s="97"/>
      <c r="K1380" s="97"/>
      <c r="L1380" s="97"/>
      <c r="M1380" s="97"/>
      <c r="N1380" s="97"/>
      <c r="O1380" s="97"/>
      <c r="P1380" s="97"/>
      <c r="Q1380" s="97"/>
      <c r="R1380" s="97"/>
      <c r="S1380" s="97"/>
      <c r="T1380" s="97"/>
      <c r="U1380" s="97"/>
      <c r="V1380" s="97"/>
      <c r="W1380" s="97"/>
      <c r="X1380" s="97"/>
      <c r="Y1380" s="97"/>
      <c r="Z1380" s="97"/>
      <c r="AA1380" s="97"/>
      <c r="AB1380" s="97"/>
      <c r="AC1380" s="97"/>
      <c r="AD1380" s="97"/>
      <c r="AE1380" s="97"/>
      <c r="AF1380" s="97"/>
      <c r="AG1380" s="97"/>
      <c r="AH1380" s="97"/>
      <c r="AI1380" s="97"/>
    </row>
    <row r="1381" spans="1:35" x14ac:dyDescent="0.15">
      <c r="A1381" s="97"/>
      <c r="B1381" s="97"/>
      <c r="C1381" s="97"/>
      <c r="D1381" s="118"/>
      <c r="E1381" s="105"/>
      <c r="F1381" s="98"/>
      <c r="G1381" s="56"/>
      <c r="H1381" s="99"/>
      <c r="I1381" s="97"/>
      <c r="J1381" s="97"/>
      <c r="K1381" s="97"/>
      <c r="L1381" s="97"/>
      <c r="M1381" s="97"/>
      <c r="N1381" s="97"/>
      <c r="O1381" s="97"/>
      <c r="P1381" s="97"/>
      <c r="Q1381" s="97"/>
      <c r="R1381" s="97"/>
      <c r="S1381" s="97"/>
      <c r="T1381" s="97"/>
      <c r="U1381" s="97"/>
      <c r="V1381" s="97"/>
      <c r="W1381" s="97"/>
      <c r="X1381" s="97"/>
      <c r="Y1381" s="97"/>
      <c r="Z1381" s="97"/>
      <c r="AA1381" s="97"/>
      <c r="AB1381" s="97"/>
      <c r="AC1381" s="97"/>
      <c r="AD1381" s="97"/>
      <c r="AE1381" s="97"/>
      <c r="AF1381" s="97"/>
      <c r="AG1381" s="97"/>
      <c r="AH1381" s="97"/>
      <c r="AI1381" s="97"/>
    </row>
    <row r="1382" spans="1:35" x14ac:dyDescent="0.15">
      <c r="A1382" s="97"/>
      <c r="B1382" s="97"/>
      <c r="C1382" s="97"/>
      <c r="D1382" s="118"/>
      <c r="E1382" s="105"/>
      <c r="F1382" s="98"/>
      <c r="G1382" s="56"/>
      <c r="H1382" s="99"/>
      <c r="I1382" s="97"/>
      <c r="J1382" s="97"/>
      <c r="K1382" s="97"/>
      <c r="L1382" s="97"/>
      <c r="M1382" s="97"/>
      <c r="N1382" s="97"/>
      <c r="O1382" s="97"/>
      <c r="P1382" s="97"/>
      <c r="Q1382" s="97"/>
      <c r="R1382" s="97"/>
      <c r="S1382" s="97"/>
      <c r="T1382" s="97"/>
      <c r="U1382" s="97"/>
      <c r="V1382" s="97"/>
      <c r="W1382" s="97"/>
      <c r="X1382" s="97"/>
      <c r="Y1382" s="97"/>
      <c r="Z1382" s="97"/>
      <c r="AA1382" s="97"/>
      <c r="AB1382" s="97"/>
      <c r="AC1382" s="97"/>
      <c r="AD1382" s="97"/>
      <c r="AE1382" s="97"/>
      <c r="AF1382" s="97"/>
      <c r="AG1382" s="97"/>
      <c r="AH1382" s="97"/>
      <c r="AI1382" s="97"/>
    </row>
    <row r="1383" spans="1:35" x14ac:dyDescent="0.15">
      <c r="A1383" s="97"/>
      <c r="B1383" s="97"/>
      <c r="C1383" s="97"/>
      <c r="D1383" s="118"/>
      <c r="E1383" s="105"/>
      <c r="F1383" s="98"/>
      <c r="G1383" s="56"/>
      <c r="H1383" s="99"/>
      <c r="I1383" s="97"/>
      <c r="J1383" s="97"/>
      <c r="K1383" s="97"/>
      <c r="L1383" s="97"/>
      <c r="M1383" s="97"/>
      <c r="N1383" s="97"/>
      <c r="O1383" s="97"/>
      <c r="P1383" s="97"/>
      <c r="Q1383" s="97"/>
      <c r="R1383" s="97"/>
      <c r="S1383" s="97"/>
      <c r="T1383" s="97"/>
      <c r="U1383" s="97"/>
      <c r="V1383" s="97"/>
      <c r="W1383" s="97"/>
      <c r="X1383" s="97"/>
      <c r="Y1383" s="97"/>
      <c r="Z1383" s="97"/>
      <c r="AA1383" s="97"/>
      <c r="AB1383" s="97"/>
      <c r="AC1383" s="97"/>
      <c r="AD1383" s="97"/>
      <c r="AE1383" s="97"/>
      <c r="AF1383" s="97"/>
      <c r="AG1383" s="97"/>
      <c r="AH1383" s="97"/>
      <c r="AI1383" s="97"/>
    </row>
    <row r="1384" spans="1:35" x14ac:dyDescent="0.15">
      <c r="A1384" s="97"/>
      <c r="B1384" s="97"/>
      <c r="C1384" s="97"/>
      <c r="D1384" s="118"/>
      <c r="E1384" s="105"/>
      <c r="F1384" s="98"/>
      <c r="G1384" s="56"/>
      <c r="H1384" s="99"/>
      <c r="I1384" s="97"/>
      <c r="J1384" s="97"/>
      <c r="K1384" s="97"/>
      <c r="L1384" s="97"/>
      <c r="M1384" s="97"/>
      <c r="N1384" s="97"/>
      <c r="O1384" s="97"/>
      <c r="P1384" s="97"/>
      <c r="Q1384" s="97"/>
      <c r="R1384" s="97"/>
      <c r="S1384" s="97"/>
      <c r="T1384" s="97"/>
      <c r="U1384" s="97"/>
      <c r="V1384" s="97"/>
      <c r="W1384" s="97"/>
      <c r="X1384" s="97"/>
      <c r="Y1384" s="97"/>
      <c r="Z1384" s="97"/>
      <c r="AA1384" s="97"/>
      <c r="AB1384" s="97"/>
      <c r="AC1384" s="97"/>
      <c r="AD1384" s="97"/>
      <c r="AE1384" s="97"/>
      <c r="AF1384" s="97"/>
      <c r="AG1384" s="97"/>
      <c r="AH1384" s="97"/>
      <c r="AI1384" s="97"/>
    </row>
    <row r="1385" spans="1:35" x14ac:dyDescent="0.15">
      <c r="A1385" s="97"/>
      <c r="B1385" s="97"/>
      <c r="C1385" s="97"/>
      <c r="D1385" s="118"/>
      <c r="E1385" s="105"/>
      <c r="F1385" s="98"/>
      <c r="G1385" s="56"/>
      <c r="H1385" s="99"/>
      <c r="I1385" s="97"/>
      <c r="J1385" s="97"/>
      <c r="K1385" s="97"/>
      <c r="L1385" s="97"/>
      <c r="M1385" s="97"/>
      <c r="N1385" s="97"/>
      <c r="O1385" s="97"/>
      <c r="P1385" s="97"/>
      <c r="Q1385" s="97"/>
      <c r="R1385" s="97"/>
      <c r="S1385" s="97"/>
      <c r="T1385" s="97"/>
      <c r="U1385" s="97"/>
      <c r="V1385" s="97"/>
      <c r="W1385" s="97"/>
      <c r="X1385" s="97"/>
      <c r="Y1385" s="97"/>
      <c r="Z1385" s="97"/>
      <c r="AA1385" s="97"/>
      <c r="AB1385" s="97"/>
      <c r="AC1385" s="97"/>
      <c r="AD1385" s="97"/>
      <c r="AE1385" s="97"/>
      <c r="AF1385" s="97"/>
      <c r="AG1385" s="97"/>
      <c r="AH1385" s="97"/>
      <c r="AI1385" s="97"/>
    </row>
    <row r="1386" spans="1:35" x14ac:dyDescent="0.15">
      <c r="A1386" s="97"/>
      <c r="B1386" s="97"/>
      <c r="C1386" s="97"/>
      <c r="D1386" s="118"/>
      <c r="E1386" s="105"/>
      <c r="F1386" s="98"/>
      <c r="G1386" s="56"/>
      <c r="H1386" s="99"/>
      <c r="I1386" s="97"/>
      <c r="J1386" s="97"/>
      <c r="K1386" s="97"/>
      <c r="L1386" s="97"/>
      <c r="M1386" s="97"/>
      <c r="N1386" s="97"/>
      <c r="O1386" s="97"/>
      <c r="P1386" s="97"/>
      <c r="Q1386" s="97"/>
      <c r="R1386" s="97"/>
      <c r="S1386" s="97"/>
      <c r="T1386" s="97"/>
      <c r="U1386" s="97"/>
      <c r="V1386" s="97"/>
      <c r="W1386" s="97"/>
      <c r="X1386" s="97"/>
      <c r="Y1386" s="97"/>
      <c r="Z1386" s="97"/>
      <c r="AA1386" s="97"/>
      <c r="AB1386" s="97"/>
      <c r="AC1386" s="97"/>
      <c r="AD1386" s="97"/>
      <c r="AE1386" s="97"/>
      <c r="AF1386" s="97"/>
      <c r="AG1386" s="97"/>
      <c r="AH1386" s="97"/>
      <c r="AI1386" s="97"/>
    </row>
    <row r="1387" spans="1:35" x14ac:dyDescent="0.15">
      <c r="A1387" s="97"/>
      <c r="B1387" s="97"/>
      <c r="C1387" s="97"/>
      <c r="D1387" s="118"/>
      <c r="E1387" s="105"/>
      <c r="F1387" s="98"/>
      <c r="G1387" s="56"/>
      <c r="H1387" s="99"/>
      <c r="I1387" s="97"/>
      <c r="J1387" s="97"/>
      <c r="K1387" s="97"/>
      <c r="L1387" s="97"/>
      <c r="M1387" s="97"/>
      <c r="N1387" s="97"/>
      <c r="O1387" s="97"/>
      <c r="P1387" s="97"/>
      <c r="Q1387" s="97"/>
      <c r="R1387" s="97"/>
      <c r="S1387" s="97"/>
      <c r="T1387" s="97"/>
      <c r="U1387" s="97"/>
      <c r="V1387" s="97"/>
      <c r="W1387" s="97"/>
      <c r="X1387" s="97"/>
      <c r="Y1387" s="97"/>
      <c r="Z1387" s="97"/>
      <c r="AA1387" s="97"/>
      <c r="AB1387" s="97"/>
      <c r="AC1387" s="97"/>
      <c r="AD1387" s="97"/>
      <c r="AE1387" s="97"/>
      <c r="AF1387" s="97"/>
      <c r="AG1387" s="97"/>
      <c r="AH1387" s="97"/>
      <c r="AI1387" s="97"/>
    </row>
    <row r="1388" spans="1:35" x14ac:dyDescent="0.15">
      <c r="A1388" s="97"/>
      <c r="B1388" s="97"/>
      <c r="C1388" s="97"/>
      <c r="D1388" s="118"/>
      <c r="E1388" s="105"/>
      <c r="F1388" s="98"/>
      <c r="G1388" s="56"/>
      <c r="H1388" s="99"/>
      <c r="I1388" s="97"/>
      <c r="J1388" s="97"/>
      <c r="K1388" s="97"/>
      <c r="L1388" s="97"/>
      <c r="M1388" s="97"/>
      <c r="N1388" s="97"/>
      <c r="O1388" s="97"/>
      <c r="P1388" s="97"/>
      <c r="Q1388" s="97"/>
      <c r="R1388" s="97"/>
      <c r="S1388" s="97"/>
      <c r="T1388" s="97"/>
      <c r="U1388" s="97"/>
      <c r="V1388" s="97"/>
      <c r="W1388" s="97"/>
      <c r="X1388" s="97"/>
      <c r="Y1388" s="97"/>
      <c r="Z1388" s="97"/>
      <c r="AA1388" s="97"/>
      <c r="AB1388" s="97"/>
      <c r="AC1388" s="97"/>
      <c r="AD1388" s="97"/>
      <c r="AE1388" s="97"/>
      <c r="AF1388" s="97"/>
      <c r="AG1388" s="97"/>
      <c r="AH1388" s="97"/>
      <c r="AI1388" s="97"/>
    </row>
    <row r="1389" spans="1:35" x14ac:dyDescent="0.15">
      <c r="A1389" s="97"/>
      <c r="B1389" s="97"/>
      <c r="C1389" s="97"/>
      <c r="D1389" s="118"/>
      <c r="E1389" s="105"/>
      <c r="F1389" s="98"/>
      <c r="G1389" s="56"/>
      <c r="H1389" s="99"/>
      <c r="I1389" s="97"/>
      <c r="J1389" s="97"/>
      <c r="K1389" s="97"/>
      <c r="L1389" s="97"/>
      <c r="M1389" s="97"/>
      <c r="N1389" s="97"/>
      <c r="O1389" s="97"/>
      <c r="P1389" s="97"/>
      <c r="Q1389" s="97"/>
      <c r="R1389" s="97"/>
      <c r="S1389" s="97"/>
      <c r="T1389" s="97"/>
      <c r="U1389" s="97"/>
      <c r="V1389" s="97"/>
      <c r="W1389" s="97"/>
      <c r="X1389" s="97"/>
      <c r="Y1389" s="97"/>
      <c r="Z1389" s="97"/>
      <c r="AA1389" s="97"/>
      <c r="AB1389" s="97"/>
      <c r="AC1389" s="97"/>
      <c r="AD1389" s="97"/>
      <c r="AE1389" s="97"/>
      <c r="AF1389" s="97"/>
      <c r="AG1389" s="97"/>
      <c r="AH1389" s="97"/>
      <c r="AI1389" s="97"/>
    </row>
    <row r="1390" spans="1:35" x14ac:dyDescent="0.15">
      <c r="A1390" s="97"/>
      <c r="B1390" s="97"/>
      <c r="C1390" s="97"/>
      <c r="D1390" s="118"/>
      <c r="E1390" s="105"/>
      <c r="F1390" s="98"/>
      <c r="G1390" s="56"/>
      <c r="H1390" s="99"/>
      <c r="I1390" s="97"/>
      <c r="J1390" s="97"/>
      <c r="K1390" s="97"/>
      <c r="L1390" s="97"/>
      <c r="M1390" s="97"/>
      <c r="N1390" s="97"/>
      <c r="O1390" s="97"/>
      <c r="P1390" s="97"/>
      <c r="Q1390" s="97"/>
      <c r="R1390" s="97"/>
      <c r="S1390" s="97"/>
      <c r="T1390" s="97"/>
      <c r="U1390" s="97"/>
      <c r="V1390" s="97"/>
      <c r="W1390" s="97"/>
      <c r="X1390" s="97"/>
      <c r="Y1390" s="97"/>
      <c r="Z1390" s="97"/>
      <c r="AA1390" s="97"/>
      <c r="AB1390" s="97"/>
      <c r="AC1390" s="97"/>
      <c r="AD1390" s="97"/>
      <c r="AE1390" s="97"/>
      <c r="AF1390" s="97"/>
      <c r="AG1390" s="97"/>
      <c r="AH1390" s="97"/>
      <c r="AI1390" s="97"/>
    </row>
    <row r="1391" spans="1:35" x14ac:dyDescent="0.15">
      <c r="A1391" s="97"/>
      <c r="B1391" s="97"/>
      <c r="C1391" s="97"/>
      <c r="D1391" s="118"/>
      <c r="E1391" s="105"/>
      <c r="F1391" s="98"/>
      <c r="G1391" s="56"/>
      <c r="H1391" s="99"/>
      <c r="I1391" s="97"/>
      <c r="J1391" s="97"/>
      <c r="K1391" s="97"/>
      <c r="L1391" s="97"/>
      <c r="M1391" s="97"/>
      <c r="N1391" s="97"/>
      <c r="O1391" s="97"/>
      <c r="P1391" s="97"/>
      <c r="Q1391" s="97"/>
      <c r="R1391" s="97"/>
      <c r="S1391" s="97"/>
      <c r="T1391" s="97"/>
      <c r="U1391" s="97"/>
      <c r="V1391" s="97"/>
      <c r="W1391" s="97"/>
      <c r="X1391" s="97"/>
      <c r="Y1391" s="97"/>
      <c r="Z1391" s="97"/>
      <c r="AA1391" s="97"/>
      <c r="AB1391" s="97"/>
      <c r="AC1391" s="97"/>
      <c r="AD1391" s="97"/>
      <c r="AE1391" s="97"/>
      <c r="AF1391" s="97"/>
      <c r="AG1391" s="97"/>
      <c r="AH1391" s="97"/>
      <c r="AI1391" s="97"/>
    </row>
    <row r="1392" spans="1:35" x14ac:dyDescent="0.15">
      <c r="A1392" s="97"/>
      <c r="B1392" s="97"/>
      <c r="C1392" s="97"/>
      <c r="D1392" s="118"/>
      <c r="E1392" s="105"/>
      <c r="F1392" s="98"/>
      <c r="G1392" s="56"/>
      <c r="H1392" s="99"/>
      <c r="I1392" s="97"/>
      <c r="J1392" s="97"/>
      <c r="K1392" s="97"/>
      <c r="L1392" s="97"/>
      <c r="M1392" s="97"/>
      <c r="N1392" s="97"/>
      <c r="O1392" s="97"/>
      <c r="P1392" s="97"/>
      <c r="Q1392" s="97"/>
      <c r="R1392" s="97"/>
      <c r="S1392" s="97"/>
      <c r="T1392" s="97"/>
      <c r="U1392" s="97"/>
      <c r="V1392" s="97"/>
      <c r="W1392" s="97"/>
      <c r="X1392" s="97"/>
      <c r="Y1392" s="97"/>
      <c r="Z1392" s="97"/>
      <c r="AA1392" s="97"/>
      <c r="AB1392" s="97"/>
      <c r="AC1392" s="97"/>
      <c r="AD1392" s="97"/>
      <c r="AE1392" s="97"/>
      <c r="AF1392" s="97"/>
      <c r="AG1392" s="97"/>
      <c r="AH1392" s="97"/>
      <c r="AI1392" s="97"/>
    </row>
    <row r="1393" spans="1:35" x14ac:dyDescent="0.15">
      <c r="A1393" s="97"/>
      <c r="B1393" s="97"/>
      <c r="C1393" s="97"/>
      <c r="D1393" s="118"/>
      <c r="E1393" s="105"/>
      <c r="F1393" s="98"/>
      <c r="G1393" s="56"/>
      <c r="H1393" s="99"/>
      <c r="I1393" s="97"/>
      <c r="J1393" s="97"/>
      <c r="K1393" s="97"/>
      <c r="L1393" s="97"/>
      <c r="M1393" s="97"/>
      <c r="N1393" s="97"/>
      <c r="O1393" s="97"/>
      <c r="P1393" s="97"/>
      <c r="Q1393" s="97"/>
      <c r="R1393" s="97"/>
      <c r="S1393" s="97"/>
      <c r="T1393" s="97"/>
      <c r="U1393" s="97"/>
      <c r="V1393" s="97"/>
      <c r="W1393" s="97"/>
      <c r="X1393" s="97"/>
      <c r="Y1393" s="97"/>
      <c r="Z1393" s="97"/>
      <c r="AA1393" s="97"/>
      <c r="AB1393" s="97"/>
      <c r="AC1393" s="97"/>
      <c r="AD1393" s="97"/>
      <c r="AE1393" s="97"/>
      <c r="AF1393" s="97"/>
      <c r="AG1393" s="97"/>
      <c r="AH1393" s="97"/>
      <c r="AI1393" s="97"/>
    </row>
    <row r="1394" spans="1:35" x14ac:dyDescent="0.15">
      <c r="A1394" s="97"/>
      <c r="B1394" s="97"/>
      <c r="C1394" s="97"/>
      <c r="D1394" s="118"/>
      <c r="E1394" s="105"/>
      <c r="F1394" s="98"/>
      <c r="G1394" s="56"/>
      <c r="H1394" s="99"/>
      <c r="I1394" s="97"/>
      <c r="J1394" s="97"/>
      <c r="K1394" s="97"/>
      <c r="L1394" s="97"/>
      <c r="M1394" s="97"/>
      <c r="N1394" s="97"/>
      <c r="O1394" s="97"/>
      <c r="P1394" s="97"/>
      <c r="Q1394" s="97"/>
      <c r="R1394" s="97"/>
      <c r="S1394" s="97"/>
      <c r="T1394" s="97"/>
      <c r="U1394" s="97"/>
      <c r="V1394" s="97"/>
      <c r="W1394" s="97"/>
      <c r="X1394" s="97"/>
      <c r="Y1394" s="97"/>
      <c r="Z1394" s="97"/>
      <c r="AA1394" s="97"/>
      <c r="AB1394" s="97"/>
      <c r="AC1394" s="97"/>
      <c r="AD1394" s="97"/>
      <c r="AE1394" s="97"/>
      <c r="AF1394" s="97"/>
      <c r="AG1394" s="97"/>
      <c r="AH1394" s="97"/>
      <c r="AI1394" s="97"/>
    </row>
    <row r="1395" spans="1:35" x14ac:dyDescent="0.15">
      <c r="A1395" s="97"/>
      <c r="B1395" s="97"/>
      <c r="C1395" s="97"/>
      <c r="D1395" s="118"/>
      <c r="E1395" s="105"/>
      <c r="F1395" s="98"/>
      <c r="G1395" s="56"/>
      <c r="H1395" s="99"/>
      <c r="I1395" s="97"/>
      <c r="J1395" s="97"/>
      <c r="K1395" s="97"/>
      <c r="L1395" s="97"/>
      <c r="M1395" s="97"/>
      <c r="N1395" s="97"/>
      <c r="O1395" s="97"/>
      <c r="P1395" s="97"/>
      <c r="Q1395" s="97"/>
      <c r="R1395" s="97"/>
      <c r="S1395" s="97"/>
      <c r="T1395" s="97"/>
      <c r="U1395" s="97"/>
      <c r="V1395" s="97"/>
      <c r="W1395" s="97"/>
      <c r="X1395" s="97"/>
      <c r="Y1395" s="97"/>
      <c r="Z1395" s="97"/>
      <c r="AA1395" s="97"/>
      <c r="AB1395" s="97"/>
      <c r="AC1395" s="97"/>
      <c r="AD1395" s="97"/>
      <c r="AE1395" s="97"/>
      <c r="AF1395" s="97"/>
      <c r="AG1395" s="97"/>
      <c r="AH1395" s="97"/>
      <c r="AI1395" s="97"/>
    </row>
    <row r="1396" spans="1:35" x14ac:dyDescent="0.15">
      <c r="A1396" s="97"/>
      <c r="B1396" s="97"/>
      <c r="C1396" s="97"/>
      <c r="D1396" s="118"/>
      <c r="E1396" s="105"/>
      <c r="F1396" s="98"/>
      <c r="G1396" s="56"/>
      <c r="H1396" s="99"/>
      <c r="I1396" s="97"/>
      <c r="J1396" s="97"/>
      <c r="K1396" s="97"/>
      <c r="L1396" s="97"/>
      <c r="M1396" s="97"/>
      <c r="N1396" s="97"/>
      <c r="O1396" s="97"/>
      <c r="P1396" s="97"/>
      <c r="Q1396" s="97"/>
      <c r="R1396" s="97"/>
      <c r="S1396" s="97"/>
      <c r="T1396" s="97"/>
      <c r="U1396" s="97"/>
      <c r="V1396" s="97"/>
      <c r="W1396" s="97"/>
      <c r="X1396" s="97"/>
      <c r="Y1396" s="97"/>
      <c r="Z1396" s="97"/>
      <c r="AA1396" s="97"/>
      <c r="AB1396" s="97"/>
      <c r="AC1396" s="97"/>
      <c r="AD1396" s="97"/>
      <c r="AE1396" s="97"/>
      <c r="AF1396" s="97"/>
      <c r="AG1396" s="97"/>
      <c r="AH1396" s="97"/>
      <c r="AI1396" s="97"/>
    </row>
    <row r="1397" spans="1:35" x14ac:dyDescent="0.15">
      <c r="A1397" s="97"/>
      <c r="B1397" s="97"/>
      <c r="C1397" s="97"/>
      <c r="D1397" s="118"/>
      <c r="E1397" s="105"/>
      <c r="F1397" s="98"/>
      <c r="G1397" s="56"/>
      <c r="H1397" s="99"/>
      <c r="I1397" s="97"/>
      <c r="J1397" s="97"/>
      <c r="K1397" s="97"/>
      <c r="L1397" s="97"/>
      <c r="M1397" s="97"/>
      <c r="N1397" s="97"/>
      <c r="O1397" s="97"/>
      <c r="P1397" s="97"/>
      <c r="Q1397" s="97"/>
      <c r="R1397" s="97"/>
      <c r="S1397" s="97"/>
      <c r="T1397" s="97"/>
      <c r="U1397" s="97"/>
      <c r="V1397" s="97"/>
      <c r="W1397" s="97"/>
      <c r="X1397" s="97"/>
      <c r="Y1397" s="97"/>
      <c r="Z1397" s="97"/>
      <c r="AA1397" s="97"/>
      <c r="AB1397" s="97"/>
      <c r="AC1397" s="97"/>
      <c r="AD1397" s="97"/>
      <c r="AE1397" s="97"/>
      <c r="AF1397" s="97"/>
      <c r="AG1397" s="97"/>
      <c r="AH1397" s="97"/>
      <c r="AI1397" s="97"/>
    </row>
    <row r="1398" spans="1:35" x14ac:dyDescent="0.15">
      <c r="A1398" s="97"/>
      <c r="B1398" s="97"/>
      <c r="C1398" s="97"/>
      <c r="D1398" s="118"/>
      <c r="E1398" s="105"/>
      <c r="F1398" s="98"/>
      <c r="G1398" s="56"/>
      <c r="H1398" s="99"/>
      <c r="I1398" s="97"/>
      <c r="J1398" s="97"/>
      <c r="K1398" s="97"/>
      <c r="L1398" s="97"/>
      <c r="M1398" s="97"/>
      <c r="N1398" s="97"/>
      <c r="O1398" s="97"/>
      <c r="P1398" s="97"/>
      <c r="Q1398" s="97"/>
      <c r="R1398" s="97"/>
      <c r="S1398" s="97"/>
      <c r="T1398" s="97"/>
      <c r="U1398" s="97"/>
      <c r="V1398" s="97"/>
      <c r="W1398" s="97"/>
      <c r="X1398" s="97"/>
      <c r="Y1398" s="97"/>
      <c r="Z1398" s="97"/>
      <c r="AA1398" s="97"/>
      <c r="AB1398" s="97"/>
      <c r="AC1398" s="97"/>
      <c r="AD1398" s="97"/>
      <c r="AE1398" s="97"/>
      <c r="AF1398" s="97"/>
      <c r="AG1398" s="97"/>
      <c r="AH1398" s="97"/>
      <c r="AI1398" s="97"/>
    </row>
    <row r="1399" spans="1:35" x14ac:dyDescent="0.15">
      <c r="A1399" s="97"/>
      <c r="B1399" s="97"/>
      <c r="C1399" s="97"/>
      <c r="D1399" s="118"/>
      <c r="E1399" s="105"/>
      <c r="F1399" s="98"/>
      <c r="G1399" s="56"/>
      <c r="H1399" s="99"/>
      <c r="I1399" s="97"/>
      <c r="J1399" s="97"/>
      <c r="K1399" s="97"/>
      <c r="L1399" s="97"/>
      <c r="M1399" s="97"/>
      <c r="N1399" s="97"/>
      <c r="O1399" s="97"/>
      <c r="P1399" s="97"/>
      <c r="Q1399" s="97"/>
      <c r="R1399" s="97"/>
      <c r="S1399" s="97"/>
      <c r="T1399" s="97"/>
      <c r="U1399" s="97"/>
      <c r="V1399" s="97"/>
      <c r="W1399" s="97"/>
      <c r="X1399" s="97"/>
      <c r="Y1399" s="97"/>
      <c r="Z1399" s="97"/>
      <c r="AA1399" s="97"/>
      <c r="AB1399" s="97"/>
      <c r="AC1399" s="97"/>
      <c r="AD1399" s="97"/>
      <c r="AE1399" s="97"/>
      <c r="AF1399" s="97"/>
      <c r="AG1399" s="97"/>
      <c r="AH1399" s="97"/>
      <c r="AI1399" s="97"/>
    </row>
    <row r="1400" spans="1:35" x14ac:dyDescent="0.15">
      <c r="A1400" s="97"/>
      <c r="B1400" s="97"/>
      <c r="C1400" s="97"/>
      <c r="D1400" s="118"/>
      <c r="E1400" s="105"/>
      <c r="F1400" s="98"/>
      <c r="G1400" s="56"/>
      <c r="H1400" s="99"/>
      <c r="I1400" s="97"/>
      <c r="J1400" s="97"/>
      <c r="K1400" s="97"/>
      <c r="L1400" s="97"/>
      <c r="M1400" s="97"/>
      <c r="N1400" s="97"/>
      <c r="O1400" s="97"/>
      <c r="P1400" s="97"/>
      <c r="Q1400" s="97"/>
      <c r="R1400" s="97"/>
      <c r="S1400" s="97"/>
      <c r="T1400" s="97"/>
      <c r="U1400" s="97"/>
      <c r="V1400" s="97"/>
      <c r="W1400" s="97"/>
      <c r="X1400" s="97"/>
      <c r="Y1400" s="97"/>
      <c r="Z1400" s="97"/>
      <c r="AA1400" s="97"/>
      <c r="AB1400" s="97"/>
      <c r="AC1400" s="97"/>
      <c r="AD1400" s="97"/>
      <c r="AE1400" s="97"/>
      <c r="AF1400" s="97"/>
      <c r="AG1400" s="97"/>
      <c r="AH1400" s="97"/>
      <c r="AI1400" s="97"/>
    </row>
    <row r="1401" spans="1:35" x14ac:dyDescent="0.15">
      <c r="A1401" s="97"/>
      <c r="B1401" s="97"/>
      <c r="C1401" s="97"/>
      <c r="D1401" s="118"/>
      <c r="E1401" s="105"/>
      <c r="F1401" s="98"/>
      <c r="G1401" s="56"/>
      <c r="H1401" s="99"/>
      <c r="I1401" s="97"/>
      <c r="J1401" s="97"/>
      <c r="K1401" s="97"/>
      <c r="L1401" s="97"/>
      <c r="M1401" s="97"/>
      <c r="N1401" s="97"/>
      <c r="O1401" s="97"/>
      <c r="P1401" s="97"/>
      <c r="Q1401" s="97"/>
      <c r="R1401" s="97"/>
      <c r="S1401" s="97"/>
      <c r="T1401" s="97"/>
      <c r="U1401" s="97"/>
      <c r="V1401" s="97"/>
      <c r="W1401" s="97"/>
      <c r="X1401" s="97"/>
      <c r="Y1401" s="97"/>
      <c r="Z1401" s="97"/>
      <c r="AA1401" s="97"/>
      <c r="AB1401" s="97"/>
      <c r="AC1401" s="97"/>
      <c r="AD1401" s="97"/>
      <c r="AE1401" s="97"/>
      <c r="AF1401" s="97"/>
      <c r="AG1401" s="97"/>
      <c r="AH1401" s="97"/>
      <c r="AI1401" s="97"/>
    </row>
    <row r="1402" spans="1:35" x14ac:dyDescent="0.15">
      <c r="A1402" s="97"/>
      <c r="B1402" s="97"/>
      <c r="C1402" s="97"/>
      <c r="D1402" s="118"/>
      <c r="E1402" s="105"/>
      <c r="F1402" s="98"/>
      <c r="G1402" s="56"/>
      <c r="H1402" s="99"/>
      <c r="I1402" s="97"/>
      <c r="J1402" s="97"/>
      <c r="K1402" s="97"/>
      <c r="L1402" s="97"/>
      <c r="M1402" s="97"/>
      <c r="N1402" s="97"/>
      <c r="O1402" s="97"/>
      <c r="P1402" s="97"/>
      <c r="Q1402" s="97"/>
      <c r="R1402" s="97"/>
      <c r="S1402" s="97"/>
      <c r="T1402" s="97"/>
      <c r="U1402" s="97"/>
      <c r="V1402" s="97"/>
      <c r="W1402" s="97"/>
      <c r="X1402" s="97"/>
      <c r="Y1402" s="97"/>
      <c r="Z1402" s="97"/>
      <c r="AA1402" s="97"/>
      <c r="AB1402" s="97"/>
      <c r="AC1402" s="97"/>
      <c r="AD1402" s="97"/>
      <c r="AE1402" s="97"/>
      <c r="AF1402" s="97"/>
      <c r="AG1402" s="97"/>
      <c r="AH1402" s="97"/>
      <c r="AI1402" s="97"/>
    </row>
    <row r="1403" spans="1:35" x14ac:dyDescent="0.15">
      <c r="A1403" s="97"/>
      <c r="B1403" s="97"/>
      <c r="C1403" s="97"/>
      <c r="D1403" s="118"/>
      <c r="E1403" s="105"/>
      <c r="F1403" s="98"/>
      <c r="G1403" s="56"/>
      <c r="H1403" s="99"/>
      <c r="I1403" s="97"/>
      <c r="J1403" s="97"/>
      <c r="K1403" s="97"/>
      <c r="L1403" s="97"/>
      <c r="M1403" s="97"/>
      <c r="N1403" s="97"/>
      <c r="O1403" s="97"/>
      <c r="P1403" s="97"/>
      <c r="Q1403" s="97"/>
      <c r="R1403" s="97"/>
      <c r="S1403" s="97"/>
      <c r="T1403" s="97"/>
      <c r="U1403" s="97"/>
      <c r="V1403" s="97"/>
      <c r="W1403" s="97"/>
      <c r="X1403" s="97"/>
      <c r="Y1403" s="97"/>
      <c r="Z1403" s="97"/>
      <c r="AA1403" s="97"/>
      <c r="AB1403" s="97"/>
      <c r="AC1403" s="97"/>
      <c r="AD1403" s="97"/>
      <c r="AE1403" s="97"/>
      <c r="AF1403" s="97"/>
      <c r="AG1403" s="97"/>
      <c r="AH1403" s="97"/>
      <c r="AI1403" s="97"/>
    </row>
    <row r="1404" spans="1:35" x14ac:dyDescent="0.15">
      <c r="A1404" s="97"/>
      <c r="B1404" s="97"/>
      <c r="C1404" s="97"/>
      <c r="D1404" s="118"/>
      <c r="E1404" s="105"/>
      <c r="F1404" s="98"/>
      <c r="G1404" s="56"/>
      <c r="H1404" s="99"/>
      <c r="I1404" s="97"/>
      <c r="J1404" s="97"/>
      <c r="K1404" s="97"/>
      <c r="L1404" s="97"/>
      <c r="M1404" s="97"/>
      <c r="N1404" s="97"/>
      <c r="O1404" s="97"/>
      <c r="P1404" s="97"/>
      <c r="Q1404" s="97"/>
      <c r="R1404" s="97"/>
      <c r="S1404" s="97"/>
      <c r="T1404" s="97"/>
      <c r="U1404" s="97"/>
      <c r="V1404" s="97"/>
      <c r="W1404" s="97"/>
      <c r="X1404" s="97"/>
      <c r="Y1404" s="97"/>
      <c r="Z1404" s="97"/>
      <c r="AA1404" s="97"/>
      <c r="AB1404" s="97"/>
      <c r="AC1404" s="97"/>
      <c r="AD1404" s="97"/>
      <c r="AE1404" s="97"/>
      <c r="AF1404" s="97"/>
      <c r="AG1404" s="97"/>
      <c r="AH1404" s="97"/>
      <c r="AI1404" s="97"/>
    </row>
    <row r="1405" spans="1:35" x14ac:dyDescent="0.15">
      <c r="A1405" s="97"/>
      <c r="B1405" s="97"/>
      <c r="C1405" s="97"/>
      <c r="D1405" s="118"/>
      <c r="E1405" s="105"/>
      <c r="F1405" s="98"/>
      <c r="G1405" s="56"/>
      <c r="H1405" s="99"/>
      <c r="I1405" s="97"/>
      <c r="J1405" s="97"/>
      <c r="K1405" s="97"/>
      <c r="L1405" s="97"/>
      <c r="M1405" s="97"/>
      <c r="N1405" s="97"/>
      <c r="O1405" s="97"/>
      <c r="P1405" s="97"/>
      <c r="Q1405" s="97"/>
      <c r="R1405" s="97"/>
      <c r="S1405" s="97"/>
      <c r="T1405" s="97"/>
      <c r="U1405" s="97"/>
      <c r="V1405" s="97"/>
      <c r="W1405" s="97"/>
      <c r="X1405" s="97"/>
      <c r="Y1405" s="97"/>
      <c r="Z1405" s="97"/>
      <c r="AA1405" s="97"/>
      <c r="AB1405" s="97"/>
      <c r="AC1405" s="97"/>
      <c r="AD1405" s="97"/>
      <c r="AE1405" s="97"/>
      <c r="AF1405" s="97"/>
      <c r="AG1405" s="97"/>
      <c r="AH1405" s="97"/>
      <c r="AI1405" s="97"/>
    </row>
    <row r="1406" spans="1:35" x14ac:dyDescent="0.15">
      <c r="A1406" s="97"/>
      <c r="B1406" s="97"/>
      <c r="C1406" s="97"/>
      <c r="D1406" s="118"/>
      <c r="E1406" s="105"/>
      <c r="F1406" s="98"/>
      <c r="G1406" s="56"/>
      <c r="H1406" s="99"/>
      <c r="I1406" s="97"/>
      <c r="J1406" s="97"/>
      <c r="K1406" s="97"/>
      <c r="L1406" s="97"/>
      <c r="M1406" s="97"/>
      <c r="N1406" s="97"/>
      <c r="O1406" s="97"/>
      <c r="P1406" s="97"/>
      <c r="Q1406" s="97"/>
      <c r="R1406" s="97"/>
      <c r="S1406" s="97"/>
      <c r="T1406" s="97"/>
      <c r="U1406" s="97"/>
      <c r="V1406" s="97"/>
      <c r="W1406" s="97"/>
      <c r="X1406" s="97"/>
      <c r="Y1406" s="97"/>
      <c r="Z1406" s="97"/>
      <c r="AA1406" s="97"/>
      <c r="AB1406" s="97"/>
      <c r="AC1406" s="97"/>
      <c r="AD1406" s="97"/>
      <c r="AE1406" s="97"/>
      <c r="AF1406" s="97"/>
      <c r="AG1406" s="97"/>
      <c r="AH1406" s="97"/>
      <c r="AI1406" s="97"/>
    </row>
    <row r="1407" spans="1:35" x14ac:dyDescent="0.15">
      <c r="A1407" s="97"/>
      <c r="B1407" s="97"/>
      <c r="C1407" s="97"/>
      <c r="D1407" s="118"/>
      <c r="E1407" s="105"/>
      <c r="F1407" s="98"/>
      <c r="G1407" s="56"/>
      <c r="H1407" s="99"/>
      <c r="I1407" s="97"/>
      <c r="J1407" s="97"/>
      <c r="K1407" s="97"/>
      <c r="L1407" s="97"/>
      <c r="M1407" s="97"/>
      <c r="N1407" s="97"/>
      <c r="O1407" s="97"/>
      <c r="P1407" s="97"/>
      <c r="Q1407" s="97"/>
      <c r="R1407" s="97"/>
      <c r="S1407" s="97"/>
      <c r="T1407" s="97"/>
      <c r="U1407" s="97"/>
      <c r="V1407" s="97"/>
      <c r="W1407" s="97"/>
      <c r="X1407" s="97"/>
      <c r="Y1407" s="97"/>
      <c r="Z1407" s="97"/>
      <c r="AA1407" s="97"/>
      <c r="AB1407" s="97"/>
      <c r="AC1407" s="97"/>
      <c r="AD1407" s="97"/>
      <c r="AE1407" s="97"/>
      <c r="AF1407" s="97"/>
      <c r="AG1407" s="97"/>
      <c r="AH1407" s="97"/>
      <c r="AI1407" s="97"/>
    </row>
    <row r="1408" spans="1:35" x14ac:dyDescent="0.15">
      <c r="A1408" s="97"/>
      <c r="B1408" s="97"/>
      <c r="C1408" s="97"/>
      <c r="D1408" s="118"/>
      <c r="E1408" s="105"/>
      <c r="F1408" s="98"/>
      <c r="G1408" s="56"/>
      <c r="H1408" s="99"/>
      <c r="I1408" s="97"/>
      <c r="J1408" s="97"/>
      <c r="K1408" s="97"/>
      <c r="L1408" s="97"/>
      <c r="M1408" s="97"/>
      <c r="N1408" s="97"/>
      <c r="O1408" s="97"/>
      <c r="P1408" s="97"/>
      <c r="Q1408" s="97"/>
      <c r="R1408" s="97"/>
      <c r="S1408" s="97"/>
      <c r="T1408" s="97"/>
      <c r="U1408" s="97"/>
      <c r="V1408" s="97"/>
      <c r="W1408" s="97"/>
      <c r="X1408" s="97"/>
      <c r="Y1408" s="97"/>
      <c r="Z1408" s="97"/>
      <c r="AA1408" s="97"/>
      <c r="AB1408" s="97"/>
      <c r="AC1408" s="97"/>
      <c r="AD1408" s="97"/>
      <c r="AE1408" s="97"/>
      <c r="AF1408" s="97"/>
      <c r="AG1408" s="97"/>
      <c r="AH1408" s="97"/>
      <c r="AI1408" s="97"/>
    </row>
    <row r="1409" spans="1:35" x14ac:dyDescent="0.15">
      <c r="A1409" s="97"/>
      <c r="B1409" s="97"/>
      <c r="C1409" s="97"/>
      <c r="D1409" s="118"/>
      <c r="E1409" s="105"/>
      <c r="F1409" s="98"/>
      <c r="G1409" s="56"/>
      <c r="H1409" s="99"/>
      <c r="I1409" s="97"/>
      <c r="J1409" s="97"/>
      <c r="K1409" s="97"/>
      <c r="L1409" s="97"/>
      <c r="M1409" s="97"/>
      <c r="N1409" s="97"/>
      <c r="O1409" s="97"/>
      <c r="P1409" s="97"/>
      <c r="Q1409" s="97"/>
      <c r="R1409" s="97"/>
      <c r="S1409" s="97"/>
      <c r="T1409" s="97"/>
      <c r="U1409" s="97"/>
      <c r="V1409" s="97"/>
      <c r="W1409" s="97"/>
      <c r="X1409" s="97"/>
      <c r="Y1409" s="97"/>
      <c r="Z1409" s="97"/>
      <c r="AA1409" s="97"/>
      <c r="AB1409" s="97"/>
      <c r="AC1409" s="97"/>
      <c r="AD1409" s="97"/>
      <c r="AE1409" s="97"/>
      <c r="AF1409" s="97"/>
      <c r="AG1409" s="97"/>
      <c r="AH1409" s="97"/>
      <c r="AI1409" s="97"/>
    </row>
    <row r="1410" spans="1:35" x14ac:dyDescent="0.15">
      <c r="A1410" s="97"/>
      <c r="B1410" s="97"/>
      <c r="C1410" s="97"/>
      <c r="D1410" s="118"/>
      <c r="E1410" s="105"/>
      <c r="F1410" s="98"/>
      <c r="G1410" s="56"/>
      <c r="H1410" s="99"/>
      <c r="I1410" s="97"/>
      <c r="J1410" s="97"/>
      <c r="K1410" s="97"/>
      <c r="L1410" s="97"/>
      <c r="M1410" s="97"/>
      <c r="N1410" s="97"/>
      <c r="O1410" s="97"/>
      <c r="P1410" s="97"/>
      <c r="Q1410" s="97"/>
      <c r="R1410" s="97"/>
      <c r="S1410" s="97"/>
      <c r="T1410" s="97"/>
      <c r="U1410" s="97"/>
      <c r="V1410" s="97"/>
      <c r="W1410" s="97"/>
      <c r="X1410" s="97"/>
      <c r="Y1410" s="97"/>
      <c r="Z1410" s="97"/>
      <c r="AA1410" s="97"/>
      <c r="AB1410" s="97"/>
      <c r="AC1410" s="97"/>
      <c r="AD1410" s="97"/>
      <c r="AE1410" s="97"/>
      <c r="AF1410" s="97"/>
      <c r="AG1410" s="97"/>
      <c r="AH1410" s="97"/>
      <c r="AI1410" s="97"/>
    </row>
    <row r="1411" spans="1:35" x14ac:dyDescent="0.15">
      <c r="A1411" s="97"/>
      <c r="B1411" s="97"/>
      <c r="C1411" s="97"/>
      <c r="D1411" s="118"/>
      <c r="E1411" s="105"/>
      <c r="F1411" s="98"/>
      <c r="G1411" s="56"/>
      <c r="H1411" s="99"/>
      <c r="I1411" s="97"/>
      <c r="J1411" s="97"/>
      <c r="K1411" s="97"/>
      <c r="L1411" s="97"/>
      <c r="M1411" s="97"/>
      <c r="N1411" s="97"/>
      <c r="O1411" s="97"/>
      <c r="P1411" s="97"/>
      <c r="Q1411" s="97"/>
      <c r="R1411" s="97"/>
      <c r="S1411" s="97"/>
      <c r="T1411" s="97"/>
      <c r="U1411" s="97"/>
      <c r="V1411" s="97"/>
      <c r="W1411" s="97"/>
      <c r="X1411" s="97"/>
      <c r="Y1411" s="97"/>
      <c r="Z1411" s="97"/>
      <c r="AA1411" s="97"/>
      <c r="AB1411" s="97"/>
      <c r="AC1411" s="97"/>
      <c r="AD1411" s="97"/>
      <c r="AE1411" s="97"/>
      <c r="AF1411" s="97"/>
      <c r="AG1411" s="97"/>
      <c r="AH1411" s="97"/>
      <c r="AI1411" s="97"/>
    </row>
    <row r="1412" spans="1:35" x14ac:dyDescent="0.15">
      <c r="A1412" s="97"/>
      <c r="B1412" s="97"/>
      <c r="C1412" s="97"/>
      <c r="D1412" s="118"/>
      <c r="E1412" s="105"/>
      <c r="F1412" s="98"/>
      <c r="G1412" s="56"/>
      <c r="H1412" s="99"/>
      <c r="I1412" s="97"/>
      <c r="J1412" s="97"/>
      <c r="K1412" s="97"/>
      <c r="L1412" s="97"/>
      <c r="M1412" s="97"/>
      <c r="N1412" s="97"/>
      <c r="O1412" s="97"/>
      <c r="P1412" s="97"/>
      <c r="Q1412" s="97"/>
      <c r="R1412" s="97"/>
      <c r="S1412" s="97"/>
      <c r="T1412" s="97"/>
      <c r="U1412" s="97"/>
      <c r="V1412" s="97"/>
      <c r="W1412" s="97"/>
      <c r="X1412" s="97"/>
      <c r="Y1412" s="97"/>
      <c r="Z1412" s="97"/>
      <c r="AA1412" s="97"/>
      <c r="AB1412" s="97"/>
      <c r="AC1412" s="97"/>
      <c r="AD1412" s="97"/>
      <c r="AE1412" s="97"/>
      <c r="AF1412" s="97"/>
      <c r="AG1412" s="97"/>
      <c r="AH1412" s="97"/>
      <c r="AI1412" s="97"/>
    </row>
    <row r="1413" spans="1:35" x14ac:dyDescent="0.15">
      <c r="A1413" s="97"/>
      <c r="B1413" s="97"/>
      <c r="C1413" s="97"/>
      <c r="D1413" s="118"/>
      <c r="E1413" s="105"/>
      <c r="F1413" s="98"/>
      <c r="G1413" s="56"/>
      <c r="H1413" s="99"/>
      <c r="I1413" s="97"/>
      <c r="J1413" s="97"/>
      <c r="K1413" s="97"/>
      <c r="L1413" s="97"/>
      <c r="M1413" s="97"/>
      <c r="N1413" s="97"/>
      <c r="O1413" s="97"/>
      <c r="P1413" s="97"/>
      <c r="Q1413" s="97"/>
      <c r="R1413" s="97"/>
      <c r="S1413" s="97"/>
      <c r="T1413" s="97"/>
      <c r="U1413" s="97"/>
      <c r="V1413" s="97"/>
      <c r="W1413" s="97"/>
      <c r="X1413" s="97"/>
      <c r="Y1413" s="97"/>
      <c r="Z1413" s="97"/>
      <c r="AA1413" s="97"/>
      <c r="AB1413" s="97"/>
      <c r="AC1413" s="97"/>
      <c r="AD1413" s="97"/>
      <c r="AE1413" s="97"/>
      <c r="AF1413" s="97"/>
      <c r="AG1413" s="97"/>
      <c r="AH1413" s="97"/>
      <c r="AI1413" s="97"/>
    </row>
    <row r="1414" spans="1:35" x14ac:dyDescent="0.15">
      <c r="A1414" s="97"/>
      <c r="B1414" s="97"/>
      <c r="C1414" s="97"/>
      <c r="D1414" s="118"/>
      <c r="E1414" s="105"/>
      <c r="F1414" s="98"/>
      <c r="G1414" s="56"/>
      <c r="H1414" s="99"/>
      <c r="I1414" s="97"/>
      <c r="J1414" s="97"/>
      <c r="K1414" s="97"/>
      <c r="L1414" s="97"/>
      <c r="M1414" s="97"/>
      <c r="N1414" s="97"/>
      <c r="O1414" s="97"/>
      <c r="P1414" s="97"/>
      <c r="Q1414" s="97"/>
      <c r="R1414" s="97"/>
      <c r="S1414" s="97"/>
      <c r="T1414" s="97"/>
      <c r="U1414" s="97"/>
      <c r="V1414" s="97"/>
      <c r="W1414" s="97"/>
      <c r="X1414" s="97"/>
      <c r="Y1414" s="97"/>
      <c r="Z1414" s="97"/>
      <c r="AA1414" s="97"/>
      <c r="AB1414" s="97"/>
      <c r="AC1414" s="97"/>
      <c r="AD1414" s="97"/>
      <c r="AE1414" s="97"/>
      <c r="AF1414" s="97"/>
      <c r="AG1414" s="97"/>
      <c r="AH1414" s="97"/>
      <c r="AI1414" s="97"/>
    </row>
    <row r="1415" spans="1:35" x14ac:dyDescent="0.15">
      <c r="A1415" s="97"/>
      <c r="B1415" s="97"/>
      <c r="C1415" s="97"/>
      <c r="D1415" s="118"/>
      <c r="E1415" s="105"/>
      <c r="F1415" s="98"/>
      <c r="G1415" s="56"/>
      <c r="H1415" s="99"/>
      <c r="I1415" s="97"/>
      <c r="J1415" s="97"/>
      <c r="K1415" s="97"/>
      <c r="L1415" s="97"/>
      <c r="M1415" s="97"/>
      <c r="N1415" s="97"/>
      <c r="O1415" s="97"/>
      <c r="P1415" s="97"/>
      <c r="Q1415" s="97"/>
      <c r="R1415" s="97"/>
      <c r="S1415" s="97"/>
      <c r="T1415" s="97"/>
      <c r="U1415" s="97"/>
      <c r="V1415" s="97"/>
      <c r="W1415" s="97"/>
      <c r="X1415" s="97"/>
      <c r="Y1415" s="97"/>
      <c r="Z1415" s="97"/>
      <c r="AA1415" s="97"/>
      <c r="AB1415" s="97"/>
      <c r="AC1415" s="97"/>
      <c r="AD1415" s="97"/>
      <c r="AE1415" s="97"/>
      <c r="AF1415" s="97"/>
      <c r="AG1415" s="97"/>
      <c r="AH1415" s="97"/>
      <c r="AI1415" s="97"/>
    </row>
    <row r="1416" spans="1:35" x14ac:dyDescent="0.15">
      <c r="A1416" s="97"/>
      <c r="B1416" s="97"/>
      <c r="C1416" s="97"/>
      <c r="D1416" s="118"/>
      <c r="E1416" s="105"/>
      <c r="F1416" s="98"/>
      <c r="G1416" s="56"/>
      <c r="H1416" s="99"/>
      <c r="I1416" s="97"/>
      <c r="J1416" s="97"/>
      <c r="K1416" s="97"/>
      <c r="L1416" s="97"/>
      <c r="M1416" s="97"/>
      <c r="N1416" s="97"/>
      <c r="O1416" s="97"/>
      <c r="P1416" s="97"/>
      <c r="Q1416" s="97"/>
      <c r="R1416" s="97"/>
      <c r="S1416" s="97"/>
      <c r="T1416" s="97"/>
      <c r="U1416" s="97"/>
      <c r="V1416" s="97"/>
      <c r="W1416" s="97"/>
      <c r="X1416" s="97"/>
      <c r="Y1416" s="97"/>
      <c r="Z1416" s="97"/>
      <c r="AA1416" s="97"/>
      <c r="AB1416" s="97"/>
      <c r="AC1416" s="97"/>
      <c r="AD1416" s="97"/>
      <c r="AE1416" s="97"/>
      <c r="AF1416" s="97"/>
      <c r="AG1416" s="97"/>
      <c r="AH1416" s="97"/>
      <c r="AI1416" s="97"/>
    </row>
    <row r="1417" spans="1:35" x14ac:dyDescent="0.15">
      <c r="A1417" s="97"/>
      <c r="B1417" s="97"/>
      <c r="C1417" s="97"/>
      <c r="D1417" s="118"/>
      <c r="E1417" s="105"/>
      <c r="F1417" s="98"/>
      <c r="G1417" s="56"/>
      <c r="H1417" s="99"/>
      <c r="I1417" s="97"/>
      <c r="J1417" s="97"/>
      <c r="K1417" s="97"/>
      <c r="L1417" s="97"/>
      <c r="M1417" s="97"/>
      <c r="N1417" s="97"/>
      <c r="O1417" s="97"/>
      <c r="P1417" s="97"/>
      <c r="Q1417" s="97"/>
      <c r="R1417" s="97"/>
      <c r="S1417" s="97"/>
      <c r="T1417" s="97"/>
      <c r="U1417" s="97"/>
      <c r="V1417" s="97"/>
      <c r="W1417" s="97"/>
      <c r="X1417" s="97"/>
      <c r="Y1417" s="97"/>
      <c r="Z1417" s="97"/>
      <c r="AA1417" s="97"/>
      <c r="AB1417" s="97"/>
      <c r="AC1417" s="97"/>
      <c r="AD1417" s="97"/>
      <c r="AE1417" s="97"/>
      <c r="AF1417" s="97"/>
      <c r="AG1417" s="97"/>
      <c r="AH1417" s="97"/>
      <c r="AI1417" s="97"/>
    </row>
    <row r="1418" spans="1:35" x14ac:dyDescent="0.15">
      <c r="A1418" s="97"/>
      <c r="B1418" s="97"/>
      <c r="C1418" s="97"/>
      <c r="D1418" s="118"/>
      <c r="E1418" s="105"/>
      <c r="F1418" s="98"/>
      <c r="G1418" s="56"/>
      <c r="H1418" s="99"/>
      <c r="I1418" s="97"/>
      <c r="J1418" s="97"/>
      <c r="K1418" s="97"/>
      <c r="L1418" s="97"/>
      <c r="M1418" s="97"/>
      <c r="N1418" s="97"/>
      <c r="O1418" s="97"/>
      <c r="P1418" s="97"/>
      <c r="Q1418" s="97"/>
      <c r="R1418" s="97"/>
      <c r="S1418" s="97"/>
      <c r="T1418" s="97"/>
      <c r="U1418" s="97"/>
      <c r="V1418" s="97"/>
      <c r="W1418" s="97"/>
      <c r="X1418" s="97"/>
      <c r="Y1418" s="97"/>
      <c r="Z1418" s="97"/>
      <c r="AA1418" s="97"/>
      <c r="AB1418" s="97"/>
      <c r="AC1418" s="97"/>
      <c r="AD1418" s="97"/>
      <c r="AE1418" s="97"/>
      <c r="AF1418" s="97"/>
      <c r="AG1418" s="97"/>
      <c r="AH1418" s="97"/>
      <c r="AI1418" s="97"/>
    </row>
    <row r="1419" spans="1:35" x14ac:dyDescent="0.15">
      <c r="A1419" s="97"/>
      <c r="B1419" s="97"/>
      <c r="C1419" s="97"/>
      <c r="D1419" s="118"/>
      <c r="E1419" s="105"/>
      <c r="F1419" s="98"/>
      <c r="G1419" s="56"/>
      <c r="H1419" s="99"/>
      <c r="I1419" s="97"/>
      <c r="J1419" s="97"/>
      <c r="K1419" s="97"/>
      <c r="L1419" s="97"/>
      <c r="M1419" s="97"/>
      <c r="N1419" s="97"/>
      <c r="O1419" s="97"/>
      <c r="P1419" s="97"/>
      <c r="Q1419" s="97"/>
      <c r="R1419" s="97"/>
      <c r="S1419" s="97"/>
      <c r="T1419" s="97"/>
      <c r="U1419" s="97"/>
      <c r="V1419" s="97"/>
      <c r="W1419" s="97"/>
      <c r="X1419" s="97"/>
      <c r="Y1419" s="97"/>
      <c r="Z1419" s="97"/>
      <c r="AA1419" s="97"/>
      <c r="AB1419" s="97"/>
      <c r="AC1419" s="97"/>
      <c r="AD1419" s="97"/>
      <c r="AE1419" s="97"/>
      <c r="AF1419" s="97"/>
      <c r="AG1419" s="97"/>
      <c r="AH1419" s="97"/>
      <c r="AI1419" s="97"/>
    </row>
    <row r="1420" spans="1:35" x14ac:dyDescent="0.15">
      <c r="A1420" s="97"/>
      <c r="B1420" s="97"/>
      <c r="C1420" s="97"/>
      <c r="D1420" s="118"/>
      <c r="E1420" s="105"/>
      <c r="F1420" s="98"/>
      <c r="G1420" s="56"/>
      <c r="H1420" s="99"/>
      <c r="I1420" s="97"/>
      <c r="J1420" s="97"/>
      <c r="K1420" s="97"/>
      <c r="L1420" s="97"/>
      <c r="M1420" s="97"/>
      <c r="N1420" s="97"/>
      <c r="O1420" s="97"/>
      <c r="P1420" s="97"/>
      <c r="Q1420" s="97"/>
      <c r="R1420" s="97"/>
      <c r="S1420" s="97"/>
      <c r="T1420" s="97"/>
      <c r="U1420" s="97"/>
      <c r="V1420" s="97"/>
      <c r="W1420" s="97"/>
      <c r="X1420" s="97"/>
      <c r="Y1420" s="97"/>
      <c r="Z1420" s="97"/>
      <c r="AA1420" s="97"/>
      <c r="AB1420" s="97"/>
      <c r="AC1420" s="97"/>
      <c r="AD1420" s="97"/>
      <c r="AE1420" s="97"/>
      <c r="AF1420" s="97"/>
      <c r="AG1420" s="97"/>
      <c r="AH1420" s="97"/>
      <c r="AI1420" s="97"/>
    </row>
    <row r="1421" spans="1:35" x14ac:dyDescent="0.15">
      <c r="A1421" s="97"/>
      <c r="B1421" s="97"/>
      <c r="C1421" s="97"/>
      <c r="D1421" s="118"/>
      <c r="E1421" s="105"/>
      <c r="F1421" s="98"/>
      <c r="G1421" s="56"/>
      <c r="H1421" s="99"/>
      <c r="I1421" s="97"/>
      <c r="J1421" s="97"/>
      <c r="K1421" s="97"/>
      <c r="L1421" s="97"/>
      <c r="M1421" s="97"/>
      <c r="N1421" s="97"/>
      <c r="O1421" s="97"/>
      <c r="P1421" s="97"/>
      <c r="Q1421" s="97"/>
      <c r="R1421" s="97"/>
      <c r="S1421" s="97"/>
      <c r="T1421" s="97"/>
      <c r="U1421" s="97"/>
      <c r="V1421" s="97"/>
      <c r="W1421" s="97"/>
      <c r="X1421" s="97"/>
      <c r="Y1421" s="97"/>
      <c r="Z1421" s="97"/>
      <c r="AA1421" s="97"/>
      <c r="AB1421" s="97"/>
      <c r="AC1421" s="97"/>
      <c r="AD1421" s="97"/>
      <c r="AE1421" s="97"/>
      <c r="AF1421" s="97"/>
      <c r="AG1421" s="97"/>
      <c r="AH1421" s="97"/>
      <c r="AI1421" s="97"/>
    </row>
    <row r="1422" spans="1:35" x14ac:dyDescent="0.15">
      <c r="A1422" s="97"/>
      <c r="B1422" s="97"/>
      <c r="C1422" s="97"/>
      <c r="D1422" s="118"/>
      <c r="E1422" s="105"/>
      <c r="F1422" s="98"/>
      <c r="G1422" s="56"/>
      <c r="H1422" s="99"/>
      <c r="I1422" s="97"/>
      <c r="J1422" s="97"/>
      <c r="K1422" s="97"/>
      <c r="L1422" s="97"/>
      <c r="M1422" s="97"/>
      <c r="N1422" s="97"/>
      <c r="O1422" s="97"/>
      <c r="P1422" s="97"/>
      <c r="Q1422" s="97"/>
      <c r="R1422" s="97"/>
      <c r="S1422" s="97"/>
      <c r="T1422" s="97"/>
      <c r="U1422" s="97"/>
      <c r="V1422" s="97"/>
      <c r="W1422" s="97"/>
      <c r="X1422" s="97"/>
      <c r="Y1422" s="97"/>
      <c r="Z1422" s="97"/>
      <c r="AA1422" s="97"/>
      <c r="AB1422" s="97"/>
      <c r="AC1422" s="97"/>
      <c r="AD1422" s="97"/>
      <c r="AE1422" s="97"/>
      <c r="AF1422" s="97"/>
      <c r="AG1422" s="97"/>
      <c r="AH1422" s="97"/>
      <c r="AI1422" s="97"/>
    </row>
    <row r="1423" spans="1:35" x14ac:dyDescent="0.15">
      <c r="A1423" s="97"/>
      <c r="B1423" s="97"/>
      <c r="C1423" s="97"/>
      <c r="D1423" s="118"/>
      <c r="E1423" s="105"/>
      <c r="F1423" s="98"/>
      <c r="G1423" s="56"/>
      <c r="H1423" s="99"/>
      <c r="I1423" s="97"/>
      <c r="J1423" s="97"/>
      <c r="K1423" s="97"/>
      <c r="L1423" s="97"/>
      <c r="M1423" s="97"/>
      <c r="N1423" s="97"/>
      <c r="O1423" s="97"/>
      <c r="P1423" s="97"/>
      <c r="Q1423" s="97"/>
      <c r="R1423" s="97"/>
      <c r="S1423" s="97"/>
      <c r="T1423" s="97"/>
      <c r="U1423" s="97"/>
      <c r="V1423" s="97"/>
      <c r="W1423" s="97"/>
      <c r="X1423" s="97"/>
      <c r="Y1423" s="97"/>
      <c r="Z1423" s="97"/>
      <c r="AA1423" s="97"/>
      <c r="AB1423" s="97"/>
      <c r="AC1423" s="97"/>
      <c r="AD1423" s="97"/>
      <c r="AE1423" s="97"/>
      <c r="AF1423" s="97"/>
      <c r="AG1423" s="97"/>
      <c r="AH1423" s="97"/>
      <c r="AI1423" s="97"/>
    </row>
    <row r="1424" spans="1:35" x14ac:dyDescent="0.15">
      <c r="A1424" s="97"/>
      <c r="B1424" s="97"/>
      <c r="C1424" s="97"/>
      <c r="D1424" s="118"/>
      <c r="E1424" s="105"/>
      <c r="F1424" s="98"/>
      <c r="G1424" s="56"/>
      <c r="H1424" s="99"/>
      <c r="I1424" s="97"/>
      <c r="J1424" s="97"/>
      <c r="K1424" s="97"/>
      <c r="L1424" s="97"/>
      <c r="M1424" s="97"/>
      <c r="N1424" s="97"/>
      <c r="O1424" s="97"/>
      <c r="P1424" s="97"/>
      <c r="Q1424" s="97"/>
      <c r="R1424" s="97"/>
      <c r="S1424" s="97"/>
      <c r="T1424" s="97"/>
      <c r="U1424" s="97"/>
      <c r="V1424" s="97"/>
      <c r="W1424" s="97"/>
      <c r="X1424" s="97"/>
      <c r="Y1424" s="97"/>
      <c r="Z1424" s="97"/>
      <c r="AA1424" s="97"/>
      <c r="AB1424" s="97"/>
      <c r="AC1424" s="97"/>
      <c r="AD1424" s="97"/>
      <c r="AE1424" s="97"/>
      <c r="AF1424" s="97"/>
      <c r="AG1424" s="97"/>
      <c r="AH1424" s="97"/>
      <c r="AI1424" s="97"/>
    </row>
    <row r="1425" spans="1:35" x14ac:dyDescent="0.15">
      <c r="A1425" s="97"/>
      <c r="B1425" s="97"/>
      <c r="C1425" s="97"/>
      <c r="D1425" s="118"/>
      <c r="E1425" s="105"/>
      <c r="F1425" s="98"/>
      <c r="G1425" s="56"/>
      <c r="H1425" s="99"/>
      <c r="I1425" s="97"/>
      <c r="J1425" s="97"/>
      <c r="K1425" s="97"/>
      <c r="L1425" s="97"/>
      <c r="M1425" s="97"/>
      <c r="N1425" s="97"/>
      <c r="O1425" s="97"/>
      <c r="P1425" s="97"/>
      <c r="Q1425" s="97"/>
      <c r="R1425" s="97"/>
      <c r="S1425" s="97"/>
      <c r="T1425" s="97"/>
      <c r="U1425" s="97"/>
      <c r="V1425" s="97"/>
      <c r="W1425" s="97"/>
      <c r="X1425" s="97"/>
      <c r="Y1425" s="97"/>
      <c r="Z1425" s="97"/>
      <c r="AA1425" s="97"/>
      <c r="AB1425" s="97"/>
      <c r="AC1425" s="97"/>
      <c r="AD1425" s="97"/>
      <c r="AE1425" s="97"/>
      <c r="AF1425" s="97"/>
      <c r="AG1425" s="97"/>
      <c r="AH1425" s="97"/>
      <c r="AI1425" s="97"/>
    </row>
    <row r="1426" spans="1:35" x14ac:dyDescent="0.15">
      <c r="A1426" s="97"/>
      <c r="B1426" s="97"/>
      <c r="C1426" s="97"/>
      <c r="D1426" s="118"/>
      <c r="E1426" s="105"/>
      <c r="F1426" s="98"/>
      <c r="G1426" s="56"/>
      <c r="H1426" s="99"/>
      <c r="I1426" s="97"/>
      <c r="J1426" s="97"/>
      <c r="K1426" s="97"/>
      <c r="L1426" s="97"/>
      <c r="M1426" s="97"/>
      <c r="N1426" s="97"/>
      <c r="O1426" s="97"/>
      <c r="P1426" s="97"/>
      <c r="Q1426" s="97"/>
      <c r="R1426" s="97"/>
      <c r="S1426" s="97"/>
      <c r="T1426" s="97"/>
      <c r="U1426" s="97"/>
      <c r="V1426" s="97"/>
      <c r="W1426" s="97"/>
      <c r="X1426" s="97"/>
      <c r="Y1426" s="97"/>
      <c r="Z1426" s="97"/>
      <c r="AA1426" s="97"/>
      <c r="AB1426" s="97"/>
      <c r="AC1426" s="97"/>
      <c r="AD1426" s="97"/>
      <c r="AE1426" s="97"/>
      <c r="AF1426" s="97"/>
      <c r="AG1426" s="97"/>
      <c r="AH1426" s="97"/>
      <c r="AI1426" s="97"/>
    </row>
    <row r="1427" spans="1:35" x14ac:dyDescent="0.15">
      <c r="A1427" s="97"/>
      <c r="B1427" s="97"/>
      <c r="C1427" s="97"/>
      <c r="D1427" s="118"/>
      <c r="E1427" s="105"/>
      <c r="F1427" s="98"/>
      <c r="G1427" s="56"/>
      <c r="H1427" s="99"/>
      <c r="I1427" s="97"/>
      <c r="J1427" s="97"/>
      <c r="K1427" s="97"/>
      <c r="L1427" s="97"/>
      <c r="M1427" s="97"/>
      <c r="N1427" s="97"/>
      <c r="O1427" s="97"/>
      <c r="P1427" s="97"/>
      <c r="Q1427" s="97"/>
      <c r="R1427" s="97"/>
      <c r="S1427" s="97"/>
      <c r="T1427" s="97"/>
      <c r="U1427" s="97"/>
      <c r="V1427" s="97"/>
      <c r="W1427" s="97"/>
      <c r="X1427" s="97"/>
      <c r="Y1427" s="97"/>
      <c r="Z1427" s="97"/>
      <c r="AA1427" s="97"/>
      <c r="AB1427" s="97"/>
      <c r="AC1427" s="97"/>
      <c r="AD1427" s="97"/>
      <c r="AE1427" s="97"/>
      <c r="AF1427" s="97"/>
      <c r="AG1427" s="97"/>
      <c r="AH1427" s="97"/>
      <c r="AI1427" s="97"/>
    </row>
    <row r="1428" spans="1:35" x14ac:dyDescent="0.15">
      <c r="A1428" s="97"/>
      <c r="B1428" s="97"/>
      <c r="C1428" s="97"/>
      <c r="D1428" s="118"/>
      <c r="E1428" s="105"/>
      <c r="F1428" s="98"/>
      <c r="G1428" s="56"/>
      <c r="H1428" s="99"/>
      <c r="I1428" s="97"/>
      <c r="J1428" s="97"/>
      <c r="K1428" s="97"/>
      <c r="L1428" s="97"/>
      <c r="M1428" s="97"/>
      <c r="N1428" s="97"/>
      <c r="O1428" s="97"/>
      <c r="P1428" s="97"/>
      <c r="Q1428" s="97"/>
      <c r="R1428" s="97"/>
      <c r="S1428" s="97"/>
      <c r="T1428" s="97"/>
      <c r="U1428" s="97"/>
      <c r="V1428" s="97"/>
      <c r="W1428" s="97"/>
      <c r="X1428" s="97"/>
      <c r="Y1428" s="97"/>
      <c r="Z1428" s="97"/>
      <c r="AA1428" s="97"/>
      <c r="AB1428" s="97"/>
      <c r="AC1428" s="97"/>
      <c r="AD1428" s="97"/>
      <c r="AE1428" s="97"/>
      <c r="AF1428" s="97"/>
      <c r="AG1428" s="97"/>
      <c r="AH1428" s="97"/>
      <c r="AI1428" s="97"/>
    </row>
    <row r="1429" spans="1:35" x14ac:dyDescent="0.15">
      <c r="A1429" s="97"/>
      <c r="B1429" s="97"/>
      <c r="C1429" s="97"/>
      <c r="D1429" s="118"/>
      <c r="E1429" s="105"/>
      <c r="F1429" s="98"/>
      <c r="G1429" s="56"/>
      <c r="H1429" s="99"/>
      <c r="I1429" s="97"/>
      <c r="J1429" s="97"/>
      <c r="K1429" s="97"/>
      <c r="L1429" s="97"/>
      <c r="M1429" s="97"/>
      <c r="N1429" s="97"/>
      <c r="O1429" s="97"/>
      <c r="P1429" s="97"/>
      <c r="Q1429" s="97"/>
      <c r="R1429" s="97"/>
      <c r="S1429" s="97"/>
      <c r="T1429" s="97"/>
      <c r="U1429" s="97"/>
      <c r="V1429" s="97"/>
      <c r="W1429" s="97"/>
      <c r="X1429" s="97"/>
      <c r="Y1429" s="97"/>
      <c r="Z1429" s="97"/>
      <c r="AA1429" s="97"/>
      <c r="AB1429" s="97"/>
      <c r="AC1429" s="97"/>
      <c r="AD1429" s="97"/>
      <c r="AE1429" s="97"/>
      <c r="AF1429" s="97"/>
      <c r="AG1429" s="97"/>
      <c r="AH1429" s="97"/>
      <c r="AI1429" s="97"/>
    </row>
    <row r="1430" spans="1:35" x14ac:dyDescent="0.15">
      <c r="A1430" s="97"/>
      <c r="B1430" s="97"/>
      <c r="C1430" s="97"/>
      <c r="D1430" s="118"/>
      <c r="E1430" s="105"/>
      <c r="F1430" s="98"/>
      <c r="G1430" s="56"/>
      <c r="H1430" s="99"/>
      <c r="I1430" s="97"/>
      <c r="J1430" s="97"/>
      <c r="K1430" s="97"/>
      <c r="L1430" s="97"/>
      <c r="M1430" s="97"/>
      <c r="N1430" s="97"/>
      <c r="O1430" s="97"/>
      <c r="P1430" s="97"/>
      <c r="Q1430" s="97"/>
      <c r="R1430" s="97"/>
      <c r="S1430" s="97"/>
      <c r="T1430" s="97"/>
      <c r="U1430" s="97"/>
      <c r="V1430" s="97"/>
      <c r="W1430" s="97"/>
      <c r="X1430" s="97"/>
      <c r="Y1430" s="97"/>
      <c r="Z1430" s="97"/>
      <c r="AA1430" s="97"/>
      <c r="AB1430" s="97"/>
      <c r="AC1430" s="97"/>
      <c r="AD1430" s="97"/>
      <c r="AE1430" s="97"/>
      <c r="AF1430" s="97"/>
      <c r="AG1430" s="97"/>
      <c r="AH1430" s="97"/>
      <c r="AI1430" s="97"/>
    </row>
    <row r="1431" spans="1:35" x14ac:dyDescent="0.15">
      <c r="A1431" s="97"/>
      <c r="B1431" s="97"/>
      <c r="C1431" s="97"/>
      <c r="D1431" s="118"/>
      <c r="E1431" s="105"/>
      <c r="F1431" s="98"/>
      <c r="G1431" s="56"/>
      <c r="H1431" s="99"/>
      <c r="I1431" s="97"/>
      <c r="J1431" s="97"/>
      <c r="K1431" s="97"/>
      <c r="L1431" s="97"/>
      <c r="M1431" s="97"/>
      <c r="N1431" s="97"/>
      <c r="O1431" s="97"/>
      <c r="P1431" s="97"/>
      <c r="Q1431" s="97"/>
      <c r="R1431" s="97"/>
      <c r="S1431" s="97"/>
      <c r="T1431" s="97"/>
      <c r="U1431" s="97"/>
      <c r="V1431" s="97"/>
      <c r="W1431" s="97"/>
      <c r="X1431" s="97"/>
      <c r="Y1431" s="97"/>
      <c r="Z1431" s="97"/>
      <c r="AA1431" s="97"/>
      <c r="AB1431" s="97"/>
      <c r="AC1431" s="97"/>
      <c r="AD1431" s="97"/>
      <c r="AE1431" s="97"/>
      <c r="AF1431" s="97"/>
      <c r="AG1431" s="97"/>
      <c r="AH1431" s="97"/>
      <c r="AI1431" s="97"/>
    </row>
    <row r="1432" spans="1:35" x14ac:dyDescent="0.15">
      <c r="A1432" s="97"/>
      <c r="B1432" s="97"/>
      <c r="C1432" s="97"/>
      <c r="D1432" s="118"/>
      <c r="E1432" s="105"/>
      <c r="F1432" s="98"/>
      <c r="G1432" s="56"/>
      <c r="H1432" s="99"/>
      <c r="I1432" s="97"/>
      <c r="J1432" s="97"/>
      <c r="K1432" s="97"/>
      <c r="L1432" s="97"/>
      <c r="M1432" s="97"/>
      <c r="N1432" s="97"/>
      <c r="O1432" s="97"/>
      <c r="P1432" s="97"/>
      <c r="Q1432" s="97"/>
      <c r="R1432" s="97"/>
      <c r="S1432" s="97"/>
      <c r="T1432" s="97"/>
      <c r="U1432" s="97"/>
      <c r="V1432" s="97"/>
      <c r="W1432" s="97"/>
      <c r="X1432" s="97"/>
      <c r="Y1432" s="97"/>
      <c r="Z1432" s="97"/>
      <c r="AA1432" s="97"/>
      <c r="AB1432" s="97"/>
      <c r="AC1432" s="97"/>
      <c r="AD1432" s="97"/>
      <c r="AE1432" s="97"/>
      <c r="AF1432" s="97"/>
      <c r="AG1432" s="97"/>
      <c r="AH1432" s="97"/>
      <c r="AI1432" s="97"/>
    </row>
    <row r="1433" spans="1:35" x14ac:dyDescent="0.15">
      <c r="A1433" s="97"/>
      <c r="B1433" s="97"/>
      <c r="C1433" s="97"/>
      <c r="D1433" s="118"/>
      <c r="E1433" s="105"/>
      <c r="F1433" s="98"/>
      <c r="G1433" s="56"/>
      <c r="H1433" s="99"/>
      <c r="I1433" s="97"/>
      <c r="J1433" s="97"/>
      <c r="K1433" s="97"/>
      <c r="L1433" s="97"/>
      <c r="M1433" s="97"/>
      <c r="N1433" s="97"/>
      <c r="O1433" s="97"/>
      <c r="P1433" s="97"/>
      <c r="Q1433" s="97"/>
      <c r="R1433" s="97"/>
      <c r="S1433" s="97"/>
      <c r="T1433" s="97"/>
      <c r="U1433" s="97"/>
      <c r="V1433" s="97"/>
      <c r="W1433" s="97"/>
      <c r="X1433" s="97"/>
      <c r="Y1433" s="97"/>
      <c r="Z1433" s="97"/>
      <c r="AA1433" s="97"/>
      <c r="AB1433" s="97"/>
      <c r="AC1433" s="97"/>
      <c r="AD1433" s="97"/>
      <c r="AE1433" s="97"/>
      <c r="AF1433" s="97"/>
      <c r="AG1433" s="97"/>
      <c r="AH1433" s="97"/>
      <c r="AI1433" s="97"/>
    </row>
    <row r="1434" spans="1:35" x14ac:dyDescent="0.15">
      <c r="A1434" s="97"/>
      <c r="B1434" s="97"/>
      <c r="C1434" s="97"/>
      <c r="D1434" s="118"/>
      <c r="E1434" s="105"/>
      <c r="F1434" s="98"/>
      <c r="G1434" s="56"/>
      <c r="H1434" s="99"/>
      <c r="I1434" s="97"/>
      <c r="J1434" s="97"/>
      <c r="K1434" s="97"/>
      <c r="L1434" s="97"/>
      <c r="M1434" s="97"/>
      <c r="N1434" s="97"/>
      <c r="O1434" s="97"/>
      <c r="P1434" s="97"/>
      <c r="Q1434" s="97"/>
      <c r="R1434" s="97"/>
      <c r="S1434" s="97"/>
      <c r="T1434" s="97"/>
      <c r="U1434" s="97"/>
      <c r="V1434" s="97"/>
      <c r="W1434" s="97"/>
      <c r="X1434" s="97"/>
      <c r="Y1434" s="97"/>
      <c r="Z1434" s="97"/>
      <c r="AA1434" s="97"/>
      <c r="AB1434" s="97"/>
      <c r="AC1434" s="97"/>
      <c r="AD1434" s="97"/>
      <c r="AE1434" s="97"/>
      <c r="AF1434" s="97"/>
      <c r="AG1434" s="97"/>
      <c r="AH1434" s="97"/>
      <c r="AI1434" s="97"/>
    </row>
    <row r="1435" spans="1:35" x14ac:dyDescent="0.15">
      <c r="A1435" s="97"/>
      <c r="B1435" s="97"/>
      <c r="C1435" s="97"/>
      <c r="D1435" s="118"/>
      <c r="E1435" s="105"/>
      <c r="F1435" s="98"/>
      <c r="G1435" s="56"/>
      <c r="H1435" s="99"/>
      <c r="I1435" s="97"/>
      <c r="J1435" s="97"/>
      <c r="K1435" s="97"/>
      <c r="L1435" s="97"/>
      <c r="M1435" s="97"/>
      <c r="N1435" s="97"/>
      <c r="O1435" s="97"/>
      <c r="P1435" s="97"/>
      <c r="Q1435" s="97"/>
      <c r="R1435" s="97"/>
      <c r="S1435" s="97"/>
      <c r="T1435" s="97"/>
      <c r="U1435" s="97"/>
      <c r="V1435" s="97"/>
      <c r="W1435" s="97"/>
      <c r="X1435" s="97"/>
      <c r="Y1435" s="97"/>
      <c r="Z1435" s="97"/>
      <c r="AA1435" s="97"/>
      <c r="AB1435" s="97"/>
      <c r="AC1435" s="97"/>
      <c r="AD1435" s="97"/>
      <c r="AE1435" s="97"/>
      <c r="AF1435" s="97"/>
      <c r="AG1435" s="97"/>
      <c r="AH1435" s="97"/>
      <c r="AI1435" s="97"/>
    </row>
    <row r="1436" spans="1:35" x14ac:dyDescent="0.15">
      <c r="A1436" s="97"/>
      <c r="B1436" s="97"/>
      <c r="C1436" s="97"/>
      <c r="D1436" s="118"/>
      <c r="E1436" s="105"/>
      <c r="F1436" s="98"/>
      <c r="G1436" s="56"/>
      <c r="H1436" s="99"/>
      <c r="I1436" s="97"/>
      <c r="J1436" s="97"/>
      <c r="K1436" s="97"/>
      <c r="L1436" s="97"/>
      <c r="M1436" s="97"/>
      <c r="N1436" s="97"/>
      <c r="O1436" s="97"/>
      <c r="P1436" s="97"/>
      <c r="Q1436" s="97"/>
      <c r="R1436" s="97"/>
      <c r="S1436" s="97"/>
      <c r="T1436" s="97"/>
      <c r="U1436" s="97"/>
      <c r="V1436" s="97"/>
      <c r="W1436" s="97"/>
      <c r="X1436" s="97"/>
      <c r="Y1436" s="97"/>
      <c r="Z1436" s="97"/>
      <c r="AA1436" s="97"/>
      <c r="AB1436" s="97"/>
      <c r="AC1436" s="97"/>
      <c r="AD1436" s="97"/>
      <c r="AE1436" s="97"/>
      <c r="AF1436" s="97"/>
      <c r="AG1436" s="97"/>
      <c r="AH1436" s="97"/>
      <c r="AI1436" s="97"/>
    </row>
    <row r="1437" spans="1:35" x14ac:dyDescent="0.15">
      <c r="A1437" s="97"/>
      <c r="B1437" s="97"/>
      <c r="C1437" s="97"/>
      <c r="D1437" s="118"/>
      <c r="E1437" s="105"/>
      <c r="F1437" s="98"/>
      <c r="G1437" s="56"/>
      <c r="H1437" s="99"/>
      <c r="I1437" s="97"/>
      <c r="J1437" s="97"/>
      <c r="K1437" s="97"/>
      <c r="L1437" s="97"/>
      <c r="M1437" s="97"/>
      <c r="N1437" s="97"/>
      <c r="O1437" s="97"/>
      <c r="P1437" s="97"/>
      <c r="Q1437" s="97"/>
      <c r="R1437" s="97"/>
      <c r="S1437" s="97"/>
      <c r="T1437" s="97"/>
      <c r="U1437" s="97"/>
      <c r="V1437" s="97"/>
      <c r="W1437" s="97"/>
      <c r="X1437" s="97"/>
      <c r="Y1437" s="97"/>
      <c r="Z1437" s="97"/>
      <c r="AA1437" s="97"/>
      <c r="AB1437" s="97"/>
      <c r="AC1437" s="97"/>
      <c r="AD1437" s="97"/>
      <c r="AE1437" s="97"/>
      <c r="AF1437" s="97"/>
      <c r="AG1437" s="97"/>
      <c r="AH1437" s="97"/>
      <c r="AI1437" s="97"/>
    </row>
    <row r="1438" spans="1:35" x14ac:dyDescent="0.15">
      <c r="A1438" s="97"/>
      <c r="B1438" s="97"/>
      <c r="C1438" s="97"/>
      <c r="D1438" s="118"/>
      <c r="E1438" s="105"/>
      <c r="F1438" s="98"/>
      <c r="G1438" s="56"/>
      <c r="H1438" s="99"/>
      <c r="I1438" s="97"/>
      <c r="J1438" s="97"/>
      <c r="K1438" s="97"/>
      <c r="L1438" s="97"/>
      <c r="M1438" s="97"/>
      <c r="N1438" s="97"/>
      <c r="O1438" s="97"/>
      <c r="P1438" s="97"/>
      <c r="Q1438" s="97"/>
      <c r="R1438" s="97"/>
      <c r="S1438" s="97"/>
      <c r="T1438" s="97"/>
      <c r="U1438" s="97"/>
      <c r="V1438" s="97"/>
      <c r="W1438" s="97"/>
      <c r="X1438" s="97"/>
      <c r="Y1438" s="97"/>
      <c r="Z1438" s="97"/>
      <c r="AA1438" s="97"/>
      <c r="AB1438" s="97"/>
      <c r="AC1438" s="97"/>
      <c r="AD1438" s="97"/>
      <c r="AE1438" s="97"/>
      <c r="AF1438" s="97"/>
      <c r="AG1438" s="97"/>
      <c r="AH1438" s="97"/>
      <c r="AI1438" s="97"/>
    </row>
    <row r="1439" spans="1:35" x14ac:dyDescent="0.15">
      <c r="A1439" s="97"/>
      <c r="B1439" s="97"/>
      <c r="C1439" s="97"/>
      <c r="D1439" s="118"/>
      <c r="E1439" s="105"/>
      <c r="F1439" s="98"/>
      <c r="G1439" s="56"/>
      <c r="H1439" s="99"/>
      <c r="I1439" s="97"/>
      <c r="J1439" s="97"/>
      <c r="K1439" s="97"/>
      <c r="L1439" s="97"/>
      <c r="M1439" s="97"/>
      <c r="N1439" s="97"/>
      <c r="O1439" s="97"/>
      <c r="P1439" s="97"/>
      <c r="Q1439" s="97"/>
      <c r="R1439" s="97"/>
      <c r="S1439" s="97"/>
      <c r="T1439" s="97"/>
      <c r="U1439" s="97"/>
      <c r="V1439" s="97"/>
      <c r="W1439" s="97"/>
      <c r="X1439" s="97"/>
      <c r="Y1439" s="97"/>
      <c r="Z1439" s="97"/>
      <c r="AA1439" s="97"/>
      <c r="AB1439" s="97"/>
      <c r="AC1439" s="97"/>
      <c r="AD1439" s="97"/>
      <c r="AE1439" s="97"/>
      <c r="AF1439" s="97"/>
      <c r="AG1439" s="97"/>
      <c r="AH1439" s="97"/>
      <c r="AI1439" s="97"/>
    </row>
    <row r="1440" spans="1:35" x14ac:dyDescent="0.15">
      <c r="A1440" s="97"/>
      <c r="B1440" s="97"/>
      <c r="C1440" s="97"/>
      <c r="D1440" s="118"/>
      <c r="E1440" s="105"/>
      <c r="F1440" s="98"/>
      <c r="G1440" s="56"/>
      <c r="H1440" s="99"/>
      <c r="I1440" s="97"/>
      <c r="J1440" s="97"/>
      <c r="K1440" s="97"/>
      <c r="L1440" s="97"/>
      <c r="M1440" s="97"/>
      <c r="N1440" s="97"/>
      <c r="O1440" s="97"/>
      <c r="P1440" s="97"/>
      <c r="Q1440" s="97"/>
      <c r="R1440" s="97"/>
      <c r="S1440" s="97"/>
      <c r="T1440" s="97"/>
      <c r="U1440" s="97"/>
      <c r="V1440" s="97"/>
      <c r="W1440" s="97"/>
      <c r="X1440" s="97"/>
      <c r="Y1440" s="97"/>
      <c r="Z1440" s="97"/>
      <c r="AA1440" s="97"/>
      <c r="AB1440" s="97"/>
      <c r="AC1440" s="97"/>
      <c r="AD1440" s="97"/>
      <c r="AE1440" s="97"/>
      <c r="AF1440" s="97"/>
      <c r="AG1440" s="97"/>
      <c r="AH1440" s="97"/>
      <c r="AI1440" s="97"/>
    </row>
    <row r="1441" spans="1:35" x14ac:dyDescent="0.15">
      <c r="A1441" s="97"/>
      <c r="B1441" s="97"/>
      <c r="C1441" s="97"/>
      <c r="D1441" s="118"/>
      <c r="E1441" s="105"/>
      <c r="F1441" s="98"/>
      <c r="G1441" s="56"/>
      <c r="H1441" s="99"/>
      <c r="I1441" s="97"/>
      <c r="J1441" s="97"/>
      <c r="K1441" s="97"/>
      <c r="L1441" s="97"/>
      <c r="M1441" s="97"/>
      <c r="N1441" s="97"/>
      <c r="O1441" s="97"/>
      <c r="P1441" s="97"/>
      <c r="Q1441" s="97"/>
      <c r="R1441" s="97"/>
      <c r="S1441" s="97"/>
      <c r="T1441" s="97"/>
      <c r="U1441" s="97"/>
      <c r="V1441" s="97"/>
      <c r="W1441" s="97"/>
      <c r="X1441" s="97"/>
      <c r="Y1441" s="97"/>
      <c r="Z1441" s="97"/>
      <c r="AA1441" s="97"/>
      <c r="AB1441" s="97"/>
      <c r="AC1441" s="97"/>
      <c r="AD1441" s="97"/>
      <c r="AE1441" s="97"/>
      <c r="AF1441" s="97"/>
      <c r="AG1441" s="97"/>
      <c r="AH1441" s="97"/>
      <c r="AI1441" s="97"/>
    </row>
    <row r="1442" spans="1:35" x14ac:dyDescent="0.15">
      <c r="A1442" s="97"/>
      <c r="B1442" s="97"/>
      <c r="C1442" s="97"/>
      <c r="D1442" s="118"/>
      <c r="E1442" s="105"/>
      <c r="F1442" s="98"/>
      <c r="G1442" s="56"/>
      <c r="H1442" s="99"/>
      <c r="I1442" s="97"/>
      <c r="J1442" s="97"/>
      <c r="K1442" s="97"/>
      <c r="L1442" s="97"/>
      <c r="M1442" s="97"/>
      <c r="N1442" s="97"/>
      <c r="O1442" s="97"/>
      <c r="P1442" s="97"/>
      <c r="Q1442" s="97"/>
      <c r="R1442" s="97"/>
      <c r="S1442" s="97"/>
      <c r="T1442" s="97"/>
      <c r="U1442" s="97"/>
      <c r="V1442" s="97"/>
      <c r="W1442" s="97"/>
      <c r="X1442" s="97"/>
      <c r="Y1442" s="97"/>
      <c r="Z1442" s="97"/>
      <c r="AA1442" s="97"/>
      <c r="AB1442" s="97"/>
      <c r="AC1442" s="97"/>
      <c r="AD1442" s="97"/>
      <c r="AE1442" s="97"/>
      <c r="AF1442" s="97"/>
      <c r="AG1442" s="97"/>
      <c r="AH1442" s="97"/>
      <c r="AI1442" s="97"/>
    </row>
    <row r="1443" spans="1:35" x14ac:dyDescent="0.15">
      <c r="A1443" s="97"/>
      <c r="B1443" s="97"/>
      <c r="C1443" s="97"/>
      <c r="D1443" s="118"/>
      <c r="E1443" s="105"/>
      <c r="F1443" s="98"/>
      <c r="G1443" s="56"/>
      <c r="H1443" s="99"/>
      <c r="I1443" s="97"/>
      <c r="J1443" s="97"/>
      <c r="K1443" s="97"/>
      <c r="L1443" s="97"/>
      <c r="M1443" s="97"/>
      <c r="N1443" s="97"/>
      <c r="O1443" s="97"/>
      <c r="P1443" s="97"/>
      <c r="Q1443" s="97"/>
      <c r="R1443" s="97"/>
      <c r="S1443" s="97"/>
      <c r="T1443" s="97"/>
      <c r="U1443" s="97"/>
      <c r="V1443" s="97"/>
      <c r="W1443" s="97"/>
      <c r="X1443" s="97"/>
      <c r="Y1443" s="97"/>
      <c r="Z1443" s="97"/>
      <c r="AA1443" s="97"/>
      <c r="AB1443" s="97"/>
      <c r="AC1443" s="97"/>
      <c r="AD1443" s="97"/>
      <c r="AE1443" s="97"/>
      <c r="AF1443" s="97"/>
      <c r="AG1443" s="97"/>
      <c r="AH1443" s="97"/>
      <c r="AI1443" s="97"/>
    </row>
    <row r="1444" spans="1:35" x14ac:dyDescent="0.15">
      <c r="A1444" s="97"/>
      <c r="B1444" s="97"/>
      <c r="C1444" s="97"/>
      <c r="D1444" s="118"/>
      <c r="E1444" s="105"/>
      <c r="F1444" s="98"/>
      <c r="G1444" s="56"/>
      <c r="H1444" s="99"/>
      <c r="I1444" s="97"/>
      <c r="J1444" s="97"/>
      <c r="K1444" s="97"/>
      <c r="L1444" s="97"/>
      <c r="M1444" s="97"/>
      <c r="N1444" s="97"/>
      <c r="O1444" s="97"/>
      <c r="P1444" s="97"/>
      <c r="Q1444" s="97"/>
      <c r="R1444" s="97"/>
      <c r="S1444" s="97"/>
      <c r="T1444" s="97"/>
      <c r="U1444" s="97"/>
      <c r="V1444" s="97"/>
      <c r="W1444" s="97"/>
      <c r="X1444" s="97"/>
      <c r="Y1444" s="97"/>
      <c r="Z1444" s="97"/>
      <c r="AA1444" s="97"/>
      <c r="AB1444" s="97"/>
      <c r="AC1444" s="97"/>
      <c r="AD1444" s="97"/>
      <c r="AE1444" s="97"/>
      <c r="AF1444" s="97"/>
      <c r="AG1444" s="97"/>
      <c r="AH1444" s="97"/>
      <c r="AI1444" s="97"/>
    </row>
    <row r="1445" spans="1:35" x14ac:dyDescent="0.15">
      <c r="A1445" s="97"/>
      <c r="B1445" s="97"/>
      <c r="C1445" s="97"/>
      <c r="D1445" s="118"/>
      <c r="E1445" s="105"/>
      <c r="F1445" s="98"/>
      <c r="G1445" s="56"/>
      <c r="H1445" s="99"/>
      <c r="I1445" s="97"/>
      <c r="J1445" s="97"/>
      <c r="K1445" s="97"/>
      <c r="L1445" s="97"/>
      <c r="M1445" s="97"/>
      <c r="N1445" s="97"/>
      <c r="O1445" s="97"/>
      <c r="P1445" s="97"/>
      <c r="Q1445" s="97"/>
      <c r="R1445" s="97"/>
      <c r="S1445" s="97"/>
      <c r="T1445" s="97"/>
      <c r="U1445" s="97"/>
      <c r="V1445" s="97"/>
      <c r="W1445" s="97"/>
      <c r="X1445" s="97"/>
      <c r="Y1445" s="97"/>
      <c r="Z1445" s="97"/>
      <c r="AA1445" s="97"/>
      <c r="AB1445" s="97"/>
      <c r="AC1445" s="97"/>
      <c r="AD1445" s="97"/>
      <c r="AE1445" s="97"/>
      <c r="AF1445" s="97"/>
      <c r="AG1445" s="97"/>
      <c r="AH1445" s="97"/>
      <c r="AI1445" s="97"/>
    </row>
    <row r="1446" spans="1:35" x14ac:dyDescent="0.15">
      <c r="A1446" s="97"/>
      <c r="B1446" s="97"/>
      <c r="C1446" s="97"/>
      <c r="D1446" s="118"/>
      <c r="E1446" s="105"/>
      <c r="F1446" s="98"/>
      <c r="G1446" s="56"/>
      <c r="H1446" s="99"/>
      <c r="I1446" s="97"/>
      <c r="J1446" s="97"/>
      <c r="K1446" s="97"/>
      <c r="L1446" s="97"/>
      <c r="M1446" s="97"/>
      <c r="N1446" s="97"/>
      <c r="O1446" s="97"/>
      <c r="P1446" s="97"/>
      <c r="Q1446" s="97"/>
      <c r="R1446" s="97"/>
      <c r="S1446" s="97"/>
      <c r="T1446" s="97"/>
      <c r="U1446" s="97"/>
      <c r="V1446" s="97"/>
      <c r="W1446" s="97"/>
      <c r="X1446" s="97"/>
      <c r="Y1446" s="97"/>
      <c r="Z1446" s="97"/>
      <c r="AA1446" s="97"/>
      <c r="AB1446" s="97"/>
      <c r="AC1446" s="97"/>
      <c r="AD1446" s="97"/>
      <c r="AE1446" s="97"/>
      <c r="AF1446" s="97"/>
      <c r="AG1446" s="97"/>
      <c r="AH1446" s="97"/>
      <c r="AI1446" s="97"/>
    </row>
    <row r="1447" spans="1:35" x14ac:dyDescent="0.15">
      <c r="A1447" s="97"/>
      <c r="B1447" s="97"/>
      <c r="C1447" s="97"/>
      <c r="D1447" s="118"/>
      <c r="E1447" s="105"/>
      <c r="F1447" s="98"/>
      <c r="G1447" s="56"/>
      <c r="H1447" s="99"/>
      <c r="I1447" s="97"/>
      <c r="J1447" s="97"/>
      <c r="K1447" s="97"/>
      <c r="L1447" s="97"/>
      <c r="M1447" s="97"/>
      <c r="N1447" s="97"/>
      <c r="O1447" s="97"/>
      <c r="P1447" s="97"/>
      <c r="Q1447" s="97"/>
      <c r="R1447" s="97"/>
      <c r="S1447" s="97"/>
      <c r="T1447" s="97"/>
      <c r="U1447" s="97"/>
      <c r="V1447" s="97"/>
      <c r="W1447" s="97"/>
      <c r="X1447" s="97"/>
      <c r="Y1447" s="97"/>
      <c r="Z1447" s="97"/>
      <c r="AA1447" s="97"/>
      <c r="AB1447" s="97"/>
      <c r="AC1447" s="97"/>
      <c r="AD1447" s="97"/>
      <c r="AE1447" s="97"/>
      <c r="AF1447" s="97"/>
      <c r="AG1447" s="97"/>
      <c r="AH1447" s="97"/>
      <c r="AI1447" s="97"/>
    </row>
    <row r="1448" spans="1:35" x14ac:dyDescent="0.15">
      <c r="A1448" s="97"/>
      <c r="B1448" s="97"/>
      <c r="C1448" s="97"/>
      <c r="D1448" s="118"/>
      <c r="E1448" s="105"/>
      <c r="F1448" s="98"/>
      <c r="G1448" s="56"/>
      <c r="H1448" s="99"/>
      <c r="I1448" s="97"/>
      <c r="J1448" s="97"/>
      <c r="K1448" s="97"/>
      <c r="L1448" s="97"/>
      <c r="M1448" s="97"/>
      <c r="N1448" s="97"/>
      <c r="O1448" s="97"/>
      <c r="P1448" s="97"/>
      <c r="Q1448" s="97"/>
      <c r="R1448" s="97"/>
      <c r="S1448" s="97"/>
      <c r="T1448" s="97"/>
      <c r="U1448" s="97"/>
      <c r="V1448" s="97"/>
      <c r="W1448" s="97"/>
      <c r="X1448" s="97"/>
      <c r="Y1448" s="97"/>
      <c r="Z1448" s="97"/>
      <c r="AA1448" s="97"/>
      <c r="AB1448" s="97"/>
      <c r="AC1448" s="97"/>
      <c r="AD1448" s="97"/>
      <c r="AE1448" s="97"/>
      <c r="AF1448" s="97"/>
      <c r="AG1448" s="97"/>
      <c r="AH1448" s="97"/>
      <c r="AI1448" s="97"/>
    </row>
    <row r="1449" spans="1:35" x14ac:dyDescent="0.15">
      <c r="A1449" s="97"/>
      <c r="B1449" s="97"/>
      <c r="C1449" s="97"/>
      <c r="D1449" s="118"/>
      <c r="E1449" s="105"/>
      <c r="F1449" s="98"/>
      <c r="G1449" s="56"/>
      <c r="H1449" s="99"/>
      <c r="I1449" s="97"/>
      <c r="J1449" s="97"/>
      <c r="K1449" s="97"/>
      <c r="L1449" s="97"/>
      <c r="M1449" s="97"/>
      <c r="N1449" s="97"/>
      <c r="O1449" s="97"/>
      <c r="P1449" s="97"/>
      <c r="Q1449" s="97"/>
      <c r="R1449" s="97"/>
      <c r="S1449" s="97"/>
      <c r="T1449" s="97"/>
      <c r="U1449" s="97"/>
      <c r="V1449" s="97"/>
      <c r="W1449" s="97"/>
      <c r="X1449" s="97"/>
      <c r="Y1449" s="97"/>
      <c r="Z1449" s="97"/>
      <c r="AA1449" s="97"/>
      <c r="AB1449" s="97"/>
      <c r="AC1449" s="97"/>
      <c r="AD1449" s="97"/>
      <c r="AE1449" s="97"/>
      <c r="AF1449" s="97"/>
      <c r="AG1449" s="97"/>
      <c r="AH1449" s="97"/>
      <c r="AI1449" s="97"/>
    </row>
    <row r="1450" spans="1:35" x14ac:dyDescent="0.15">
      <c r="A1450" s="97"/>
      <c r="B1450" s="97"/>
      <c r="C1450" s="97"/>
      <c r="D1450" s="118"/>
      <c r="E1450" s="105"/>
      <c r="F1450" s="98"/>
      <c r="G1450" s="56"/>
      <c r="H1450" s="99"/>
      <c r="I1450" s="97"/>
      <c r="J1450" s="97"/>
      <c r="K1450" s="97"/>
      <c r="L1450" s="97"/>
      <c r="M1450" s="97"/>
      <c r="N1450" s="97"/>
      <c r="O1450" s="97"/>
      <c r="P1450" s="97"/>
      <c r="Q1450" s="97"/>
      <c r="R1450" s="97"/>
      <c r="S1450" s="97"/>
      <c r="T1450" s="97"/>
      <c r="U1450" s="97"/>
      <c r="V1450" s="97"/>
      <c r="W1450" s="97"/>
      <c r="X1450" s="97"/>
      <c r="Y1450" s="97"/>
      <c r="Z1450" s="97"/>
      <c r="AA1450" s="97"/>
      <c r="AB1450" s="97"/>
      <c r="AC1450" s="97"/>
      <c r="AD1450" s="97"/>
      <c r="AE1450" s="97"/>
      <c r="AF1450" s="97"/>
      <c r="AG1450" s="97"/>
      <c r="AH1450" s="97"/>
      <c r="AI1450" s="97"/>
    </row>
    <row r="1451" spans="1:35" x14ac:dyDescent="0.15">
      <c r="A1451" s="97"/>
      <c r="B1451" s="97"/>
      <c r="C1451" s="97"/>
      <c r="D1451" s="118"/>
      <c r="E1451" s="105"/>
      <c r="F1451" s="98"/>
      <c r="G1451" s="56"/>
      <c r="H1451" s="99"/>
      <c r="I1451" s="97"/>
      <c r="J1451" s="97"/>
      <c r="K1451" s="97"/>
      <c r="L1451" s="97"/>
      <c r="M1451" s="97"/>
      <c r="N1451" s="97"/>
      <c r="O1451" s="97"/>
      <c r="P1451" s="97"/>
      <c r="Q1451" s="97"/>
      <c r="R1451" s="97"/>
      <c r="S1451" s="97"/>
      <c r="T1451" s="97"/>
      <c r="U1451" s="97"/>
      <c r="V1451" s="97"/>
      <c r="W1451" s="97"/>
      <c r="X1451" s="97"/>
      <c r="Y1451" s="97"/>
      <c r="Z1451" s="97"/>
      <c r="AA1451" s="97"/>
      <c r="AB1451" s="97"/>
      <c r="AC1451" s="97"/>
      <c r="AD1451" s="97"/>
      <c r="AE1451" s="97"/>
      <c r="AF1451" s="97"/>
      <c r="AG1451" s="97"/>
      <c r="AH1451" s="97"/>
      <c r="AI1451" s="97"/>
    </row>
    <row r="1452" spans="1:35" x14ac:dyDescent="0.15">
      <c r="A1452" s="97"/>
      <c r="B1452" s="97"/>
      <c r="C1452" s="97"/>
      <c r="D1452" s="118"/>
      <c r="E1452" s="105"/>
      <c r="F1452" s="98"/>
      <c r="G1452" s="56"/>
      <c r="H1452" s="99"/>
      <c r="I1452" s="97"/>
      <c r="J1452" s="97"/>
      <c r="K1452" s="97"/>
      <c r="L1452" s="97"/>
      <c r="M1452" s="97"/>
      <c r="N1452" s="97"/>
      <c r="O1452" s="97"/>
      <c r="P1452" s="97"/>
      <c r="Q1452" s="97"/>
      <c r="R1452" s="97"/>
      <c r="S1452" s="97"/>
      <c r="T1452" s="97"/>
      <c r="U1452" s="97"/>
      <c r="V1452" s="97"/>
      <c r="W1452" s="97"/>
      <c r="X1452" s="97"/>
      <c r="Y1452" s="97"/>
      <c r="Z1452" s="97"/>
      <c r="AA1452" s="97"/>
      <c r="AB1452" s="97"/>
      <c r="AC1452" s="97"/>
      <c r="AD1452" s="97"/>
      <c r="AE1452" s="97"/>
      <c r="AF1452" s="97"/>
      <c r="AG1452" s="97"/>
      <c r="AH1452" s="97"/>
      <c r="AI1452" s="97"/>
    </row>
    <row r="1453" spans="1:35" x14ac:dyDescent="0.15">
      <c r="A1453" s="97"/>
      <c r="B1453" s="97"/>
      <c r="C1453" s="97"/>
      <c r="D1453" s="118"/>
      <c r="E1453" s="105"/>
      <c r="F1453" s="98"/>
      <c r="G1453" s="56"/>
      <c r="H1453" s="99"/>
      <c r="I1453" s="97"/>
      <c r="J1453" s="97"/>
      <c r="K1453" s="97"/>
      <c r="L1453" s="97"/>
      <c r="M1453" s="97"/>
      <c r="N1453" s="97"/>
      <c r="O1453" s="97"/>
      <c r="P1453" s="97"/>
      <c r="Q1453" s="97"/>
      <c r="R1453" s="97"/>
      <c r="S1453" s="97"/>
      <c r="T1453" s="97"/>
      <c r="U1453" s="97"/>
      <c r="V1453" s="97"/>
      <c r="W1453" s="97"/>
      <c r="X1453" s="97"/>
      <c r="Y1453" s="97"/>
      <c r="Z1453" s="97"/>
      <c r="AA1453" s="97"/>
      <c r="AB1453" s="97"/>
      <c r="AC1453" s="97"/>
      <c r="AD1453" s="97"/>
      <c r="AE1453" s="97"/>
      <c r="AF1453" s="97"/>
      <c r="AG1453" s="97"/>
      <c r="AH1453" s="97"/>
      <c r="AI1453" s="97"/>
    </row>
    <row r="1454" spans="1:35" x14ac:dyDescent="0.15">
      <c r="A1454" s="97"/>
      <c r="B1454" s="97"/>
      <c r="C1454" s="97"/>
      <c r="D1454" s="118"/>
      <c r="E1454" s="105"/>
      <c r="F1454" s="98"/>
      <c r="G1454" s="56"/>
      <c r="H1454" s="99"/>
      <c r="I1454" s="97"/>
      <c r="J1454" s="97"/>
      <c r="K1454" s="97"/>
      <c r="L1454" s="97"/>
      <c r="M1454" s="97"/>
      <c r="N1454" s="97"/>
      <c r="O1454" s="97"/>
      <c r="P1454" s="97"/>
      <c r="Q1454" s="97"/>
      <c r="R1454" s="97"/>
      <c r="S1454" s="97"/>
      <c r="T1454" s="97"/>
      <c r="U1454" s="97"/>
      <c r="V1454" s="97"/>
      <c r="W1454" s="97"/>
      <c r="X1454" s="97"/>
      <c r="Y1454" s="97"/>
      <c r="Z1454" s="97"/>
      <c r="AA1454" s="97"/>
      <c r="AB1454" s="97"/>
      <c r="AC1454" s="97"/>
      <c r="AD1454" s="97"/>
      <c r="AE1454" s="97"/>
      <c r="AF1454" s="97"/>
      <c r="AG1454" s="97"/>
      <c r="AH1454" s="97"/>
      <c r="AI1454" s="97"/>
    </row>
    <row r="1455" spans="1:35" x14ac:dyDescent="0.15">
      <c r="A1455" s="100"/>
      <c r="B1455" s="100"/>
      <c r="C1455" s="100"/>
      <c r="D1455" s="119"/>
      <c r="E1455" s="106"/>
      <c r="H1455" s="102"/>
      <c r="I1455" s="97"/>
      <c r="J1455" s="97"/>
      <c r="K1455" s="97"/>
      <c r="L1455" s="97"/>
      <c r="M1455" s="97"/>
      <c r="N1455" s="97"/>
      <c r="O1455" s="97"/>
      <c r="P1455" s="97"/>
      <c r="Q1455" s="97"/>
      <c r="R1455" s="97"/>
      <c r="S1455" s="97"/>
      <c r="T1455" s="97"/>
      <c r="U1455" s="97"/>
      <c r="V1455" s="97"/>
      <c r="W1455" s="97"/>
      <c r="X1455" s="97"/>
      <c r="Y1455" s="97"/>
      <c r="Z1455" s="97"/>
      <c r="AA1455" s="97"/>
      <c r="AB1455" s="97"/>
      <c r="AC1455" s="97"/>
      <c r="AD1455" s="97"/>
      <c r="AE1455" s="97"/>
      <c r="AF1455" s="97"/>
      <c r="AG1455" s="97"/>
      <c r="AH1455" s="97"/>
      <c r="AI1455" s="97"/>
    </row>
    <row r="1456" spans="1:35" x14ac:dyDescent="0.15">
      <c r="I1456" s="97"/>
      <c r="J1456" s="97"/>
      <c r="K1456" s="97"/>
      <c r="L1456" s="97"/>
      <c r="M1456" s="97"/>
      <c r="N1456" s="97"/>
      <c r="O1456" s="97"/>
      <c r="P1456" s="97"/>
      <c r="Q1456" s="97"/>
      <c r="R1456" s="97"/>
      <c r="S1456" s="97"/>
      <c r="T1456" s="97"/>
      <c r="U1456" s="97"/>
      <c r="V1456" s="97"/>
      <c r="W1456" s="97"/>
      <c r="X1456" s="97"/>
      <c r="Y1456" s="97"/>
      <c r="Z1456" s="97"/>
      <c r="AA1456" s="97"/>
      <c r="AB1456" s="97"/>
      <c r="AC1456" s="97"/>
      <c r="AD1456" s="97"/>
      <c r="AE1456" s="97"/>
      <c r="AF1456" s="97"/>
      <c r="AG1456" s="97"/>
      <c r="AH1456" s="97"/>
      <c r="AI1456" s="97"/>
    </row>
    <row r="1457" spans="9:35" x14ac:dyDescent="0.15">
      <c r="I1457" s="97"/>
      <c r="J1457" s="97"/>
      <c r="K1457" s="97"/>
      <c r="L1457" s="97"/>
      <c r="M1457" s="97"/>
      <c r="N1457" s="97"/>
      <c r="O1457" s="97"/>
      <c r="P1457" s="97"/>
      <c r="Q1457" s="97"/>
      <c r="R1457" s="97"/>
      <c r="S1457" s="97"/>
      <c r="T1457" s="97"/>
      <c r="U1457" s="97"/>
      <c r="V1457" s="97"/>
      <c r="W1457" s="97"/>
      <c r="X1457" s="97"/>
      <c r="Y1457" s="97"/>
      <c r="Z1457" s="97"/>
      <c r="AA1457" s="97"/>
      <c r="AB1457" s="97"/>
      <c r="AC1457" s="97"/>
      <c r="AD1457" s="97"/>
      <c r="AE1457" s="97"/>
      <c r="AF1457" s="97"/>
      <c r="AG1457" s="97"/>
      <c r="AH1457" s="97"/>
      <c r="AI1457" s="97"/>
    </row>
    <row r="1458" spans="9:35" x14ac:dyDescent="0.15">
      <c r="I1458" s="97"/>
      <c r="J1458" s="97"/>
      <c r="K1458" s="97"/>
      <c r="L1458" s="97"/>
      <c r="M1458" s="97"/>
      <c r="N1458" s="97"/>
      <c r="O1458" s="97"/>
      <c r="P1458" s="97"/>
      <c r="Q1458" s="97"/>
      <c r="R1458" s="97"/>
      <c r="S1458" s="97"/>
      <c r="T1458" s="97"/>
      <c r="U1458" s="97"/>
      <c r="V1458" s="97"/>
      <c r="W1458" s="97"/>
      <c r="X1458" s="97"/>
      <c r="Y1458" s="97"/>
      <c r="Z1458" s="97"/>
      <c r="AA1458" s="97"/>
      <c r="AB1458" s="97"/>
      <c r="AC1458" s="97"/>
      <c r="AD1458" s="97"/>
      <c r="AE1458" s="97"/>
      <c r="AF1458" s="97"/>
      <c r="AG1458" s="97"/>
      <c r="AH1458" s="97"/>
      <c r="AI1458" s="97"/>
    </row>
    <row r="1459" spans="9:35" x14ac:dyDescent="0.15">
      <c r="I1459" s="97"/>
      <c r="J1459" s="97"/>
      <c r="K1459" s="97"/>
      <c r="L1459" s="97"/>
      <c r="M1459" s="97"/>
      <c r="N1459" s="97"/>
      <c r="O1459" s="97"/>
      <c r="P1459" s="97"/>
      <c r="Q1459" s="97"/>
      <c r="R1459" s="97"/>
      <c r="S1459" s="97"/>
      <c r="T1459" s="97"/>
      <c r="U1459" s="97"/>
      <c r="V1459" s="97"/>
      <c r="W1459" s="97"/>
      <c r="X1459" s="97"/>
      <c r="Y1459" s="97"/>
      <c r="Z1459" s="97"/>
      <c r="AA1459" s="97"/>
      <c r="AB1459" s="97"/>
      <c r="AC1459" s="97"/>
      <c r="AD1459" s="97"/>
      <c r="AE1459" s="97"/>
      <c r="AF1459" s="97"/>
      <c r="AG1459" s="97"/>
      <c r="AH1459" s="97"/>
      <c r="AI1459" s="97"/>
    </row>
    <row r="1460" spans="9:35" x14ac:dyDescent="0.15">
      <c r="I1460" s="97"/>
      <c r="J1460" s="97"/>
      <c r="K1460" s="97"/>
      <c r="L1460" s="97"/>
      <c r="M1460" s="97"/>
      <c r="N1460" s="97"/>
      <c r="O1460" s="97"/>
      <c r="P1460" s="97"/>
      <c r="Q1460" s="97"/>
      <c r="R1460" s="97"/>
      <c r="S1460" s="97"/>
      <c r="T1460" s="97"/>
      <c r="U1460" s="97"/>
      <c r="V1460" s="97"/>
      <c r="W1460" s="97"/>
      <c r="X1460" s="97"/>
      <c r="Y1460" s="97"/>
      <c r="Z1460" s="97"/>
      <c r="AA1460" s="97"/>
      <c r="AB1460" s="97"/>
      <c r="AC1460" s="97"/>
      <c r="AD1460" s="97"/>
      <c r="AE1460" s="97"/>
      <c r="AF1460" s="97"/>
      <c r="AG1460" s="97"/>
      <c r="AH1460" s="97"/>
      <c r="AI1460" s="97"/>
    </row>
    <row r="1461" spans="9:35" x14ac:dyDescent="0.15">
      <c r="I1461" s="97"/>
      <c r="J1461" s="97"/>
      <c r="K1461" s="97"/>
      <c r="L1461" s="97"/>
      <c r="M1461" s="97"/>
      <c r="N1461" s="97"/>
      <c r="O1461" s="97"/>
      <c r="P1461" s="97"/>
      <c r="Q1461" s="97"/>
      <c r="R1461" s="97"/>
      <c r="S1461" s="97"/>
      <c r="T1461" s="97"/>
      <c r="U1461" s="97"/>
      <c r="V1461" s="97"/>
      <c r="W1461" s="97"/>
      <c r="X1461" s="97"/>
      <c r="Y1461" s="97"/>
      <c r="Z1461" s="97"/>
      <c r="AA1461" s="97"/>
      <c r="AB1461" s="97"/>
      <c r="AC1461" s="97"/>
      <c r="AD1461" s="97"/>
      <c r="AE1461" s="97"/>
      <c r="AF1461" s="97"/>
      <c r="AG1461" s="97"/>
      <c r="AH1461" s="97"/>
      <c r="AI1461" s="97"/>
    </row>
    <row r="1462" spans="9:35" x14ac:dyDescent="0.15">
      <c r="I1462" s="97"/>
      <c r="J1462" s="97"/>
      <c r="K1462" s="97"/>
      <c r="L1462" s="97"/>
      <c r="M1462" s="97"/>
      <c r="N1462" s="97"/>
      <c r="O1462" s="97"/>
      <c r="P1462" s="97"/>
      <c r="Q1462" s="97"/>
      <c r="R1462" s="97"/>
      <c r="S1462" s="97"/>
      <c r="T1462" s="97"/>
      <c r="U1462" s="97"/>
      <c r="V1462" s="97"/>
      <c r="W1462" s="97"/>
      <c r="X1462" s="97"/>
      <c r="Y1462" s="97"/>
      <c r="Z1462" s="97"/>
      <c r="AA1462" s="97"/>
      <c r="AB1462" s="97"/>
      <c r="AC1462" s="97"/>
      <c r="AD1462" s="97"/>
      <c r="AE1462" s="97"/>
      <c r="AF1462" s="97"/>
      <c r="AG1462" s="97"/>
      <c r="AH1462" s="97"/>
      <c r="AI1462" s="97"/>
    </row>
    <row r="1463" spans="9:35" x14ac:dyDescent="0.15">
      <c r="I1463" s="100"/>
      <c r="J1463" s="100"/>
      <c r="K1463" s="100"/>
      <c r="L1463" s="100"/>
      <c r="M1463" s="97"/>
      <c r="N1463" s="97"/>
      <c r="O1463" s="97"/>
      <c r="P1463" s="97"/>
      <c r="Q1463" s="97"/>
      <c r="R1463" s="97"/>
      <c r="S1463" s="97"/>
      <c r="T1463" s="97"/>
      <c r="U1463" s="97"/>
      <c r="V1463" s="97"/>
      <c r="W1463" s="97"/>
      <c r="X1463" s="97"/>
      <c r="Y1463" s="97"/>
      <c r="Z1463" s="97"/>
      <c r="AA1463" s="97"/>
      <c r="AB1463" s="97"/>
      <c r="AC1463" s="97"/>
      <c r="AD1463" s="97"/>
      <c r="AE1463" s="97"/>
      <c r="AF1463" s="97"/>
      <c r="AG1463" s="97"/>
      <c r="AH1463" s="97"/>
      <c r="AI1463" s="97"/>
    </row>
  </sheetData>
  <mergeCells count="3">
    <mergeCell ref="C688:E688"/>
    <mergeCell ref="C689:E689"/>
    <mergeCell ref="C690:E690"/>
  </mergeCells>
  <conditionalFormatting sqref="A1:A5 A28 A49">
    <cfRule type="duplicateValues" dxfId="35" priority="2"/>
  </conditionalFormatting>
  <conditionalFormatting sqref="A1:A1048576">
    <cfRule type="duplicateValues" dxfId="34" priority="1"/>
  </conditionalFormatting>
  <conditionalFormatting sqref="A28">
    <cfRule type="duplicateValues" dxfId="33" priority="3"/>
    <cfRule type="duplicateValues" dxfId="32" priority="4"/>
  </conditionalFormatting>
  <conditionalFormatting sqref="A681:A1048576 A1:A5 A28 A49">
    <cfRule type="duplicateValues" dxfId="31" priority="12"/>
  </conditionalFormatting>
  <conditionalFormatting sqref="A682:A1048576 A28 A1:A5 A49">
    <cfRule type="duplicateValues" dxfId="30" priority="6"/>
  </conditionalFormatting>
  <conditionalFormatting sqref="A682:A1048576 A49 A1:A5 A28">
    <cfRule type="duplicateValues" dxfId="29" priority="7"/>
  </conditionalFormatting>
  <conditionalFormatting sqref="A682:A1048576">
    <cfRule type="duplicateValues" dxfId="28" priority="5"/>
    <cfRule type="duplicateValues" dxfId="27" priority="8"/>
    <cfRule type="duplicateValues" dxfId="26" priority="9"/>
  </conditionalFormatting>
  <conditionalFormatting sqref="A1081:A1048576 A1:A5 A49">
    <cfRule type="duplicateValues" dxfId="25" priority="10"/>
  </conditionalFormatting>
  <conditionalFormatting sqref="A1081:A1048576 A49 A1:A5">
    <cfRule type="duplicateValues" dxfId="24" priority="11"/>
  </conditionalFormatting>
  <hyperlinks>
    <hyperlink ref="A6" r:id="rId1" xr:uid="{F8DF2C99-316F-DB43-BCA7-BF6F26D50FDE}"/>
    <hyperlink ref="B6" r:id="rId2" xr:uid="{63533C77-7DB1-6342-8242-7EEC5D992CBD}"/>
    <hyperlink ref="B7" r:id="rId3" xr:uid="{5AC1B8A2-33EE-BD40-A77E-A6FA1E6C76A6}"/>
    <hyperlink ref="A8" r:id="rId4" xr:uid="{C32AE90A-9D7F-CE4D-8951-4343074246E1}"/>
    <hyperlink ref="B8" r:id="rId5" xr:uid="{D3129156-D282-0E45-A48B-B9AA1638E5F7}"/>
    <hyperlink ref="B9" r:id="rId6" xr:uid="{06E5EF5A-C735-A34B-A26B-890BD5E19C2F}"/>
    <hyperlink ref="A10" r:id="rId7" xr:uid="{3192B43D-134D-0D49-9D5F-B5CDE9424959}"/>
    <hyperlink ref="B10" r:id="rId8" xr:uid="{D21DE53A-751B-8040-B757-7CA2C411DD30}"/>
    <hyperlink ref="A11" r:id="rId9" xr:uid="{36537D56-85DF-6F46-9AB9-EA83DA819179}"/>
    <hyperlink ref="B11" r:id="rId10" xr:uid="{A138B226-8A87-FB45-88F6-5290A6BB08C8}"/>
    <hyperlink ref="B12" r:id="rId11" xr:uid="{00CE7244-F38A-E144-ABA4-4B679244784E}"/>
    <hyperlink ref="A13" r:id="rId12" xr:uid="{93390043-0CDA-0548-A2CC-ABE7EA575EDB}"/>
    <hyperlink ref="B13" r:id="rId13" xr:uid="{7FAA7E4F-1085-8246-891B-9B8E9AB556AB}"/>
    <hyperlink ref="A14" r:id="rId14" xr:uid="{7935EEF4-E3CD-5247-AC27-088905523FB9}"/>
    <hyperlink ref="B14" r:id="rId15" xr:uid="{F4FA1293-1231-754C-95EC-4830785FCEE4}"/>
    <hyperlink ref="A15" r:id="rId16" xr:uid="{4C0839DD-B151-7F49-99F0-A14809452990}"/>
    <hyperlink ref="B15" r:id="rId17" xr:uid="{B03EED89-5168-FD46-9CED-03592A6FD4D1}"/>
    <hyperlink ref="B16" r:id="rId18" xr:uid="{45E0DEF8-8184-BE4F-ADE3-D676A8990641}"/>
    <hyperlink ref="A17" r:id="rId19" xr:uid="{7F243720-FC4B-CD43-AEBF-86687AF50FC1}"/>
    <hyperlink ref="B17" r:id="rId20" xr:uid="{871073E9-426C-5F42-B67C-E51F8D3B745A}"/>
    <hyperlink ref="A18" r:id="rId21" xr:uid="{5E3EEEF7-4161-CE4F-98BF-033229DDD756}"/>
    <hyperlink ref="B18" r:id="rId22" xr:uid="{05753336-87E6-7D49-8B7A-DEBC8FA7D446}"/>
    <hyperlink ref="B19" r:id="rId23" xr:uid="{8223E7E9-284D-FF4E-8E6E-89BD6ED1E886}"/>
    <hyperlink ref="A20" r:id="rId24" xr:uid="{0572448D-C20F-8643-BDA0-0A6E017A6177}"/>
    <hyperlink ref="B20" r:id="rId25" xr:uid="{80897937-FB60-2342-8C19-96D47288366B}"/>
    <hyperlink ref="A21" r:id="rId26" xr:uid="{DB5FAD02-48D3-6F42-88EA-4812EB04E849}"/>
    <hyperlink ref="B21" r:id="rId27" xr:uid="{05BA04B9-115A-3245-B749-08CBB4DA6233}"/>
    <hyperlink ref="A22" r:id="rId28" xr:uid="{32221ABC-74C8-2A4D-B316-857FA3923B00}"/>
    <hyperlink ref="B22" r:id="rId29" xr:uid="{26AAD841-EBC2-5049-8CD8-FF8AE1FE6AD8}"/>
    <hyperlink ref="A23" r:id="rId30" xr:uid="{2F8D8136-AC34-F14F-97B9-6A4759472BAC}"/>
    <hyperlink ref="B23" r:id="rId31" xr:uid="{434FF347-CB80-8D46-B9F4-2B2FC0A110CA}"/>
    <hyperlink ref="B24" r:id="rId32" xr:uid="{FBE85CCB-A84F-1F4E-A7AA-E6195788A6B8}"/>
    <hyperlink ref="A25" r:id="rId33" xr:uid="{D0FFDD42-CC56-684C-9824-7138C9E65746}"/>
    <hyperlink ref="B25" r:id="rId34" xr:uid="{DD1DADE4-5ECB-6B4A-8D08-99C97B42CB39}"/>
    <hyperlink ref="A26" r:id="rId35" location="otzyvy" xr:uid="{54C349D4-4230-9F4B-BE8E-2A53D23EFDD6}"/>
    <hyperlink ref="B26" r:id="rId36" xr:uid="{3EF8B24C-7C70-164D-BAFF-989974765D9E}"/>
    <hyperlink ref="A27" r:id="rId37" location="otzyvy" xr:uid="{3226607F-7A1D-8E46-84D9-96FDA99CAD01}"/>
    <hyperlink ref="B27" r:id="rId38" location="otzyvy" xr:uid="{153ACCDD-FE7A-7C44-81FC-66B8822B436B}"/>
    <hyperlink ref="A29" r:id="rId39" xr:uid="{46E402D8-7236-B24B-9D74-13FC374D762E}"/>
    <hyperlink ref="B29" r:id="rId40" xr:uid="{9C393C7A-5385-7E43-8B2D-6E55C20810CB}"/>
    <hyperlink ref="A30" r:id="rId41" xr:uid="{893E8834-5A87-6C4C-BD4E-63CD7517F89F}"/>
    <hyperlink ref="B30" r:id="rId42" xr:uid="{18A73F87-7AD9-C84A-BF40-902C59E31622}"/>
    <hyperlink ref="A31" r:id="rId43" xr:uid="{27E633D2-A31A-E04D-873D-40FCC24973BB}"/>
    <hyperlink ref="B31" r:id="rId44" xr:uid="{E671F9B2-893D-5740-A919-710311B2369E}"/>
    <hyperlink ref="A32" r:id="rId45" xr:uid="{D7152BD6-13AD-C140-AEDA-2C98A4D85261}"/>
    <hyperlink ref="B32" r:id="rId46" xr:uid="{9978A144-0B4F-2B42-B1B6-43C73A0DB1AF}"/>
    <hyperlink ref="A33" r:id="rId47" xr:uid="{B3D4B344-8682-0A4A-A992-E8F413046086}"/>
    <hyperlink ref="B33" r:id="rId48" xr:uid="{B576B0E9-1B00-B248-AEB8-AA2183F701C2}"/>
    <hyperlink ref="A34" r:id="rId49" xr:uid="{3F988CA8-F9AB-4643-ACAB-DB33CA709BC8}"/>
    <hyperlink ref="B34" r:id="rId50" xr:uid="{4FFE899A-B5D4-5442-B795-E1381C6B1C45}"/>
    <hyperlink ref="E34" r:id="rId51" xr:uid="{A3BBE939-2C99-BA41-9971-FE04E2422120}"/>
    <hyperlink ref="A35" r:id="rId52" xr:uid="{015072B1-E016-EC49-910D-CDFC52C4D67E}"/>
    <hyperlink ref="B35" r:id="rId53" xr:uid="{39B92AA8-41FE-EC45-86BF-2CB5EA8D41AA}"/>
    <hyperlink ref="B36" r:id="rId54" xr:uid="{919A2BB5-1753-F842-9436-8FD0BAB3CB52}"/>
    <hyperlink ref="A37" r:id="rId55" xr:uid="{4414385C-FC35-D446-A1CC-FBDAB6047729}"/>
    <hyperlink ref="B37" r:id="rId56" xr:uid="{E883D75F-FEC7-ED4E-B9D6-3AE5C972FF83}"/>
    <hyperlink ref="A38" r:id="rId57" xr:uid="{918500D3-D70E-4D4D-9C58-F24BDAE09869}"/>
    <hyperlink ref="B38" r:id="rId58" xr:uid="{A934E88F-E10A-8043-80D6-698F2AA6D2FF}"/>
    <hyperlink ref="A39" r:id="rId59" xr:uid="{EA39DCEE-65D2-864D-BDF6-75D9A386EE83}"/>
    <hyperlink ref="B39" r:id="rId60" xr:uid="{43844E64-7E48-594A-B321-D2D6F823F5F5}"/>
    <hyperlink ref="A40" r:id="rId61" xr:uid="{5A0C0F4D-C7D3-A140-A97F-C6A45AE314F8}"/>
    <hyperlink ref="B40" r:id="rId62" xr:uid="{F662ACA6-AA83-1841-8925-AA534696993E}"/>
    <hyperlink ref="A41" r:id="rId63" xr:uid="{45C269E5-BAAA-C247-B9DF-E379237DB7B4}"/>
    <hyperlink ref="B41" r:id="rId64" location="m98640719" xr:uid="{55EC032F-89B6-9B43-AA87-57CB1348BD1D}"/>
    <hyperlink ref="A42" r:id="rId65" xr:uid="{4BAAE0DE-40F9-5149-9677-6BC4B61A374F}"/>
    <hyperlink ref="B42" r:id="rId66" xr:uid="{2840740F-FA71-D44A-A01E-0CC9C6B09853}"/>
    <hyperlink ref="A43" r:id="rId67" xr:uid="{C5AC2207-8A8F-1244-9DE1-BE17C7512BE4}"/>
    <hyperlink ref="B43" r:id="rId68" xr:uid="{6C2E5E82-E62E-D14A-AB28-0CFFFAA4979B}"/>
    <hyperlink ref="A44" r:id="rId69" xr:uid="{2CD931E3-A0C0-8E4B-911A-D4C90C784346}"/>
    <hyperlink ref="B44" r:id="rId70" xr:uid="{429CCD29-9FE7-9744-82B5-ED97AACB5A63}"/>
    <hyperlink ref="A45" r:id="rId71" xr:uid="{59C3BD24-99A0-ED43-BB41-0B5127F2B26E}"/>
    <hyperlink ref="B45" r:id="rId72" xr:uid="{05C1748B-7A85-E146-87FD-A07AD4E4BF66}"/>
    <hyperlink ref="A46" r:id="rId73" xr:uid="{6013B6A1-DACA-C142-9ECD-F71B8C9A09AC}"/>
    <hyperlink ref="B46" r:id="rId74" xr:uid="{846C4C7D-54D5-2647-8C40-5EC05D945F55}"/>
    <hyperlink ref="A47" r:id="rId75" xr:uid="{85082F95-6631-7646-A774-3481B5A941C5}"/>
    <hyperlink ref="B47" r:id="rId76" xr:uid="{761B4EC6-BCC6-364A-9A65-A0C9802D4E96}"/>
    <hyperlink ref="A48" r:id="rId77" xr:uid="{5EC74BD0-CAE2-7648-A1F5-EC8767131ECE}"/>
    <hyperlink ref="B48" r:id="rId78" xr:uid="{BB4A2273-BEB4-BB4F-9949-B23F7F128D9E}"/>
    <hyperlink ref="A50" r:id="rId79" xr:uid="{5E3E8348-0742-9544-8911-C2D914F1DACC}"/>
    <hyperlink ref="B50" r:id="rId80" xr:uid="{D508B0D1-0D6E-FE45-AA95-7EF267E068B9}"/>
    <hyperlink ref="A51" r:id="rId81" xr:uid="{EFD8B97A-C2CC-0A47-8D67-2A3213EA43BE}"/>
    <hyperlink ref="B51" r:id="rId82" xr:uid="{29D5D123-61E9-6349-9F7C-E020DEF0C45B}"/>
    <hyperlink ref="A52" r:id="rId83" xr:uid="{FCB55E94-358F-7A4D-A863-DB2FF9ECE60B}"/>
    <hyperlink ref="B52" r:id="rId84" xr:uid="{FF022DCE-6D7F-A14A-BE53-D2357D6E1C33}"/>
    <hyperlink ref="B53" r:id="rId85" xr:uid="{76FE18D6-7517-A448-A894-982BE200469F}"/>
    <hyperlink ref="A54" r:id="rId86" xr:uid="{CB03AF5E-2703-0D4C-A9B1-285C4AFA54C9}"/>
    <hyperlink ref="B54" r:id="rId87" xr:uid="{1E080001-55FB-3943-B974-826E3BD89812}"/>
    <hyperlink ref="A55" r:id="rId88" xr:uid="{BF29D659-F7DE-B245-8B87-4BA31B399D00}"/>
    <hyperlink ref="B55" r:id="rId89" xr:uid="{CC822378-FA3D-C743-B28F-B12BD8105B18}"/>
    <hyperlink ref="A56" r:id="rId90" xr:uid="{5C967625-E1CC-804B-A9AB-CCBF67857900}"/>
    <hyperlink ref="B56" r:id="rId91" xr:uid="{6AE92226-1ED3-4247-AF65-7DB9E4B04CA3}"/>
    <hyperlink ref="B57" r:id="rId92" xr:uid="{19ED970C-5013-D641-B1A7-02169360FED1}"/>
    <hyperlink ref="A58" r:id="rId93" xr:uid="{28FA6F4C-1366-E940-9FF9-05EF37D07F21}"/>
    <hyperlink ref="B58" r:id="rId94" xr:uid="{D3B9F602-0E14-7949-B0E9-107F4CD74C90}"/>
    <hyperlink ref="B59" r:id="rId95" xr:uid="{2E7638C7-3B24-5A4A-89F6-8D42CFD98751}"/>
    <hyperlink ref="B60" r:id="rId96" xr:uid="{25A471A7-3232-0D44-B858-6388873D5539}"/>
    <hyperlink ref="A61" r:id="rId97" xr:uid="{6F323F0E-99EA-0D4B-9330-2E075272CA29}"/>
    <hyperlink ref="B61" r:id="rId98" xr:uid="{D757B8EE-0436-0046-9150-6CA8588B8513}"/>
    <hyperlink ref="B62" r:id="rId99" xr:uid="{6078E0FC-A3A8-8741-A207-7518AA84A889}"/>
    <hyperlink ref="A63" r:id="rId100" xr:uid="{E7EB23C3-6C19-A947-85E8-499996A3D1D8}"/>
    <hyperlink ref="B63" r:id="rId101" xr:uid="{8077F9DF-2E9C-1F4D-9864-CACB4EE93997}"/>
    <hyperlink ref="A64" r:id="rId102" xr:uid="{FA24F67E-178A-A043-9BAC-0574A105B88D}"/>
    <hyperlink ref="B64" r:id="rId103" xr:uid="{A8071711-3904-894B-8C73-0CDECA25FEB2}"/>
    <hyperlink ref="B65" r:id="rId104" xr:uid="{DFD0CD27-C052-B844-905E-C9FEB1D84B25}"/>
    <hyperlink ref="A66" r:id="rId105" xr:uid="{EE0461C5-A365-9542-9652-1616491BC086}"/>
    <hyperlink ref="B66" r:id="rId106" xr:uid="{BB605221-2DD7-804F-9D19-355CF064ECB5}"/>
    <hyperlink ref="B67" r:id="rId107" xr:uid="{61483D84-6B35-DB47-8138-40444A072702}"/>
    <hyperlink ref="A68" r:id="rId108" xr:uid="{BCC68D16-5142-004D-B571-91DB8E92F905}"/>
    <hyperlink ref="B68" r:id="rId109" xr:uid="{CC6FB358-5CF8-874A-9001-BDA0AA84C347}"/>
    <hyperlink ref="A69" r:id="rId110" xr:uid="{C0692176-CDE5-2841-950F-E359F1B7499D}"/>
    <hyperlink ref="B69" r:id="rId111" xr:uid="{3C52F54E-4E5A-AF4A-B3F8-B1E02848489A}"/>
    <hyperlink ref="A70" r:id="rId112" xr:uid="{0A170BC3-7E6E-7342-8452-1E2B7DCD92AA}"/>
    <hyperlink ref="B70" r:id="rId113" xr:uid="{58E7CBE0-FCAA-9743-854D-64764906D252}"/>
    <hyperlink ref="A71" r:id="rId114" xr:uid="{35CB8EA5-F2C1-2848-AF69-2E8FB599A4FB}"/>
    <hyperlink ref="B71" r:id="rId115" xr:uid="{CE4913F4-DA34-114B-BE32-A3D1EBC2B52D}"/>
    <hyperlink ref="A72" r:id="rId116" xr:uid="{27464711-D009-AC47-9005-3404B5DE9B39}"/>
    <hyperlink ref="B72" r:id="rId117" xr:uid="{8248AC79-CE43-224B-BCB0-969CC2361922}"/>
    <hyperlink ref="A73" r:id="rId118" xr:uid="{9A63BE55-916A-9440-80C1-4A34715206FA}"/>
    <hyperlink ref="B73" r:id="rId119" xr:uid="{9E527970-86D7-6245-80A7-441DE0FAED2D}"/>
    <hyperlink ref="A74" r:id="rId120" xr:uid="{A3B2AFD7-5B4F-B542-8A88-1A77C3FF6DDD}"/>
    <hyperlink ref="B74" r:id="rId121" xr:uid="{461BF509-775A-0645-8808-844BFCFEEAF7}"/>
    <hyperlink ref="B75" r:id="rId122" xr:uid="{B482CEA0-D636-BE40-896B-115B214AB397}"/>
    <hyperlink ref="A76" r:id="rId123" xr:uid="{64719568-F29B-F045-8731-7CC2329AA303}"/>
    <hyperlink ref="B76" r:id="rId124" xr:uid="{97AE60F2-4AB6-1747-BA52-D1A50C905F33}"/>
    <hyperlink ref="B77" r:id="rId125" xr:uid="{64B41C6D-E5EA-2B4C-B629-63A1158D162F}"/>
    <hyperlink ref="A78" r:id="rId126" xr:uid="{FE35DD0D-A776-F64C-822D-68157D200CE6}"/>
    <hyperlink ref="B78" r:id="rId127" xr:uid="{866AB2B5-C076-7741-B798-05700D65AA32}"/>
    <hyperlink ref="A79" r:id="rId128" xr:uid="{996CC01F-25B1-5A4A-A5E9-D4F6B06157C1}"/>
    <hyperlink ref="B79" r:id="rId129" xr:uid="{FB08C903-C648-234D-935D-2EFBC529DA89}"/>
    <hyperlink ref="B80" r:id="rId130" xr:uid="{7210B1B5-F2D9-B84D-A188-00F3A7321FD5}"/>
    <hyperlink ref="B81" r:id="rId131" xr:uid="{28B153A9-54F4-F642-BAE3-7A7A42B10EAA}"/>
    <hyperlink ref="A82" r:id="rId132" xr:uid="{61BD3D2B-7B46-A64D-A7C2-C39FD0BA0D04}"/>
    <hyperlink ref="B82" r:id="rId133" xr:uid="{1C2837D6-AD97-4E4A-9333-627298C90E17}"/>
    <hyperlink ref="A83" r:id="rId134" xr:uid="{35DC7C84-C746-3A4C-8F83-2CA6515E8ADC}"/>
    <hyperlink ref="B83" r:id="rId135" xr:uid="{A2EDAD6A-24AC-344B-9C1A-97EF7C076451}"/>
    <hyperlink ref="A84" r:id="rId136" xr:uid="{19FACE82-8B8B-0C40-8B6D-FA08E7A93884}"/>
    <hyperlink ref="B84" r:id="rId137" xr:uid="{C8AF85A2-E4B7-A648-A663-57E58184FDCD}"/>
    <hyperlink ref="A85" r:id="rId138" xr:uid="{3B0BE024-D885-7C46-A57C-B0FC3C3767ED}"/>
    <hyperlink ref="B85" r:id="rId139" xr:uid="{F4BC8B70-61D8-FB4E-A576-CC8D60BF1E2E}"/>
    <hyperlink ref="A86" r:id="rId140" xr:uid="{FB1004E8-38E4-AA46-8340-12B37610C172}"/>
    <hyperlink ref="B86" r:id="rId141" xr:uid="{C04425F4-C936-C042-940F-65318AEAEAFE}"/>
    <hyperlink ref="A87" r:id="rId142" xr:uid="{28384CCF-54CB-E640-98BA-DA82832AC2B6}"/>
    <hyperlink ref="B87" r:id="rId143" xr:uid="{C3046819-ED0F-054B-9CAA-74889569C36C}"/>
    <hyperlink ref="A88" r:id="rId144" xr:uid="{DC83E6F2-0736-C447-A9AC-FED71EECBB53}"/>
    <hyperlink ref="B88" r:id="rId145" xr:uid="{9CF83C18-942B-1B40-ADD8-EF0764252F24}"/>
    <hyperlink ref="A89" r:id="rId146" xr:uid="{34A098BB-3F12-4940-BE5F-BBF96987AC90}"/>
    <hyperlink ref="B89" r:id="rId147" xr:uid="{BDF1D098-FBA8-1D46-931C-81796D1E1811}"/>
    <hyperlink ref="A90" r:id="rId148" xr:uid="{491C9461-FD1D-2941-B45A-70425AF37926}"/>
    <hyperlink ref="B90" r:id="rId149" xr:uid="{EEBBAC70-CDC5-7A4B-9D0F-64D7DDFAC211}"/>
    <hyperlink ref="A91" r:id="rId150" xr:uid="{2B6F92C5-0CB1-AF4F-9FD9-98593807F54B}"/>
    <hyperlink ref="B91" r:id="rId151" xr:uid="{6DD65B41-A440-C044-8294-3EE3D167F55C}"/>
    <hyperlink ref="B92" r:id="rId152" xr:uid="{BD797FBB-522A-2F4C-B250-81C422001A25}"/>
    <hyperlink ref="A93" r:id="rId153" xr:uid="{C01F3110-B64B-494C-ABD6-59612A9B00B9}"/>
    <hyperlink ref="B93" r:id="rId154" xr:uid="{02D3432A-185F-8F47-8AC3-0D489348E9FF}"/>
    <hyperlink ref="A94" r:id="rId155" xr:uid="{18C3CFBB-D781-BD49-84E9-1DA12FC513A1}"/>
    <hyperlink ref="B94" r:id="rId156" xr:uid="{606B49D4-B5BA-E74B-9B0C-2ADC31B77AFB}"/>
    <hyperlink ref="A95" r:id="rId157" xr:uid="{19DF3479-A715-9844-8411-06CE2F3F4579}"/>
    <hyperlink ref="B95" r:id="rId158" xr:uid="{52FE7D77-DEBB-AE4A-A79B-EFA66B7AF8D8}"/>
    <hyperlink ref="B96" r:id="rId159" xr:uid="{BD85B0A8-440F-1A4A-BDFB-53C422E167AB}"/>
    <hyperlink ref="A97" r:id="rId160" xr:uid="{372D27D0-425A-6849-B436-FD3D8EFCE164}"/>
    <hyperlink ref="B97" r:id="rId161" xr:uid="{167A9947-736E-EA4E-AAFD-06EF3883F696}"/>
    <hyperlink ref="A98" r:id="rId162" xr:uid="{56210574-71B1-5B43-A046-C24FF646AA17}"/>
    <hyperlink ref="B98" r:id="rId163" xr:uid="{BAB8A78B-540D-D848-BA60-0EABE286E68D}"/>
    <hyperlink ref="A99" r:id="rId164" xr:uid="{C91B0089-798D-734C-A989-E122283E4C30}"/>
    <hyperlink ref="B99" r:id="rId165" xr:uid="{0BB6FE18-BB78-5144-AE5B-9E3883F67CE5}"/>
    <hyperlink ref="B100" r:id="rId166" xr:uid="{33FEB800-4308-714A-9493-F3109A91E4A9}"/>
    <hyperlink ref="A101" r:id="rId167" xr:uid="{5A477554-F444-9540-87F1-C0C2AD02EDCE}"/>
    <hyperlink ref="B101" r:id="rId168" xr:uid="{6A855053-C93D-F245-9BFB-C1500BD82929}"/>
    <hyperlink ref="B102" r:id="rId169" xr:uid="{460FCEFA-2F85-C14C-BC45-94926185B6E3}"/>
    <hyperlink ref="A103" r:id="rId170" xr:uid="{AAFDCE63-2937-554B-A5FB-9214171FCD53}"/>
    <hyperlink ref="B103" r:id="rId171" xr:uid="{8E8EE432-8127-4A4A-A646-D905CEA30AA1}"/>
    <hyperlink ref="B104" r:id="rId172" xr:uid="{CE474530-6CD7-494C-9F33-45330B35ADE2}"/>
    <hyperlink ref="A105" r:id="rId173" xr:uid="{05EB5424-29AF-3449-81C2-8571496E0A14}"/>
    <hyperlink ref="B105" r:id="rId174" xr:uid="{CDDAFEDC-203B-724F-828B-65247C0B5972}"/>
    <hyperlink ref="A106" r:id="rId175" xr:uid="{5885B5D2-7B4C-EF4E-9CA5-223857B3B36E}"/>
    <hyperlink ref="B106" r:id="rId176" xr:uid="{389AD793-CB1C-8248-8A14-315F5AC68D46}"/>
    <hyperlink ref="B107" r:id="rId177" xr:uid="{2A52F098-AEB1-0447-B870-BDDF114F8C7D}"/>
    <hyperlink ref="A108" r:id="rId178" xr:uid="{8CF46368-DB2F-2E4F-9F79-6454579E7F24}"/>
    <hyperlink ref="B108" r:id="rId179" xr:uid="{DF8E5FD0-4398-5549-9B88-AF85D10A8BAF}"/>
    <hyperlink ref="A109" r:id="rId180" xr:uid="{751CEFAF-6C07-3245-A240-AF76742F7459}"/>
    <hyperlink ref="B109" r:id="rId181" xr:uid="{0C5EB1EE-8E92-2643-9EFE-2F5C12187F4F}"/>
    <hyperlink ref="B110" r:id="rId182" xr:uid="{1FCF4755-3EB5-3D45-8D92-1519F975087A}"/>
    <hyperlink ref="A111" r:id="rId183" xr:uid="{D0BF9FCB-FB8B-5A40-8096-A3F13530FABB}"/>
    <hyperlink ref="B111" r:id="rId184" xr:uid="{B6DB3D1C-F982-174C-B6DF-4DF2664BAA32}"/>
    <hyperlink ref="A112" r:id="rId185" xr:uid="{92ABB517-AC4F-9647-A194-182ED175DF6C}"/>
    <hyperlink ref="B112" r:id="rId186" xr:uid="{50F13486-3A0D-134E-AE42-58733E652A92}"/>
    <hyperlink ref="A113" r:id="rId187" xr:uid="{50491F87-3112-8842-92BE-152210840386}"/>
    <hyperlink ref="B113" r:id="rId188" xr:uid="{B72F6B16-32A7-F44B-9C68-C3998155024A}"/>
    <hyperlink ref="A114" r:id="rId189" xr:uid="{9DA635A2-3194-064E-A716-221E95B42ADD}"/>
    <hyperlink ref="B114" r:id="rId190" xr:uid="{AC3432FC-CC2D-494F-B6FD-8927BA8E42DE}"/>
    <hyperlink ref="B115" r:id="rId191" xr:uid="{C0A176F7-7BC0-404A-AA1D-4296C96070FF}"/>
    <hyperlink ref="A116" r:id="rId192" xr:uid="{BDB64E09-3E88-7345-856D-0739F7498EC6}"/>
    <hyperlink ref="B116" r:id="rId193" xr:uid="{0682BF46-5992-D142-9FFD-BC83F75FC15B}"/>
    <hyperlink ref="A117" r:id="rId194" xr:uid="{68E753CF-3CAA-F243-9858-82883CC27FBD}"/>
    <hyperlink ref="B117" r:id="rId195" xr:uid="{31A4310D-DD29-DF4B-AC8C-834A3A68915E}"/>
    <hyperlink ref="B118" r:id="rId196" xr:uid="{92082DC2-73E0-8345-A024-A1C1FFAD445F}"/>
    <hyperlink ref="A119" r:id="rId197" xr:uid="{EA20510E-2D54-EB40-92D5-5F0CC973D728}"/>
    <hyperlink ref="B119" r:id="rId198" xr:uid="{B72BB00D-DBCE-5E4D-B654-E76103854AC0}"/>
    <hyperlink ref="A120" r:id="rId199" xr:uid="{7AFC3825-EF95-C64E-8402-DDA56FA15B61}"/>
    <hyperlink ref="B120" r:id="rId200" xr:uid="{A978BC51-93A3-3746-B4F9-2E1B7086D46B}"/>
    <hyperlink ref="A121" r:id="rId201" xr:uid="{706022F1-8D26-EE48-BC53-4C20D8B223E1}"/>
    <hyperlink ref="B121" r:id="rId202" xr:uid="{0D598932-C495-CC42-AABD-7E05F6AE25E8}"/>
    <hyperlink ref="A122" r:id="rId203" xr:uid="{2D453B4B-F0BF-0248-814A-AF8B8B0B945F}"/>
    <hyperlink ref="B122" r:id="rId204" xr:uid="{550D06C8-BE16-D845-B6FC-27E8E157068A}"/>
    <hyperlink ref="A123" r:id="rId205" xr:uid="{313C05A5-EF77-F643-859C-0F0FF1669C66}"/>
    <hyperlink ref="B123" r:id="rId206" xr:uid="{D4F73DC4-34B3-0B4A-8485-A850E348BE7A}"/>
    <hyperlink ref="A124" r:id="rId207" xr:uid="{13D5CE3B-6FFA-4344-93C5-16E256470590}"/>
    <hyperlink ref="B124" r:id="rId208" xr:uid="{D80B2C06-9911-3440-983D-C18720A0C547}"/>
    <hyperlink ref="A125" r:id="rId209" xr:uid="{37A6A79A-2A7C-CC41-9FA1-F11667865431}"/>
    <hyperlink ref="B125" r:id="rId210" xr:uid="{B2495AA3-D4E0-9840-8259-85CE4830BA5B}"/>
    <hyperlink ref="A126" r:id="rId211" xr:uid="{94AFB483-E16D-C845-A81F-C78B0EA25EF5}"/>
    <hyperlink ref="B126" r:id="rId212" xr:uid="{B62285FC-369B-5540-A8D4-EDDF6AD3D57E}"/>
    <hyperlink ref="A127" r:id="rId213" xr:uid="{547F5D0F-6FD4-A249-B132-C5C1CF6F4A20}"/>
    <hyperlink ref="B127" r:id="rId214" xr:uid="{4382D035-119F-4848-8FB1-B95678E263E5}"/>
    <hyperlink ref="A128" r:id="rId215" xr:uid="{CDCB07FE-0A65-DE4E-82AB-01D3DE2536A8}"/>
    <hyperlink ref="B128" r:id="rId216" xr:uid="{23C9BA5A-1C23-974B-892D-6093795EAF42}"/>
    <hyperlink ref="A129" r:id="rId217" xr:uid="{CB109E54-6E5A-7447-8A15-9471540549C4}"/>
    <hyperlink ref="B129" r:id="rId218" xr:uid="{6A87D3C7-D627-5C43-B061-BCC6263EB335}"/>
    <hyperlink ref="A130" r:id="rId219" xr:uid="{76D13339-1B25-764A-9E39-F8AB0EB64802}"/>
    <hyperlink ref="B130" r:id="rId220" xr:uid="{1D945AC5-D4F6-F44C-B0DB-FDB2CF295D84}"/>
    <hyperlink ref="A131" r:id="rId221" xr:uid="{320933A0-3A38-FA4E-BF5C-C09CA3DDE996}"/>
    <hyperlink ref="B131" r:id="rId222" xr:uid="{A003B032-1494-2941-AD30-C849C675CFF3}"/>
    <hyperlink ref="A132" r:id="rId223" xr:uid="{00C7F831-59F5-C747-AA35-87E362BC73FA}"/>
    <hyperlink ref="B132" r:id="rId224" xr:uid="{DC5E0593-850F-344B-9928-C29392D3C42D}"/>
    <hyperlink ref="A133" r:id="rId225" xr:uid="{372671CA-F8B7-8540-8959-74BDAC7C55CD}"/>
    <hyperlink ref="B133" r:id="rId226" xr:uid="{D6B81AA2-8F81-A543-843D-985C661F80ED}"/>
    <hyperlink ref="A134" r:id="rId227" xr:uid="{C3A63F0E-450B-1F4C-82A2-FB9AB3786CB0}"/>
    <hyperlink ref="B134" r:id="rId228" xr:uid="{5E96814C-34A7-8549-9EC6-1C601AF92291}"/>
    <hyperlink ref="A135" r:id="rId229" xr:uid="{9DBEFADA-3C51-2443-8D35-AF69FEFEA41E}"/>
    <hyperlink ref="B135" r:id="rId230" xr:uid="{A74EE3CF-2CA8-2248-8520-A1150BB0C9AD}"/>
    <hyperlink ref="A136" r:id="rId231" xr:uid="{C1D28126-472E-C846-A546-0746C504776E}"/>
    <hyperlink ref="B136" r:id="rId232" xr:uid="{4F331312-037F-4243-AE3F-9F7276AB3DF1}"/>
    <hyperlink ref="A137" r:id="rId233" xr:uid="{1A9F72C5-5825-1A4A-8FC7-43D919ADFC8A}"/>
    <hyperlink ref="B137" r:id="rId234" xr:uid="{C104D6DA-FEFE-0B4D-9FCD-180048D592C9}"/>
    <hyperlink ref="A138" r:id="rId235" xr:uid="{7DC1E002-C650-6D4A-AA48-217739D51331}"/>
    <hyperlink ref="B138" r:id="rId236" xr:uid="{FB4F8BF6-783F-2F4C-A2D8-707518581CE8}"/>
    <hyperlink ref="A139" r:id="rId237" xr:uid="{C026338B-E73C-2F4F-9DCC-461D1CBCBD32}"/>
    <hyperlink ref="B139" r:id="rId238" xr:uid="{206BDFAD-EEB9-0747-9B3C-56A9944A18D7}"/>
    <hyperlink ref="B140" r:id="rId239" xr:uid="{1F9CD0ED-1E88-334A-886E-E254A7906FB8}"/>
    <hyperlink ref="A141" r:id="rId240" xr:uid="{6727232D-EE47-7046-8DCD-C954D99F483E}"/>
    <hyperlink ref="B141" r:id="rId241" xr:uid="{27728B84-967B-8A42-9E73-F04A804FE91B}"/>
    <hyperlink ref="A142" r:id="rId242" xr:uid="{7CC59DBD-C1CE-A941-ACBB-6FE88905D85D}"/>
    <hyperlink ref="B142" r:id="rId243" xr:uid="{B273ABEB-F2EE-D24C-AEC0-965BC98370C4}"/>
    <hyperlink ref="A143" r:id="rId244" xr:uid="{66FA100C-E865-6047-9345-7DB265D76A11}"/>
    <hyperlink ref="B143" r:id="rId245" xr:uid="{BF10118B-86F0-9C40-BED4-31DA2A4F7C63}"/>
    <hyperlink ref="A144" r:id="rId246" xr:uid="{C6377599-DD06-354E-B912-90AE8E522F60}"/>
    <hyperlink ref="B144" r:id="rId247" xr:uid="{DB820D2E-7A9B-2244-BDBE-DD57A56E8D04}"/>
    <hyperlink ref="A145" r:id="rId248" xr:uid="{D07E4DB1-E22A-F04E-94CB-841E6F30BE48}"/>
    <hyperlink ref="B145" r:id="rId249" xr:uid="{EEF1A6AA-255E-4548-8057-E68B8237840B}"/>
    <hyperlink ref="A146" r:id="rId250" xr:uid="{3BC4762E-8D07-604E-AF1F-D968EDCF50B7}"/>
    <hyperlink ref="B146" r:id="rId251" xr:uid="{7DDF979B-55C2-AC4E-9B54-EDAF89802588}"/>
    <hyperlink ref="A147" r:id="rId252" xr:uid="{28493461-08D9-B04E-9A44-5318F86D98CC}"/>
    <hyperlink ref="B147" r:id="rId253" xr:uid="{43B451B7-DAE7-8148-9B2E-312507C46AF8}"/>
    <hyperlink ref="A148" r:id="rId254" xr:uid="{962D3AA8-7935-E94D-B91A-99997F28CB62}"/>
    <hyperlink ref="B148" r:id="rId255" xr:uid="{6AAD85DE-F931-AD43-BAF1-5FCDF86F2F55}"/>
    <hyperlink ref="A149" r:id="rId256" xr:uid="{D673BBDD-F7E4-1243-BB55-C68C38AEF4AB}"/>
    <hyperlink ref="B149" r:id="rId257" xr:uid="{6BCDB05A-68D5-E74A-A3A2-8488101B50E3}"/>
    <hyperlink ref="A150" r:id="rId258" xr:uid="{FB93D509-91FB-164E-B086-C5313E9F02F1}"/>
    <hyperlink ref="B150" r:id="rId259" xr:uid="{A620DE6A-3480-B24B-9BD5-03E7571B161E}"/>
    <hyperlink ref="A151" r:id="rId260" xr:uid="{25221162-6E0B-E847-9F09-5DF77D35105E}"/>
    <hyperlink ref="B151" r:id="rId261" xr:uid="{B5F5FECB-40EF-7F49-9F44-AADB30D25ADB}"/>
    <hyperlink ref="B152" r:id="rId262" xr:uid="{6EE19051-2712-DE43-A751-40F2E10A3DD7}"/>
    <hyperlink ref="A153" r:id="rId263" xr:uid="{EAE5781F-6E9F-EF4B-B9E1-3FD8AAB4D094}"/>
    <hyperlink ref="B153" r:id="rId264" xr:uid="{0DBC1207-09AC-0549-9E4E-F2F90E55A650}"/>
    <hyperlink ref="A154" r:id="rId265" xr:uid="{E508A51A-0DE6-304E-847F-D61B3B059BD6}"/>
    <hyperlink ref="B154" r:id="rId266" xr:uid="{831066E5-30C4-A34E-ADED-0F44251C9683}"/>
    <hyperlink ref="A155" r:id="rId267" xr:uid="{C08D555E-5DA7-514B-8171-C23C7E32D204}"/>
    <hyperlink ref="B155" r:id="rId268" xr:uid="{BBCEF67D-B44A-5C47-B3C5-B33B8ED6D784}"/>
    <hyperlink ref="A156" r:id="rId269" xr:uid="{FBD70765-68AC-F64D-99F2-BEB02B267C4C}"/>
    <hyperlink ref="B156" r:id="rId270" xr:uid="{89FB87D3-C29C-6C41-9496-B1EC5A521539}"/>
    <hyperlink ref="A157" r:id="rId271" xr:uid="{40CA4027-CECD-944A-9186-C447010198C1}"/>
    <hyperlink ref="B157" r:id="rId272" xr:uid="{129A4EBA-579B-D545-B524-4087ACA0F215}"/>
    <hyperlink ref="A158" r:id="rId273" xr:uid="{5D1142B5-4648-1D4A-A9C7-305E5FC23081}"/>
    <hyperlink ref="B158" r:id="rId274" xr:uid="{D32FBE99-2A3B-AC45-9AF9-E493BD9E9C7C}"/>
    <hyperlink ref="B159" r:id="rId275" xr:uid="{55776B1B-3B0B-FA4A-8C8A-032961AF8C08}"/>
    <hyperlink ref="A160" r:id="rId276" xr:uid="{5E2C1032-F252-7C45-ACF1-A6C3569D6B27}"/>
    <hyperlink ref="B160" r:id="rId277" xr:uid="{71328D3A-83AC-2A4F-AB7E-D0A150DB4CA1}"/>
    <hyperlink ref="B161" r:id="rId278" xr:uid="{86457A40-FA76-6345-973D-80C2694D1328}"/>
    <hyperlink ref="A162" r:id="rId279" xr:uid="{CA95EE77-6A03-6A47-A6D9-6465428D1296}"/>
    <hyperlink ref="B162" r:id="rId280" xr:uid="{8C540127-0171-D644-AC42-33953089A4B9}"/>
    <hyperlink ref="A163" r:id="rId281" xr:uid="{FE9E4D9E-3D4A-A64F-8D7A-6F1571CF28DA}"/>
    <hyperlink ref="B163" r:id="rId282" xr:uid="{C34813AD-16F1-FA45-B2BB-DD44C1C75C8B}"/>
    <hyperlink ref="A164" r:id="rId283" xr:uid="{F80A1184-C84D-664F-85ED-4FEB3610A496}"/>
    <hyperlink ref="B164" r:id="rId284" xr:uid="{EA9DE164-8607-894A-A03E-BDAF500ADAAC}"/>
    <hyperlink ref="A165" r:id="rId285" xr:uid="{4A19301D-0BC9-2F47-8680-1113669E7B50}"/>
    <hyperlink ref="B165" r:id="rId286" xr:uid="{DD2F6BDA-10E6-0A41-AB73-D422FB3E545D}"/>
    <hyperlink ref="A166" r:id="rId287" xr:uid="{AFD55A44-383B-2649-B66A-A526239198B5}"/>
    <hyperlink ref="B166" r:id="rId288" xr:uid="{81EB1B4E-8EBA-7C4E-84C1-B83C476502D9}"/>
    <hyperlink ref="A167" r:id="rId289" xr:uid="{2AAC66E2-B7E7-714E-9366-19477EFB4CD9}"/>
    <hyperlink ref="B167" r:id="rId290" xr:uid="{51212E7D-344E-2042-82F1-625B56B07466}"/>
    <hyperlink ref="A168" r:id="rId291" xr:uid="{11F0414E-B7F8-E04F-9973-5E349133DA2A}"/>
    <hyperlink ref="B168" r:id="rId292" xr:uid="{B23C20A9-D7D9-DF4C-AE3A-82ABC92F32BC}"/>
    <hyperlink ref="A169" r:id="rId293" xr:uid="{657E5A49-7D7D-514E-81EF-DDA697A037F6}"/>
    <hyperlink ref="B169" r:id="rId294" xr:uid="{7E6E938F-D878-CD46-9EEA-B9EA1246726A}"/>
    <hyperlink ref="A170" r:id="rId295" xr:uid="{26886177-0280-0E4F-A151-D7E51AA6741F}"/>
    <hyperlink ref="B170" r:id="rId296" xr:uid="{D80BC530-9A7A-1E4F-A3AD-8F9699AD16CA}"/>
    <hyperlink ref="A171" r:id="rId297" xr:uid="{E7286C38-A955-FC43-A08A-BA508FD33C04}"/>
    <hyperlink ref="B171" r:id="rId298" xr:uid="{0A6BE7E1-DA5F-144E-88D0-F19F26F3240E}"/>
    <hyperlink ref="A172" r:id="rId299" xr:uid="{0ED9B60A-39C9-9B4D-A2BB-D78BE9A19707}"/>
    <hyperlink ref="B172" r:id="rId300" xr:uid="{CAD3839F-1366-994B-881B-96859E5952A0}"/>
    <hyperlink ref="B173" r:id="rId301" xr:uid="{5746632F-5D76-0743-94F3-4A3210921B95}"/>
    <hyperlink ref="A174" r:id="rId302" xr:uid="{49FC0C52-4F3C-4545-BAF0-BFE8CBE2350D}"/>
    <hyperlink ref="B174" r:id="rId303" xr:uid="{E6239065-0304-E14E-87BA-28DA451662D5}"/>
    <hyperlink ref="B175" r:id="rId304" xr:uid="{E31B2C21-B146-1B43-8841-A0BDAD3A2EFE}"/>
    <hyperlink ref="B176" r:id="rId305" xr:uid="{D73373C7-7F2F-294E-AAF7-C57E66C6F88E}"/>
    <hyperlink ref="A177" r:id="rId306" xr:uid="{E249F7B5-F477-1E4A-9B61-5D08157E35DF}"/>
    <hyperlink ref="B177" r:id="rId307" xr:uid="{7FCDCAF3-9D71-8E41-ABED-B9456CC5B8A4}"/>
    <hyperlink ref="B178" r:id="rId308" xr:uid="{27B668A0-22A3-6C4C-8D0D-287E6748A0E2}"/>
    <hyperlink ref="A179" r:id="rId309" xr:uid="{DF4B7024-4B0B-C84D-900C-DE74128EA3F7}"/>
    <hyperlink ref="B179" r:id="rId310" xr:uid="{1B3C1501-89B5-4946-BECB-E347E9FA5185}"/>
    <hyperlink ref="A180" r:id="rId311" xr:uid="{BAE43090-F631-B244-BC34-7386EE657C97}"/>
    <hyperlink ref="B180" r:id="rId312" xr:uid="{BF1E3E73-EE84-1B48-B5A0-D371184F2754}"/>
    <hyperlink ref="A181" r:id="rId313" xr:uid="{E6AEAD24-F1AD-0E46-8709-73A570DCB18E}"/>
    <hyperlink ref="B181" r:id="rId314" xr:uid="{0C2A5DE5-05FC-2A42-A34C-9B7C65AC0C2B}"/>
    <hyperlink ref="B182" r:id="rId315" xr:uid="{0C38FEC0-7D19-6D45-B444-4CEA8F0CCB05}"/>
    <hyperlink ref="A183" r:id="rId316" xr:uid="{B8101741-C6A9-6447-9B69-0AB296409CE1}"/>
    <hyperlink ref="B183" r:id="rId317" xr:uid="{3FA65C07-AFCD-8147-A91A-E014D09F73C5}"/>
    <hyperlink ref="B184" r:id="rId318" xr:uid="{2939EDF3-1649-6543-B84C-02C2640C8074}"/>
    <hyperlink ref="A185" r:id="rId319" xr:uid="{98B5B381-F1FA-6044-ABD6-6CB5C769BD5D}"/>
    <hyperlink ref="B185" r:id="rId320" xr:uid="{7E013E6E-9AA0-0B49-9940-FE3C9A597D3D}"/>
    <hyperlink ref="A186" r:id="rId321" xr:uid="{CA6CC3A2-6EA9-8543-B22D-5DF31217C737}"/>
    <hyperlink ref="B186" r:id="rId322" xr:uid="{74D73D6D-0334-0641-B8CE-1F68B751009D}"/>
    <hyperlink ref="A187" r:id="rId323" xr:uid="{AD6D2D93-C721-BF44-86E8-41BA694BF047}"/>
    <hyperlink ref="B187" r:id="rId324" xr:uid="{6A67B1B2-C4DC-4841-BCBD-B053F8DBE67A}"/>
    <hyperlink ref="A188" r:id="rId325" xr:uid="{F04429AB-EE50-1E40-9C82-AAC10A3D789D}"/>
    <hyperlink ref="B188" r:id="rId326" xr:uid="{CA474B54-F14C-7040-BFE0-157B100C57B8}"/>
    <hyperlink ref="A189" r:id="rId327" xr:uid="{8B96ABBC-0EDE-924A-8779-2FE49275AB69}"/>
    <hyperlink ref="B189" r:id="rId328" xr:uid="{04DA8DE3-EC77-C440-BB0B-0A8DBF6BC438}"/>
    <hyperlink ref="A190" r:id="rId329" xr:uid="{7CF404AD-DC8A-9441-A4F0-ED09BACD94C8}"/>
    <hyperlink ref="B190" r:id="rId330" xr:uid="{B6A93242-028A-5C49-850D-E606FDF77543}"/>
    <hyperlink ref="A191" r:id="rId331" xr:uid="{4A029C4C-FBE0-754F-B017-916BC66BBB85}"/>
    <hyperlink ref="B191" r:id="rId332" xr:uid="{8EFF038B-D467-2642-8780-B5A2354A74B0}"/>
    <hyperlink ref="A192" r:id="rId333" xr:uid="{81BAA918-2B4B-4046-BC15-31A5772C4BFF}"/>
    <hyperlink ref="B192" r:id="rId334" xr:uid="{8AE816D9-52C1-5049-A388-184624B9738B}"/>
    <hyperlink ref="B193" r:id="rId335" xr:uid="{7FEE4D1D-264B-AF4A-B67B-D45E6DDA0F83}"/>
    <hyperlink ref="A194" r:id="rId336" xr:uid="{C8800543-E2CA-2145-B7B1-49F218339999}"/>
    <hyperlink ref="B194" r:id="rId337" xr:uid="{930B74D5-36D4-6147-B3B4-195010958BB7}"/>
    <hyperlink ref="A195" r:id="rId338" xr:uid="{B5DFE7A0-3A8C-9640-AADC-99630C12FE61}"/>
    <hyperlink ref="B195" r:id="rId339" xr:uid="{E2A0B9C6-FBAC-0D47-950A-9E71FE12EC83}"/>
    <hyperlink ref="A196" r:id="rId340" xr:uid="{589D7AFC-356B-234E-B46B-A81C7BB46B8B}"/>
    <hyperlink ref="B196" r:id="rId341" xr:uid="{A96B939F-503E-974C-8B6D-6A2CBAE97BA1}"/>
    <hyperlink ref="A197" r:id="rId342" xr:uid="{048DDE44-6BBA-5646-B813-BCAE27B2BF6B}"/>
    <hyperlink ref="B197" r:id="rId343" xr:uid="{AB22407B-5797-0948-8E45-312CB2A5362F}"/>
    <hyperlink ref="A198" r:id="rId344" xr:uid="{E54EC906-612C-5244-8FDE-A514C3561E3D}"/>
    <hyperlink ref="B198" r:id="rId345" xr:uid="{6D682B1D-BADA-314D-81EC-CCFE4FB28655}"/>
    <hyperlink ref="A199" r:id="rId346" xr:uid="{F18D1AA4-CA85-1F46-A63E-55DFB28509A8}"/>
    <hyperlink ref="B199" r:id="rId347" xr:uid="{02288B1A-5174-094F-8B87-FD2B19189F47}"/>
    <hyperlink ref="A200" r:id="rId348" xr:uid="{CC0DE105-CF56-0346-9D78-A6A084590B79}"/>
    <hyperlink ref="B200" r:id="rId349" xr:uid="{EDF6DACD-1FE6-E940-ADC2-D2AE31A3150D}"/>
    <hyperlink ref="B201" r:id="rId350" xr:uid="{17EEC5BB-05A1-B14F-AEE5-C9870B9FEF6C}"/>
    <hyperlink ref="A202" r:id="rId351" xr:uid="{6C2DB36F-ED13-CB47-B9BD-4AE512176FD5}"/>
    <hyperlink ref="B202" r:id="rId352" xr:uid="{F2CAD506-D1E3-B142-82B5-5E0A3A1B0065}"/>
    <hyperlink ref="B203" r:id="rId353" xr:uid="{2A0936B4-C461-6341-8129-A2A6856EB842}"/>
    <hyperlink ref="A204" r:id="rId354" xr:uid="{548103B1-67DE-1445-B095-8131611E9FA2}"/>
    <hyperlink ref="B204" r:id="rId355" xr:uid="{085E51F5-E2B9-EF47-B361-D281B8C3EFB1}"/>
    <hyperlink ref="A205" r:id="rId356" xr:uid="{DC70DEB4-0DE3-1C42-8B7A-0ECB0A833B08}"/>
    <hyperlink ref="B205" r:id="rId357" xr:uid="{EF0A1DCA-F9FB-3347-B13B-108ADFB4E8D3}"/>
    <hyperlink ref="B206" r:id="rId358" xr:uid="{0D9900F7-F871-C84E-9BB0-744A5D6F8388}"/>
    <hyperlink ref="A207" r:id="rId359" xr:uid="{6FE15416-8F9B-4A41-B63F-26153D3401BA}"/>
    <hyperlink ref="B207" r:id="rId360" xr:uid="{B6828BFA-5C43-0E43-A2EB-210BE2F0C80A}"/>
    <hyperlink ref="B208" r:id="rId361" xr:uid="{86504690-1160-0349-B63A-0729B6DE2168}"/>
    <hyperlink ref="A209" r:id="rId362" xr:uid="{59861309-49A1-8D41-B0D9-4C0EFFC05DD6}"/>
    <hyperlink ref="B209" r:id="rId363" xr:uid="{82C670CC-F9E1-9D4F-B44B-B9B70D0CE359}"/>
    <hyperlink ref="B210" r:id="rId364" xr:uid="{1DA058B3-7587-1C46-BC28-21556A37B0DF}"/>
    <hyperlink ref="A211" r:id="rId365" xr:uid="{149C58D4-1679-6747-9D86-AFB8A452CB3B}"/>
    <hyperlink ref="B211" r:id="rId366" xr:uid="{D990D1A4-D86D-7A42-A626-B10A75BACE69}"/>
    <hyperlink ref="B212" r:id="rId367" xr:uid="{9876A5F0-C724-7145-93D0-C39275ECA3C4}"/>
    <hyperlink ref="A213" r:id="rId368" xr:uid="{7956C9DD-EBD9-054E-A226-CEC69503CE1C}"/>
    <hyperlink ref="B213" r:id="rId369" xr:uid="{B4377E8C-C9B8-0544-805E-425CE21111F6}"/>
    <hyperlink ref="A214" r:id="rId370" xr:uid="{5E089BC6-7F9D-1240-BED3-559382CC9421}"/>
    <hyperlink ref="B214" r:id="rId371" xr:uid="{83E62A3A-7B55-D540-987A-DBD52743C391}"/>
    <hyperlink ref="A215" r:id="rId372" xr:uid="{B31954A6-964F-E74E-9D85-4E8331D6F48D}"/>
    <hyperlink ref="B215" r:id="rId373" xr:uid="{9632710F-A004-D241-860F-92444416183B}"/>
    <hyperlink ref="A216" r:id="rId374" xr:uid="{82246809-02B5-3640-AD97-E5CB2A9333EF}"/>
    <hyperlink ref="B216" r:id="rId375" xr:uid="{3EA18F42-8057-6847-A753-DD746D76DAD6}"/>
    <hyperlink ref="A217" r:id="rId376" xr:uid="{C1206412-DC50-0F40-A5DE-F8113821972E}"/>
    <hyperlink ref="B217" r:id="rId377" xr:uid="{608DCD44-D44A-D449-B9F2-765CAF03A31A}"/>
    <hyperlink ref="A218" r:id="rId378" xr:uid="{F33F6FFD-1E37-904E-A2BB-70BB9B3949BC}"/>
    <hyperlink ref="B218" r:id="rId379" xr:uid="{274068CC-7537-4D4B-83AB-BB6841E3ED50}"/>
    <hyperlink ref="A219" r:id="rId380" xr:uid="{29BDC72F-38E0-F747-AB0C-EE7286F3A1B7}"/>
    <hyperlink ref="B219" r:id="rId381" xr:uid="{CA17AF60-EC26-4F4C-93B6-8FFCF39EDB4A}"/>
    <hyperlink ref="B220" r:id="rId382" xr:uid="{A2A6D909-AD01-C84F-840D-0E7A08095A38}"/>
    <hyperlink ref="A221" r:id="rId383" xr:uid="{E4DADD36-A715-2D4B-894B-4F60CA2D75C0}"/>
    <hyperlink ref="B221" r:id="rId384" xr:uid="{C212831B-3DA5-BF47-A9FA-E21B6358A6A7}"/>
    <hyperlink ref="A222" r:id="rId385" xr:uid="{3A4C7188-7FE0-F742-A09F-9B2176B9F4A1}"/>
    <hyperlink ref="B222" r:id="rId386" xr:uid="{26AF0129-0230-6F49-8BB3-41CFA5A28C52}"/>
    <hyperlink ref="B223" r:id="rId387" xr:uid="{E4A7F1B3-072A-564B-A489-16B5A9E9ADC4}"/>
    <hyperlink ref="A224" r:id="rId388" xr:uid="{CE6F1DCD-2080-B641-B17C-F7243F3DCD7A}"/>
    <hyperlink ref="B224" r:id="rId389" xr:uid="{8A5E7F4B-32D5-DF4D-A859-0264FADA145F}"/>
    <hyperlink ref="B225" r:id="rId390" xr:uid="{F4B2904B-DF2E-5043-B7C8-6B7DF9E9F1C4}"/>
    <hyperlink ref="A226" r:id="rId391" xr:uid="{98A22B21-F556-FB4C-82DC-12389870987C}"/>
    <hyperlink ref="B226" r:id="rId392" location="m98689350" xr:uid="{1B68DDDC-70DC-9644-878F-337B6A14D164}"/>
    <hyperlink ref="A227" r:id="rId393" xr:uid="{35B9DBC1-DC70-4442-9C8A-0533404DE97C}"/>
    <hyperlink ref="B227" r:id="rId394" xr:uid="{53716680-0189-E047-B653-7736CE79BBBC}"/>
    <hyperlink ref="B228" r:id="rId395" xr:uid="{62597333-135A-D341-9375-FD214C6B6E30}"/>
    <hyperlink ref="A229" r:id="rId396" xr:uid="{7FC0733D-8D8D-0242-BCF7-22CA0940AEB5}"/>
    <hyperlink ref="B229" r:id="rId397" xr:uid="{95D5BC5F-C9F2-B942-B962-0B44426178DC}"/>
    <hyperlink ref="A230" r:id="rId398" xr:uid="{EB9BF249-9F5A-534C-BE69-AA6CF3273619}"/>
    <hyperlink ref="B230" r:id="rId399" xr:uid="{7E79BBB0-918A-6745-AD44-25564F6A9EE8}"/>
    <hyperlink ref="A231" r:id="rId400" xr:uid="{D7640472-5F49-EB40-937A-8AEDF1FFBC5B}"/>
    <hyperlink ref="B231" r:id="rId401" xr:uid="{507DD9A0-8558-FC45-8F00-04657BCAC6E7}"/>
    <hyperlink ref="A232" r:id="rId402" xr:uid="{2DC7801A-47D1-A841-A4E0-5A8BB50752F7}"/>
    <hyperlink ref="B232" r:id="rId403" xr:uid="{F584029A-9B61-4947-A627-D28543FA6CF8}"/>
    <hyperlink ref="B233" r:id="rId404" xr:uid="{289A447F-0406-E545-9298-8A8D131F1FAB}"/>
    <hyperlink ref="A234" r:id="rId405" xr:uid="{3403C0E9-A9B2-444B-B607-1B253C34AF01}"/>
    <hyperlink ref="B234" r:id="rId406" xr:uid="{9763D540-D162-234E-B00E-D93B486D90EA}"/>
    <hyperlink ref="A235" r:id="rId407" xr:uid="{60EC5E8F-65E6-C043-83D8-575599315C54}"/>
    <hyperlink ref="B235" r:id="rId408" xr:uid="{ACC5B31B-D4B7-554D-A457-BB12781FCC92}"/>
    <hyperlink ref="A236" r:id="rId409" xr:uid="{EC74AA97-4D87-494A-B632-6E392B4E90CC}"/>
    <hyperlink ref="B236" r:id="rId410" xr:uid="{C6966865-C20B-DB40-9385-6B9DF4EB6569}"/>
    <hyperlink ref="B237" r:id="rId411" xr:uid="{BD1016B4-3FB7-A044-A438-D08A4B898CCE}"/>
    <hyperlink ref="A238" r:id="rId412" xr:uid="{221B0381-8D83-664A-9655-DB058EFC50B0}"/>
    <hyperlink ref="B238" r:id="rId413" xr:uid="{CF9B9D42-02B9-5B43-8848-7F19903B5613}"/>
    <hyperlink ref="B239" r:id="rId414" xr:uid="{902F8CF4-B030-A54F-9B2E-25FC267C00E2}"/>
    <hyperlink ref="A240" r:id="rId415" xr:uid="{D1AC1EFA-3F87-9E4D-9F3B-F55E58E9E037}"/>
    <hyperlink ref="B240" r:id="rId416" xr:uid="{61F725BA-D24F-1247-A850-10334FEF33D5}"/>
    <hyperlink ref="B241" r:id="rId417" xr:uid="{B176DE96-CC70-2A49-99B7-7163B68C52A4}"/>
    <hyperlink ref="A242" r:id="rId418" xr:uid="{86A165FA-6A61-7E49-BD03-F6F4A6BEF22F}"/>
    <hyperlink ref="B242" r:id="rId419" xr:uid="{5C0E9E9E-FEAC-A641-89F3-5081757397CD}"/>
    <hyperlink ref="A243" r:id="rId420" xr:uid="{514AA90F-E97B-A445-9859-9E6D646D076C}"/>
    <hyperlink ref="B243" r:id="rId421" xr:uid="{7BFBEE04-121E-A448-AC0D-69B196C75356}"/>
    <hyperlink ref="A244" r:id="rId422" xr:uid="{42BD0DF8-ECB8-CA46-A835-CAD2EBBF8AA5}"/>
    <hyperlink ref="B244" r:id="rId423" xr:uid="{2CF851B3-EC62-D340-A99C-9990A60FC3B2}"/>
    <hyperlink ref="A245" r:id="rId424" xr:uid="{B6433CD5-F628-5B48-929B-3B823F35D956}"/>
    <hyperlink ref="B245" r:id="rId425" xr:uid="{0FB54F4B-E18E-974A-9BC7-605385F7D771}"/>
    <hyperlink ref="A246" r:id="rId426" xr:uid="{8D5D23C4-6F2F-3144-8FBB-232BED61FB6E}"/>
    <hyperlink ref="B246" r:id="rId427" xr:uid="{9B5E18B2-45EE-314D-BE27-496C98C261FE}"/>
    <hyperlink ref="A247" r:id="rId428" xr:uid="{36C8A30B-1C0B-E948-8E56-3D244F0C5754}"/>
    <hyperlink ref="B247" r:id="rId429" xr:uid="{DAE578F1-FD9C-CB4A-B8F2-9425B7558D24}"/>
    <hyperlink ref="A248" r:id="rId430" xr:uid="{986ABF37-2325-404A-98FC-13C6170D196A}"/>
    <hyperlink ref="B248" r:id="rId431" xr:uid="{A6A8DA61-DAB5-0C42-A1CD-A1C500119FA0}"/>
    <hyperlink ref="A249" r:id="rId432" xr:uid="{709FD28D-8C3A-BD47-A990-83FC7C9E41BD}"/>
    <hyperlink ref="B249" r:id="rId433" xr:uid="{6E6D6A68-3E89-C24D-A7A6-B1994294AE09}"/>
    <hyperlink ref="A250" r:id="rId434" xr:uid="{E31D1CFB-8BD4-B940-AC41-8C02CFBB4DC1}"/>
    <hyperlink ref="B250" r:id="rId435" xr:uid="{309B8712-C8C0-EC49-86E3-9FD28B6496C8}"/>
    <hyperlink ref="A251" r:id="rId436" xr:uid="{E3B2EDE8-A44A-9141-A115-D0C407F270F8}"/>
    <hyperlink ref="B251" r:id="rId437" xr:uid="{E6219D82-0EAF-ED40-84E8-4DDFE664133F}"/>
    <hyperlink ref="A252" r:id="rId438" xr:uid="{66F3A4EB-4BFA-6E48-B63D-85D6F4CF183A}"/>
    <hyperlink ref="B252" r:id="rId439" xr:uid="{74413ED7-507C-E94F-9E02-F3C1A33F3073}"/>
    <hyperlink ref="A253" r:id="rId440" xr:uid="{0F8209E0-4206-474C-937C-4B3A112C0ABF}"/>
    <hyperlink ref="B253" r:id="rId441" xr:uid="{86990470-F605-6045-B62A-2E4C5C65ABFA}"/>
    <hyperlink ref="A254" r:id="rId442" xr:uid="{390B6613-AA77-6343-BC05-5B3320F68028}"/>
    <hyperlink ref="B254" r:id="rId443" xr:uid="{58AD7CD3-5235-9441-BD6F-CDBE21F6FB18}"/>
    <hyperlink ref="A255" r:id="rId444" xr:uid="{3371DA7B-041E-0848-BB2D-CA9FD46A61DE}"/>
    <hyperlink ref="B255" r:id="rId445" xr:uid="{2E7B51FE-9D3F-F048-AA6E-C0ED72A42201}"/>
    <hyperlink ref="B256" r:id="rId446" xr:uid="{5DD60CCE-4833-6A48-B629-88D2DA315818}"/>
    <hyperlink ref="A257" r:id="rId447" xr:uid="{63E4DC08-0076-094E-8136-1AD2B965309A}"/>
    <hyperlink ref="B257" r:id="rId448" xr:uid="{FAE3463F-8B4B-B049-B4AE-3028F643CE43}"/>
    <hyperlink ref="A258" r:id="rId449" xr:uid="{19FF6B40-B56A-7F48-B84D-DBC5A464AC7C}"/>
    <hyperlink ref="B258" r:id="rId450" xr:uid="{5AEC60A5-F712-5543-9537-CB8842F2E65C}"/>
    <hyperlink ref="A259" r:id="rId451" xr:uid="{27241F6A-7B75-8D41-8BBE-AF983757B3C5}"/>
    <hyperlink ref="B259" r:id="rId452" xr:uid="{1A079F61-A44F-C943-93A5-B559E415C4C8}"/>
    <hyperlink ref="A260" r:id="rId453" xr:uid="{4276257F-1021-8F40-ABCE-A0F64EF4600C}"/>
    <hyperlink ref="B260" r:id="rId454" xr:uid="{6C9C4BA0-12C5-304D-8AAB-1DC66E0F4D60}"/>
    <hyperlink ref="A261" r:id="rId455" xr:uid="{998F729C-ACD2-F941-A1F0-F8BAC68A2A6B}"/>
    <hyperlink ref="B261" r:id="rId456" xr:uid="{0B881F40-CA8A-A047-9957-83EC220CA4D7}"/>
    <hyperlink ref="B262" r:id="rId457" xr:uid="{F64D0F4E-44C3-D54A-9A73-624DA9F34FCE}"/>
    <hyperlink ref="A263" r:id="rId458" xr:uid="{90B63285-576C-F448-9731-50536532B6B3}"/>
    <hyperlink ref="B263" r:id="rId459" xr:uid="{D1DA186D-FF4E-044D-A580-3C9FF28D12B7}"/>
    <hyperlink ref="A264" r:id="rId460" xr:uid="{92689D84-C2AE-CF4D-AF95-A6758D1D553F}"/>
    <hyperlink ref="B264" r:id="rId461" xr:uid="{878FE680-DEF0-8749-8FC9-4526B6585BEC}"/>
    <hyperlink ref="B265" r:id="rId462" xr:uid="{4403F02B-1B3C-E347-BA05-C825C7F60EC0}"/>
    <hyperlink ref="A266" r:id="rId463" xr:uid="{3C3ABD24-AA3B-8248-98A3-E6437A45D6F2}"/>
    <hyperlink ref="B266" r:id="rId464" xr:uid="{8F688E5F-7081-9246-BF75-3BB6223F9760}"/>
    <hyperlink ref="A267" r:id="rId465" xr:uid="{894D9549-932E-C140-BFFC-8849F300A46A}"/>
    <hyperlink ref="B267" r:id="rId466" xr:uid="{759D6CAC-F24B-1D4E-B451-AFFF291A2825}"/>
    <hyperlink ref="B268" r:id="rId467" xr:uid="{174F889C-C463-4A47-A21D-6E54587E0660}"/>
    <hyperlink ref="A269" r:id="rId468" xr:uid="{0CAAA571-15C1-D946-B82C-B2F92B51A8CF}"/>
    <hyperlink ref="B269" r:id="rId469" xr:uid="{8F32CC34-5134-4546-A31A-F3B6A76F46A4}"/>
    <hyperlink ref="A270" r:id="rId470" xr:uid="{171C43AC-D71B-5D40-BEB7-82311B8FAF24}"/>
    <hyperlink ref="B270" r:id="rId471" xr:uid="{9418F68C-AAE9-2644-B26B-3B470DD5F3E9}"/>
    <hyperlink ref="B271" r:id="rId472" xr:uid="{34FD69C5-C930-BC44-B18E-B64389FC0791}"/>
    <hyperlink ref="A272" r:id="rId473" xr:uid="{21F19F55-1D81-F749-AEE4-EF92670AE43E}"/>
    <hyperlink ref="B272" r:id="rId474" xr:uid="{D88FFCDE-D98B-C04E-BE30-11F8178F31B1}"/>
    <hyperlink ref="A273" r:id="rId475" xr:uid="{4A207B01-16A3-094C-96A9-5FF7F44D8663}"/>
    <hyperlink ref="B273" r:id="rId476" xr:uid="{E9974FA2-62BD-F24F-8BAC-12CC6CB1A19D}"/>
    <hyperlink ref="A274" r:id="rId477" xr:uid="{5078EF46-68FC-DD4C-ACD2-249AEEFA82EC}"/>
    <hyperlink ref="B274" r:id="rId478" xr:uid="{95C6683B-6E51-C948-B3B6-71456F1DA6A9}"/>
    <hyperlink ref="A275" r:id="rId479" xr:uid="{D764E3A7-0C50-BD4E-BC07-9813ED707F55}"/>
    <hyperlink ref="B275" r:id="rId480" xr:uid="{34F2A436-BE9F-8745-958A-46A707FB38CA}"/>
    <hyperlink ref="A276" r:id="rId481" xr:uid="{9992C0FE-F422-8D46-9560-40234C30DB50}"/>
    <hyperlink ref="B276" r:id="rId482" xr:uid="{329EB3AB-3C24-764A-967F-21AACFA950B5}"/>
    <hyperlink ref="A277" r:id="rId483" xr:uid="{E1D9C8D6-C64C-914E-9DA8-BB610BD569C7}"/>
    <hyperlink ref="B277" r:id="rId484" xr:uid="{FCBB71DD-1A97-3C4B-AAD7-6B788B029332}"/>
    <hyperlink ref="A278" r:id="rId485" xr:uid="{DE58B375-9CF9-A442-A6E4-EDDFAF8088BC}"/>
    <hyperlink ref="B278" r:id="rId486" xr:uid="{F5A2E63A-87EE-214C-AA27-D52DAFE0B1FF}"/>
    <hyperlink ref="A279" r:id="rId487" xr:uid="{503F9F67-7AE5-A248-8AEE-8C3AEDCB5B05}"/>
    <hyperlink ref="B279" r:id="rId488" xr:uid="{0C1B1FC4-5A76-EA4A-9F75-FB2013ADC626}"/>
    <hyperlink ref="B280" r:id="rId489" xr:uid="{468A71D1-B8F4-4D48-9768-A28E15341192}"/>
    <hyperlink ref="A281" r:id="rId490" xr:uid="{83CF7EFB-D65A-BE43-83E0-07CE4099E8EC}"/>
    <hyperlink ref="B281" r:id="rId491" xr:uid="{BDAC6A1E-47DF-0949-A0CF-BAA9466759EC}"/>
    <hyperlink ref="A282" r:id="rId492" xr:uid="{57BA5B26-DAA4-244B-A9F2-2F5C0FB3D7BE}"/>
    <hyperlink ref="B282" r:id="rId493" xr:uid="{241E05DE-7C10-FC4C-B206-9AD447D3BA9C}"/>
    <hyperlink ref="A283" r:id="rId494" xr:uid="{03FC7025-6131-5947-AF2C-A08FEAAE413F}"/>
    <hyperlink ref="B283" r:id="rId495" xr:uid="{42BA2148-7F88-6B41-A0D5-C3A790B7D0FB}"/>
    <hyperlink ref="A284" r:id="rId496" xr:uid="{E17A8F7F-6AD3-6947-9451-D64A1197DE32}"/>
    <hyperlink ref="B284" r:id="rId497" xr:uid="{973C59FC-86C7-F146-8CD2-09B38C1EDDB4}"/>
    <hyperlink ref="A285" r:id="rId498" xr:uid="{3B3EAEB2-F5DD-874B-8B07-3FBE48ADC73A}"/>
    <hyperlink ref="B285" r:id="rId499" xr:uid="{4319E7D8-837F-2641-8C8B-839425C0C440}"/>
    <hyperlink ref="A286" r:id="rId500" xr:uid="{DE61BAF8-5AC6-AA44-9F30-D9E1A4E86DDB}"/>
    <hyperlink ref="B286" r:id="rId501" xr:uid="{A149CC54-7586-E749-B6DB-6D0B5BF854AE}"/>
    <hyperlink ref="A287" r:id="rId502" xr:uid="{6BF63D6F-5F3D-AA4E-8C8F-FF3CCCA96B7B}"/>
    <hyperlink ref="B287" r:id="rId503" xr:uid="{84EE6815-989B-7D48-AFAC-EAF72EF19FB5}"/>
    <hyperlink ref="A288" r:id="rId504" xr:uid="{4B580A4C-23BB-4B4F-8FF3-AF5AC3342839}"/>
    <hyperlink ref="B288" r:id="rId505" xr:uid="{9E620CBD-C2EB-9440-97B0-617FF808DC38}"/>
    <hyperlink ref="A289" r:id="rId506" xr:uid="{6E7840FC-D195-E447-84BC-B1C540D33C42}"/>
    <hyperlink ref="B289" r:id="rId507" xr:uid="{329EF65E-6821-154F-8041-73EB65A14713}"/>
    <hyperlink ref="A290" r:id="rId508" xr:uid="{26EFF2E5-9CCE-AB4B-985F-546F275E93BE}"/>
    <hyperlink ref="B290" r:id="rId509" xr:uid="{0904D87E-F523-BB45-8236-7999D752E0EB}"/>
    <hyperlink ref="A291" r:id="rId510" xr:uid="{62C81A22-837F-BE47-9E63-4D1AA617A65E}"/>
    <hyperlink ref="B291" r:id="rId511" xr:uid="{AEE51B49-52AA-514B-B0A2-CABAA5B633A6}"/>
    <hyperlink ref="A292" r:id="rId512" xr:uid="{FE11736E-3591-2144-BB2E-7095150012E2}"/>
    <hyperlink ref="B292" r:id="rId513" xr:uid="{BA26B7BA-2EDA-084B-8DD9-D41146B3579A}"/>
    <hyperlink ref="A293" r:id="rId514" xr:uid="{9AD782ED-E69F-0E42-88ED-646DFAF9B8BF}"/>
    <hyperlink ref="B293" r:id="rId515" xr:uid="{F110596F-AB70-2644-B6F5-921A3393CA43}"/>
    <hyperlink ref="B294" r:id="rId516" xr:uid="{48104CB6-23E6-1B48-9167-224A1729B1C2}"/>
    <hyperlink ref="A295" r:id="rId517" xr:uid="{F86C67B8-BD01-194F-BE65-6B5CDEE7D474}"/>
    <hyperlink ref="B295" r:id="rId518" xr:uid="{B3E85ACA-FBBA-6347-83B8-9DDFE1C733C0}"/>
    <hyperlink ref="A296" r:id="rId519" xr:uid="{829B0D49-C24F-6A41-8969-9C5CB9E9A8DD}"/>
    <hyperlink ref="B296" r:id="rId520" xr:uid="{4BD1F76D-4CB6-A04A-933C-6EF28DA0EB0E}"/>
    <hyperlink ref="B297" r:id="rId521" xr:uid="{CFB8397E-7F1F-AE4B-826D-C9D562BFA4D5}"/>
    <hyperlink ref="A298" r:id="rId522" xr:uid="{29B9B75E-990F-7149-BF68-CD4D4B8E4CEF}"/>
    <hyperlink ref="B298" r:id="rId523" xr:uid="{9035AFF7-57E0-9D42-85C5-D5D87B1C79C3}"/>
    <hyperlink ref="B299" r:id="rId524" xr:uid="{2EAEBBE8-E7D0-E348-B5F8-AD38F8963BEC}"/>
    <hyperlink ref="A300" r:id="rId525" xr:uid="{C799AA57-4F8A-3C44-9954-08F594448BE7}"/>
    <hyperlink ref="B300" r:id="rId526" xr:uid="{4A8250ED-7A19-4F40-ADAD-4483205C3D93}"/>
    <hyperlink ref="A301" r:id="rId527" xr:uid="{D92ECCD4-9A1F-024D-8116-DCB4798D68DA}"/>
    <hyperlink ref="B301" r:id="rId528" xr:uid="{A3318B5B-BC36-D44C-B2B0-B67C3A42A691}"/>
    <hyperlink ref="A302" r:id="rId529" xr:uid="{7F817F29-5133-D44D-847E-EFC9334B560C}"/>
    <hyperlink ref="B302" r:id="rId530" xr:uid="{220C952E-A267-D14C-A3BF-DE6A55A23AAF}"/>
    <hyperlink ref="A303" r:id="rId531" xr:uid="{ADB2E5FA-3CEE-FD41-913D-886FB5852DB3}"/>
    <hyperlink ref="B303" r:id="rId532" xr:uid="{B6AA28F5-21E9-A74A-A763-62B4FD514273}"/>
    <hyperlink ref="B304" r:id="rId533" xr:uid="{7FB4F5EB-1936-9049-925D-D49A22365BD4}"/>
    <hyperlink ref="A305" r:id="rId534" xr:uid="{FD38DFAC-2BE1-2F47-8BA1-9D8BBDE06669}"/>
    <hyperlink ref="B305" r:id="rId535" xr:uid="{583601B2-F623-1B45-8C46-B6D8577A0883}"/>
    <hyperlink ref="B306" r:id="rId536" xr:uid="{A0015570-2817-4442-A626-5F242E7A71E7}"/>
    <hyperlink ref="A307" r:id="rId537" xr:uid="{22C09B1C-372A-C744-B048-73D4A7BB5435}"/>
    <hyperlink ref="B307" r:id="rId538" xr:uid="{97732D3C-3590-294A-AE57-5239C09828E9}"/>
    <hyperlink ref="A308" r:id="rId539" xr:uid="{0AF45D28-BA6F-954F-8E25-F1644C0907EF}"/>
    <hyperlink ref="B308" r:id="rId540" xr:uid="{A4AAB57F-4B06-8C48-9548-7ED0FD31CFA0}"/>
    <hyperlink ref="A309" r:id="rId541" xr:uid="{2671C65B-F2A4-2846-B489-A6CFB3151CCA}"/>
    <hyperlink ref="B309" r:id="rId542" xr:uid="{7C165A52-E00A-534E-B50E-5283FF1D5F35}"/>
    <hyperlink ref="A310" r:id="rId543" xr:uid="{ADF68FC6-210A-AD44-BFC4-F0038F601D5B}"/>
    <hyperlink ref="B310" r:id="rId544" xr:uid="{A482E450-7751-474D-8ED1-52F9BBDC9D66}"/>
    <hyperlink ref="A311" r:id="rId545" xr:uid="{358D9612-3B67-484F-838C-84400FD02D55}"/>
    <hyperlink ref="B311" r:id="rId546" xr:uid="{0670F20D-A62D-AD40-B5C9-50B66D506A40}"/>
    <hyperlink ref="A312" r:id="rId547" xr:uid="{36003571-29BD-C54C-9857-97BB1C664D02}"/>
    <hyperlink ref="B312" r:id="rId548" xr:uid="{F4BBD6F8-3AAB-5049-8E8F-D937AE67FB3C}"/>
    <hyperlink ref="A313" r:id="rId549" xr:uid="{A5D23149-885B-BF4A-B79D-CFD03534B3C6}"/>
    <hyperlink ref="B313" r:id="rId550" xr:uid="{504FE2B5-E515-CA4D-A19E-465BB010F537}"/>
    <hyperlink ref="A314" r:id="rId551" xr:uid="{54950113-5065-E84D-BEE1-3CFB10959B40}"/>
    <hyperlink ref="B314" r:id="rId552" xr:uid="{56EDCCC7-D377-1748-AC93-657EA311CD6E}"/>
    <hyperlink ref="A315" r:id="rId553" xr:uid="{DB2CDC18-FD37-4649-980B-3B6F82DE14A4}"/>
    <hyperlink ref="B315" r:id="rId554" xr:uid="{6B319D05-0951-E74D-BE50-C3032786DC36}"/>
    <hyperlink ref="A316" r:id="rId555" xr:uid="{053EE760-65FE-AF4B-8561-5C6875191325}"/>
    <hyperlink ref="B316" r:id="rId556" xr:uid="{A4537594-E18C-3D42-A728-CCB8CE9DC22E}"/>
    <hyperlink ref="A317" r:id="rId557" xr:uid="{3F52000F-0268-1B45-AED6-95C682E75CF8}"/>
    <hyperlink ref="B317" r:id="rId558" xr:uid="{9C51F8CF-D370-9449-BF5C-9FE053950EBC}"/>
    <hyperlink ref="A318" r:id="rId559" xr:uid="{2A318F33-52E3-D94B-9075-DCE17797DB4E}"/>
    <hyperlink ref="B318" r:id="rId560" xr:uid="{E7A62EC8-7192-564B-9946-89BDDED96211}"/>
    <hyperlink ref="A319" r:id="rId561" xr:uid="{FFF39E23-5172-2644-B193-24FC7279777C}"/>
    <hyperlink ref="B319" r:id="rId562" xr:uid="{D1AC3560-B0DD-1A4C-94E2-87CFAD1E3AB1}"/>
    <hyperlink ref="A320" r:id="rId563" xr:uid="{0EBA6E6C-11F3-304D-8FC5-D1A01FD25972}"/>
    <hyperlink ref="B320" r:id="rId564" xr:uid="{BED29BD5-F42D-7D42-982C-963EAEE00EE7}"/>
    <hyperlink ref="A321" r:id="rId565" xr:uid="{718643A6-F206-424E-9464-ABFC23D26021}"/>
    <hyperlink ref="B321" r:id="rId566" xr:uid="{FE97CEA9-9254-1B41-8A4C-21E55D74680D}"/>
    <hyperlink ref="A322" r:id="rId567" xr:uid="{70CBC1F5-E3F4-274E-B465-A751095D5029}"/>
    <hyperlink ref="B322" r:id="rId568" xr:uid="{16D8D83D-8E6E-4C4B-B2ED-839596F9B1E7}"/>
    <hyperlink ref="A323" r:id="rId569" xr:uid="{3767D478-8EF4-5D41-B13C-07D1569FD5EC}"/>
    <hyperlink ref="B323" r:id="rId570" xr:uid="{F047B205-25EB-AE42-B7C3-89C6EA3E02FD}"/>
    <hyperlink ref="A324" r:id="rId571" xr:uid="{85692B88-4711-6543-97C3-9D04A7DF6AAA}"/>
    <hyperlink ref="B324" r:id="rId572" xr:uid="{CBCA3D4F-BB65-9A45-9915-68101B5406EF}"/>
    <hyperlink ref="A325" r:id="rId573" xr:uid="{DDF82002-D224-714E-80FC-0DD0A68EDC71}"/>
    <hyperlink ref="B325" r:id="rId574" xr:uid="{3362FAC6-0863-194C-95E5-E8EF49F3EFA6}"/>
    <hyperlink ref="B326" r:id="rId575" xr:uid="{78A53AA1-8802-884D-ABC0-BF14D2E32574}"/>
    <hyperlink ref="A327" r:id="rId576" xr:uid="{4086FA53-45E7-8E4B-8E75-34F49F954D3B}"/>
    <hyperlink ref="B327" r:id="rId577" xr:uid="{44ADCAFA-2E87-3D43-99DE-E48BBAF12DFD}"/>
    <hyperlink ref="B328" r:id="rId578" xr:uid="{7CF6D5EA-55DB-F242-BBC2-758A885C2446}"/>
    <hyperlink ref="A329" r:id="rId579" xr:uid="{30BCEBD8-BC2D-3A44-A6C4-1FF6CA79DF98}"/>
    <hyperlink ref="B329" r:id="rId580" xr:uid="{E1DBE146-B9C0-4140-8BA1-28CFC3BBA766}"/>
    <hyperlink ref="A330" r:id="rId581" xr:uid="{0DE20530-B102-E04A-B893-B600E7792814}"/>
    <hyperlink ref="B330" r:id="rId582" xr:uid="{B80ABD0D-D79C-774E-BC98-087E64E6CFB5}"/>
    <hyperlink ref="A331" r:id="rId583" xr:uid="{137CF2B9-93D8-CD4F-A8D5-D2AAF3205233}"/>
    <hyperlink ref="B331" r:id="rId584" xr:uid="{D7BF5C47-2DF1-2448-A9BF-F9C49AD1CC1C}"/>
    <hyperlink ref="B332" r:id="rId585" xr:uid="{BDFE44AF-8B19-BA42-8989-1D9687214B36}"/>
    <hyperlink ref="A333" r:id="rId586" xr:uid="{43DA0754-5983-1947-9998-2AA72BFE0783}"/>
    <hyperlink ref="B333" r:id="rId587" xr:uid="{160E9370-9D32-BC4D-9315-33638E329537}"/>
    <hyperlink ref="A334" r:id="rId588" xr:uid="{333C40A5-96D0-2C4C-8672-F3C783CF9B33}"/>
    <hyperlink ref="B334" r:id="rId589" xr:uid="{553630E6-AF82-6F42-B31A-7CC7F53B9941}"/>
    <hyperlink ref="A335" r:id="rId590" xr:uid="{CCB56B34-DE9C-EA4F-A287-1CB20BFC767D}"/>
    <hyperlink ref="B335" r:id="rId591" xr:uid="{1586FC43-96FA-F344-9FDF-896D04C79603}"/>
    <hyperlink ref="A336" r:id="rId592" xr:uid="{7F3EEB22-3157-7B4E-BBF2-8C4A769F2828}"/>
    <hyperlink ref="B336" r:id="rId593" xr:uid="{CF19EFA7-1DCC-BA46-A5CC-46B575A29519}"/>
    <hyperlink ref="A337" r:id="rId594" xr:uid="{FA1F2170-CA41-784A-9B0E-87809689555C}"/>
    <hyperlink ref="B337" r:id="rId595" xr:uid="{1F6D8B55-1CCA-9342-92B8-2255B93BED1B}"/>
    <hyperlink ref="A338" r:id="rId596" xr:uid="{CD299A67-9414-2F48-A87B-618B2E377919}"/>
    <hyperlink ref="B338" r:id="rId597" xr:uid="{D223CE51-DB25-4648-AFB0-AADF3B7A2033}"/>
    <hyperlink ref="A339" r:id="rId598" xr:uid="{D87BBA2E-9414-7747-9B16-C415FC985474}"/>
    <hyperlink ref="B339" r:id="rId599" xr:uid="{BC72C8B0-575E-E346-9515-D5BF117959DE}"/>
    <hyperlink ref="A340" r:id="rId600" xr:uid="{3E6D1B22-DE28-F14D-A768-C4574E52528B}"/>
    <hyperlink ref="B340" r:id="rId601" xr:uid="{714C24CD-C497-4743-94AA-6931FBB12587}"/>
    <hyperlink ref="A341" r:id="rId602" xr:uid="{532FC01D-5779-C64F-88E7-947A0CA7458F}"/>
    <hyperlink ref="B341" r:id="rId603" xr:uid="{C9F93630-40AA-2442-8623-159AED1630AC}"/>
    <hyperlink ref="A342" r:id="rId604" xr:uid="{20428AE3-32FA-A444-AB6A-A443FB1CF2A3}"/>
    <hyperlink ref="B342" r:id="rId605" xr:uid="{7A38831C-C815-1F4E-95F2-206F7239FED7}"/>
    <hyperlink ref="A343" r:id="rId606" xr:uid="{5C1A83E0-3187-A842-8FBE-89472D4A38B9}"/>
    <hyperlink ref="B343" r:id="rId607" xr:uid="{EC09C358-F1B3-5E4C-A4D3-E91509DBCF61}"/>
    <hyperlink ref="A344" r:id="rId608" xr:uid="{4ABDCE50-3E27-B549-8CA1-1282E11C4986}"/>
    <hyperlink ref="B344" r:id="rId609" xr:uid="{87E29765-BEE1-7744-B83A-6B805CD8DC20}"/>
    <hyperlink ref="A345" r:id="rId610" xr:uid="{A6C624FF-70DB-EB44-9C04-DD1C497EBF45}"/>
    <hyperlink ref="B345" r:id="rId611" xr:uid="{C70D9500-AED2-C34A-865E-8574A08415D7}"/>
    <hyperlink ref="A346" r:id="rId612" xr:uid="{5D23536D-DD40-0647-8851-A56FFB923151}"/>
    <hyperlink ref="B346" r:id="rId613" xr:uid="{42A31BE9-9B96-7E4B-8F21-324B79E57495}"/>
    <hyperlink ref="A347" r:id="rId614" xr:uid="{198DBD00-55E4-6940-88EC-B6665934265D}"/>
    <hyperlink ref="B347" r:id="rId615" xr:uid="{04A3A999-37AE-3C4D-AC65-81295C62009F}"/>
    <hyperlink ref="A348" r:id="rId616" xr:uid="{AC36516D-FE74-E541-89CA-31DE8B9D823C}"/>
    <hyperlink ref="B348" r:id="rId617" xr:uid="{EDFB6163-E6C4-A546-87EA-CBF4DF4FADC8}"/>
    <hyperlink ref="A349" r:id="rId618" xr:uid="{18B786CA-F263-0A44-8115-91C7CC96A995}"/>
    <hyperlink ref="B349" r:id="rId619" xr:uid="{ABB55AAE-859F-4E44-B36B-57FED5186FFF}"/>
    <hyperlink ref="A350" r:id="rId620" xr:uid="{2A5DE009-7DEF-354C-9B43-D3C57273C28F}"/>
    <hyperlink ref="B350" r:id="rId621" xr:uid="{9A7A238A-5DF0-0B45-B403-4452ED0AD0DB}"/>
    <hyperlink ref="A351" r:id="rId622" xr:uid="{93383147-92E6-7A44-9277-6FC5CC06C845}"/>
    <hyperlink ref="B351" r:id="rId623" xr:uid="{0458BE2C-DC43-4B46-AAF1-908ACDFC031E}"/>
    <hyperlink ref="A352" r:id="rId624" xr:uid="{1800233A-7BD6-B648-A891-03F05355068A}"/>
    <hyperlink ref="B352" r:id="rId625" xr:uid="{386D1B26-0F63-B145-930B-79402D8EA12B}"/>
    <hyperlink ref="A353" r:id="rId626" xr:uid="{54132B56-DB0F-C04E-BFD6-9CDCCFF76057}"/>
    <hyperlink ref="B353" r:id="rId627" xr:uid="{0C1B9B01-2B32-4B44-A883-BA9696BAA731}"/>
    <hyperlink ref="A354" r:id="rId628" xr:uid="{E53D6CEC-4089-FC44-8195-39D76E3C5CD3}"/>
    <hyperlink ref="B354" r:id="rId629" xr:uid="{1774B71D-8DFB-7240-8D50-10956B3E6E7A}"/>
    <hyperlink ref="A355" r:id="rId630" xr:uid="{52B5BB26-6AB6-414B-ACC2-5AC2042C3681}"/>
    <hyperlink ref="B355" r:id="rId631" xr:uid="{F3C2E566-5926-4341-B6EE-C2F578011832}"/>
    <hyperlink ref="B356" r:id="rId632" xr:uid="{7172DF35-7441-FC46-BBEE-625BAC326AF6}"/>
    <hyperlink ref="A357" r:id="rId633" xr:uid="{C9D91F2C-24AE-A045-B64A-C651AA97F92E}"/>
    <hyperlink ref="B357" r:id="rId634" xr:uid="{45D069A3-48B9-4448-B0C1-28924ACED57B}"/>
    <hyperlink ref="A358" r:id="rId635" xr:uid="{F8BDFD4A-10D1-4E4E-8483-EF9EA0D247E7}"/>
    <hyperlink ref="B358" r:id="rId636" xr:uid="{BD9EB852-41B7-FF47-BDCD-29CD1D29A7A5}"/>
    <hyperlink ref="B359" r:id="rId637" xr:uid="{01ED40E2-93AB-2548-8CA3-80B71D2FDFF3}"/>
    <hyperlink ref="A360" r:id="rId638" xr:uid="{7D8A56C7-F339-BA47-89F2-0D4B71FD0FD1}"/>
    <hyperlink ref="B360" r:id="rId639" xr:uid="{2BA12B26-86CC-AD45-9559-5B64C428B7EE}"/>
    <hyperlink ref="B361" r:id="rId640" xr:uid="{5BC1A9A2-3CC7-BB4E-927D-C8A4E46B1DEF}"/>
    <hyperlink ref="A362" r:id="rId641" xr:uid="{6CAA089C-32F3-E34C-9846-6AA798CE1658}"/>
    <hyperlink ref="B362" r:id="rId642" xr:uid="{4CD6EF4A-5D9C-E549-B5C3-8C18433AE8CC}"/>
    <hyperlink ref="B363" r:id="rId643" xr:uid="{ED362FFD-4D04-624B-B43E-6E80CA886EE8}"/>
    <hyperlink ref="A364" r:id="rId644" xr:uid="{FD7EBBF7-389F-ED4D-982D-D8CF99CE05C5}"/>
    <hyperlink ref="B364" r:id="rId645" xr:uid="{1F574F36-E70D-B74D-8E7B-CA9D624F3A1F}"/>
    <hyperlink ref="B365" r:id="rId646" xr:uid="{1DDD2A7C-509A-6D49-8A95-799AA38D35A4}"/>
    <hyperlink ref="A366" r:id="rId647" xr:uid="{272E5910-F266-BB4B-9F1F-83176813F385}"/>
    <hyperlink ref="B366" r:id="rId648" xr:uid="{4D09985D-CBD3-A844-AB0B-2280F66BBE24}"/>
    <hyperlink ref="A367" r:id="rId649" xr:uid="{8BB4AE08-7DE5-1C4E-9F56-1CCFC0B42EEB}"/>
    <hyperlink ref="B367" r:id="rId650" xr:uid="{BCE23639-87B3-A149-BB5A-D41896E25307}"/>
    <hyperlink ref="A368" r:id="rId651" xr:uid="{FBBE66A8-4FF2-334E-8B0F-2D3A451B9060}"/>
    <hyperlink ref="B368" r:id="rId652" xr:uid="{8CD34784-D939-5648-A0C2-6EC22D5D82DB}"/>
    <hyperlink ref="A369" r:id="rId653" xr:uid="{59D437DA-E1C2-FD47-A7D1-BD3491EFE227}"/>
    <hyperlink ref="B369" r:id="rId654" xr:uid="{170EA619-F115-C645-B219-C388592C940A}"/>
    <hyperlink ref="A370" r:id="rId655" xr:uid="{CDE882F3-0B2D-1945-9CBC-5D7450EA9FA4}"/>
    <hyperlink ref="B370" r:id="rId656" xr:uid="{66492040-72C5-C142-880A-F1805D8A7298}"/>
    <hyperlink ref="A371" r:id="rId657" xr:uid="{471F49C0-6984-C24A-B670-8BD69480AB66}"/>
    <hyperlink ref="B371" r:id="rId658" xr:uid="{EBF9A86D-F290-5848-BDFC-0556C732871A}"/>
    <hyperlink ref="A372" r:id="rId659" xr:uid="{0CD7692B-73DC-3D4C-91A9-CDAF8009D65D}"/>
    <hyperlink ref="B372" r:id="rId660" xr:uid="{73DC673C-69FF-694A-A99E-D236D08F26B8}"/>
    <hyperlink ref="A373" r:id="rId661" xr:uid="{9662671D-0A7F-EF46-9AD3-972AC0E9C877}"/>
    <hyperlink ref="B373" r:id="rId662" xr:uid="{4473EE3A-70DE-974E-B8FC-3DF56D3A5C7F}"/>
    <hyperlink ref="B374" r:id="rId663" xr:uid="{57335CFE-6DF8-0A41-BC22-19861FF0094A}"/>
    <hyperlink ref="A375" r:id="rId664" xr:uid="{A48CEA35-B74D-F040-91A4-CE632BD042A7}"/>
    <hyperlink ref="B375" r:id="rId665" xr:uid="{4FACA48F-8880-9B4F-8ED0-059C3F67F9C7}"/>
    <hyperlink ref="B376" r:id="rId666" xr:uid="{816662D4-64F9-2A41-AD56-977BED7EBF84}"/>
    <hyperlink ref="A377" r:id="rId667" xr:uid="{12C99A81-850F-EE4E-AB78-DA22205AC451}"/>
    <hyperlink ref="B377" r:id="rId668" xr:uid="{D9EF3AD6-C5E4-7449-A942-096D6C600B0C}"/>
    <hyperlink ref="A378" r:id="rId669" xr:uid="{4C1C6985-99DC-CD48-94BF-EB0E980B5067}"/>
    <hyperlink ref="B378" r:id="rId670" xr:uid="{DC9E5D0F-EB09-3743-806F-0E6119104984}"/>
    <hyperlink ref="B379" r:id="rId671" xr:uid="{FFAC3C05-B1D2-244E-BC98-6F9150FB417D}"/>
    <hyperlink ref="B380" r:id="rId672" xr:uid="{0B1F376A-C2BC-594E-9D42-E41C120E7736}"/>
    <hyperlink ref="A381" r:id="rId673" xr:uid="{BE1446C2-A5FC-0542-B4A0-8AD1D44721F6}"/>
    <hyperlink ref="B381" r:id="rId674" xr:uid="{D23438E2-2320-004C-8116-66157728F9CF}"/>
    <hyperlink ref="A382" r:id="rId675" xr:uid="{03C202EA-C595-8B48-B931-610A0597A6D1}"/>
    <hyperlink ref="B382" r:id="rId676" xr:uid="{91A17138-B54D-C143-A1DD-F5A72FFC9EA5}"/>
    <hyperlink ref="B383" r:id="rId677" xr:uid="{3BA49369-87E4-AC4F-A838-ED6D83ED7553}"/>
    <hyperlink ref="A384" r:id="rId678" xr:uid="{8AC6DA78-0102-8F48-B48D-93233B310856}"/>
    <hyperlink ref="B384" r:id="rId679" xr:uid="{2DC4A36D-2FB2-6148-A510-B9C8D944C90B}"/>
    <hyperlink ref="A385" r:id="rId680" xr:uid="{4CA41CBC-A46D-7B47-A38B-9453C1661E4A}"/>
    <hyperlink ref="B385" r:id="rId681" xr:uid="{846B6F4D-9EDC-3D44-83D9-5C9FE3C87101}"/>
    <hyperlink ref="A386" r:id="rId682" xr:uid="{C8075C68-C29E-8C45-AA15-7F05AA813E05}"/>
    <hyperlink ref="B386" r:id="rId683" xr:uid="{283D0E39-E5DF-BB43-AA92-3809DD389AA2}"/>
    <hyperlink ref="A387" r:id="rId684" xr:uid="{B69E6AD4-B6C9-F444-8A0E-8C9BEA16E0B5}"/>
    <hyperlink ref="B387" r:id="rId685" xr:uid="{BE04BE6D-4710-9F4C-9A00-3B9EDADA842A}"/>
    <hyperlink ref="B388" r:id="rId686" xr:uid="{83AC7E91-12DE-B94F-AF4F-923742C3F8FC}"/>
    <hyperlink ref="A389" r:id="rId687" xr:uid="{CE8ABA22-5106-9D43-A376-D97C67132B08}"/>
    <hyperlink ref="B389" r:id="rId688" xr:uid="{312F9F58-23D1-2548-BA98-7562F07455DD}"/>
    <hyperlink ref="A390" r:id="rId689" xr:uid="{21286FF1-54FF-554E-A491-239915EE5D0F}"/>
    <hyperlink ref="B390" r:id="rId690" xr:uid="{59263EA8-0DE0-1C49-992B-E5F4A10D58BE}"/>
    <hyperlink ref="A391" r:id="rId691" xr:uid="{E34E8FE3-37C0-1846-91B6-ECFD0F3CCA8A}"/>
    <hyperlink ref="B391" r:id="rId692" xr:uid="{FC56476D-F286-3B43-8BAE-350BD43ACD16}"/>
    <hyperlink ref="B392" r:id="rId693" xr:uid="{80929074-D21D-3A44-8E1A-62CFD9B0C03A}"/>
    <hyperlink ref="A393" r:id="rId694" xr:uid="{1EB5AA28-5D7A-E345-9EB4-074020175280}"/>
    <hyperlink ref="B393" r:id="rId695" xr:uid="{1DC040B6-21F5-1447-88AA-1EF8A1D6F709}"/>
    <hyperlink ref="A394" r:id="rId696" xr:uid="{561BFAFD-011E-B44F-872A-536F1A97F0BD}"/>
    <hyperlink ref="B394" r:id="rId697" xr:uid="{5C5D7488-3699-9641-A695-5D6CEA7E22C0}"/>
    <hyperlink ref="A395" r:id="rId698" xr:uid="{4082DDDF-1617-4E4F-B22C-CE7769794A8C}"/>
    <hyperlink ref="B395" r:id="rId699" xr:uid="{F5B8063E-DA03-124E-A6F6-8860DEF3E678}"/>
    <hyperlink ref="B396" r:id="rId700" xr:uid="{0BEDFE78-9A0D-FA40-A52B-E02FC7509694}"/>
    <hyperlink ref="A397" r:id="rId701" xr:uid="{0BE9B2BB-6D38-B343-8668-A7D468F8E36E}"/>
    <hyperlink ref="B397" r:id="rId702" xr:uid="{05B9FA42-4CC4-7349-9FF2-F691858369BE}"/>
    <hyperlink ref="A398" r:id="rId703" xr:uid="{2417D3A0-7E2B-4842-A662-112F10E95A24}"/>
    <hyperlink ref="B398" r:id="rId704" xr:uid="{B660415D-8A9C-9942-9118-695A74FF7EC8}"/>
    <hyperlink ref="A399" r:id="rId705" xr:uid="{9B271C4B-E0E6-2047-972A-54348FF90ECB}"/>
    <hyperlink ref="B399" r:id="rId706" xr:uid="{208FACCC-646A-C049-A524-A989C540CB5D}"/>
    <hyperlink ref="A400" r:id="rId707" xr:uid="{CF8F3550-1CD5-EB4B-BDEA-9BF686C0C4DD}"/>
    <hyperlink ref="B400" r:id="rId708" xr:uid="{6BA4F2F3-1C6D-9C49-9ADC-AAB8B42BC370}"/>
    <hyperlink ref="A401" r:id="rId709" xr:uid="{76A824ED-5312-FC4D-815F-C8997D8A9D0C}"/>
    <hyperlink ref="B401" r:id="rId710" xr:uid="{FE44C7C4-78A0-464E-B76C-A6466FF952E1}"/>
    <hyperlink ref="A402" r:id="rId711" xr:uid="{F1DE5042-5B47-3343-BD0F-00CBFA29B393}"/>
    <hyperlink ref="B402" r:id="rId712" xr:uid="{83FF6B2A-3277-4449-9585-1846C6FC7AC3}"/>
    <hyperlink ref="B403" r:id="rId713" xr:uid="{33250ABA-D792-874F-B936-C59FACA7525B}"/>
    <hyperlink ref="A404" r:id="rId714" xr:uid="{532C1E0B-DE72-7241-B585-FE7B9B01FFD4}"/>
    <hyperlink ref="B404" r:id="rId715" xr:uid="{54E079B7-46BA-BC40-90EE-0721A8155D49}"/>
    <hyperlink ref="B405" r:id="rId716" xr:uid="{5A6030A0-8FEE-A24C-A868-954480808846}"/>
    <hyperlink ref="A406" r:id="rId717" xr:uid="{386126CF-BDE0-5349-8E68-E2DFD4993716}"/>
    <hyperlink ref="B406" r:id="rId718" xr:uid="{8BCE37AE-6A29-704D-B0C9-982B49CAB3F6}"/>
    <hyperlink ref="A407" r:id="rId719" xr:uid="{AAC10AE0-93FD-EC4F-BAFD-1CC7E9986753}"/>
    <hyperlink ref="B407" r:id="rId720" xr:uid="{206E98D3-7D4B-DD41-8DFF-84EC2A79CA03}"/>
    <hyperlink ref="B408" r:id="rId721" xr:uid="{0825F517-EDF2-F340-9CA7-3CFCB4BC16A6}"/>
    <hyperlink ref="A409" r:id="rId722" xr:uid="{2EEFCA25-0E24-F940-A0F9-FD16B514F51A}"/>
    <hyperlink ref="B409" r:id="rId723" xr:uid="{89C34F3D-D426-3442-9149-261407548D86}"/>
    <hyperlink ref="B410" r:id="rId724" xr:uid="{0629F837-2DC0-8149-82DF-430EE1D6E571}"/>
    <hyperlink ref="A411" r:id="rId725" xr:uid="{C0546091-C876-734B-99DD-5174366FBBBF}"/>
    <hyperlink ref="B411" r:id="rId726" xr:uid="{01497346-FBBB-0847-8ABA-5EE7514E157F}"/>
    <hyperlink ref="A412" r:id="rId727" xr:uid="{79ADC0DA-FEEC-2146-9F0D-11282BDC50AA}"/>
    <hyperlink ref="B412" r:id="rId728" xr:uid="{5E38F4A2-8962-9E4A-9A45-0939C22F644F}"/>
    <hyperlink ref="A413" r:id="rId729" xr:uid="{DA17B845-5A88-B14F-A7BF-7696E5210D2D}"/>
    <hyperlink ref="B413" r:id="rId730" xr:uid="{15B82D6B-9EDF-3443-887B-67AA2A837B6E}"/>
    <hyperlink ref="A414" r:id="rId731" xr:uid="{6D928665-4B9C-DB41-9A9C-CA9741117932}"/>
    <hyperlink ref="B414" r:id="rId732" xr:uid="{6D6CF37A-8739-2842-BD24-7B03A87A6269}"/>
    <hyperlink ref="B415" r:id="rId733" xr:uid="{CB94AC39-E1CC-3845-8EFB-DEDE2B009D1B}"/>
    <hyperlink ref="A416" r:id="rId734" xr:uid="{BE7BBEED-3F5D-7D42-99CF-157F3A321F3D}"/>
    <hyperlink ref="B416" r:id="rId735" xr:uid="{778F1807-FD8B-084F-8996-70B9B56A0956}"/>
    <hyperlink ref="A417" r:id="rId736" xr:uid="{8F0B5EA2-8BE9-CC45-A895-F76A48F2C238}"/>
    <hyperlink ref="B417" r:id="rId737" xr:uid="{5187776B-C132-0149-B980-142DAA625438}"/>
    <hyperlink ref="A418" r:id="rId738" xr:uid="{B0E0B864-B747-5746-B06C-3F0A6363CB36}"/>
    <hyperlink ref="B418" r:id="rId739" xr:uid="{07FA76A8-E76B-5E40-88B9-4C196D6B5177}"/>
    <hyperlink ref="A419" r:id="rId740" xr:uid="{890C8B7D-4863-0D43-834A-CB4FDDD20D9A}"/>
    <hyperlink ref="B419" r:id="rId741" xr:uid="{6D3F72DF-4031-D94D-8E97-3EB275E801C0}"/>
    <hyperlink ref="A420" r:id="rId742" xr:uid="{3E034BEE-3386-A94A-A5D1-B244D05E50A8}"/>
    <hyperlink ref="B420" r:id="rId743" xr:uid="{4EC80CC1-1925-554D-A151-FCCB28B4F3FD}"/>
    <hyperlink ref="A421" r:id="rId744" xr:uid="{3C0232BD-2EFF-7C4B-87AF-B618C335C76E}"/>
    <hyperlink ref="B421" r:id="rId745" xr:uid="{E61897FE-889C-4444-9ADB-8501B41F6510}"/>
    <hyperlink ref="A422" r:id="rId746" xr:uid="{6D7CDF06-9701-0544-98F1-DDDC7C180CA1}"/>
    <hyperlink ref="B422" r:id="rId747" xr:uid="{A7947AC4-7A61-EA45-A916-E5F31889523E}"/>
    <hyperlink ref="A423" r:id="rId748" xr:uid="{53B00A25-1374-0349-B37C-6760ADE63AC0}"/>
    <hyperlink ref="B423" r:id="rId749" xr:uid="{DE6108EE-4C30-2642-94C5-44C9DD71EBF1}"/>
    <hyperlink ref="A424" r:id="rId750" xr:uid="{47A294EE-799F-CE41-B14E-2108455F0A9E}"/>
    <hyperlink ref="B424" r:id="rId751" xr:uid="{FBD6C1D0-454B-9648-9692-121705764EA6}"/>
    <hyperlink ref="A425" r:id="rId752" xr:uid="{5F387F26-D271-6344-8860-C5AFD310F68A}"/>
    <hyperlink ref="B425" r:id="rId753" xr:uid="{29537D73-FDD1-6A49-9A33-70DB22F6ACF8}"/>
    <hyperlink ref="B426" r:id="rId754" xr:uid="{97696226-5701-AE45-8B9D-E30DDE76E015}"/>
    <hyperlink ref="A427" r:id="rId755" xr:uid="{2AB6EF07-691C-4E4B-8BFF-3FDAE1957D74}"/>
    <hyperlink ref="B427" r:id="rId756" xr:uid="{95FC4F3A-5F91-7647-A245-653E70CE8ABF}"/>
    <hyperlink ref="A428" r:id="rId757" xr:uid="{14BA5EE2-CB54-1C47-9887-ACF682EB0A9B}"/>
    <hyperlink ref="B428" r:id="rId758" xr:uid="{112CC080-BCEB-374E-A476-5CE06DE4CE7B}"/>
    <hyperlink ref="B429" r:id="rId759" xr:uid="{6675948E-334B-CE40-851A-DE4914D591B8}"/>
    <hyperlink ref="A430" r:id="rId760" xr:uid="{775DC138-1FEB-4542-A275-BA6903CAF51D}"/>
    <hyperlink ref="B430" r:id="rId761" xr:uid="{55A34FCB-FC1A-E04F-8615-DF9078567268}"/>
    <hyperlink ref="A431" r:id="rId762" xr:uid="{35CFED18-C75C-2A49-9F2C-A0246CD1AA64}"/>
    <hyperlink ref="B431" r:id="rId763" xr:uid="{32DC2AF7-22A3-B04B-A957-5ECDE393C824}"/>
    <hyperlink ref="B432" r:id="rId764" xr:uid="{E433890F-E114-8F46-B7D7-D0A4D3C6F4CF}"/>
    <hyperlink ref="A433" r:id="rId765" xr:uid="{53E7D7D6-A121-5844-9C0A-9FAD54793DFF}"/>
    <hyperlink ref="B433" r:id="rId766" xr:uid="{0040FBAC-0B98-AF42-BBFD-7B4A7937BF31}"/>
    <hyperlink ref="A434" r:id="rId767" xr:uid="{7B58D869-2DFA-B646-A45D-288337CB0DDB}"/>
    <hyperlink ref="B434" r:id="rId768" xr:uid="{456CC068-C6DC-084F-9960-3B3715EF5948}"/>
    <hyperlink ref="B435" r:id="rId769" xr:uid="{FF056808-608A-4447-BE7F-013F14D7226D}"/>
    <hyperlink ref="A436" r:id="rId770" xr:uid="{F5FD3EF2-3CD6-4C43-A837-3FC36FB6F455}"/>
    <hyperlink ref="B436" r:id="rId771" xr:uid="{A6078360-FDEA-4348-9625-30718FDD9B2D}"/>
    <hyperlink ref="A437" r:id="rId772" xr:uid="{46E75C03-3833-2D4D-B8EA-D00A651A35D6}"/>
    <hyperlink ref="B437" r:id="rId773" xr:uid="{17E0E10B-AD5D-AE40-AB54-5CEF6FAE6A9A}"/>
    <hyperlink ref="B438" r:id="rId774" xr:uid="{AA780AA9-961C-DB49-AA07-92E58BC4775D}"/>
    <hyperlink ref="A439" r:id="rId775" xr:uid="{6E00B90C-A6B9-0B4E-A3BC-AF8C5D1057D6}"/>
    <hyperlink ref="B439" r:id="rId776" xr:uid="{3427FC87-2926-4C4E-A251-35528C5DCA51}"/>
    <hyperlink ref="B440" r:id="rId777" xr:uid="{C06A51DA-A170-6C4C-9EC2-D6F6CE294C01}"/>
    <hyperlink ref="A441" r:id="rId778" xr:uid="{F3067A2D-EEAF-9842-8A74-F983653D0133}"/>
    <hyperlink ref="B441" r:id="rId779" xr:uid="{86D8B4DE-68D3-F640-A79B-AC51F8DEECE3}"/>
    <hyperlink ref="A442" r:id="rId780" xr:uid="{BE726308-B751-8E48-8998-D56B943E2F56}"/>
    <hyperlink ref="B442" r:id="rId781" xr:uid="{5B78D2A3-7F99-C445-9B50-B252CCFA6B12}"/>
    <hyperlink ref="A443" r:id="rId782" xr:uid="{504CDE44-AD76-574D-A727-CB4B9C0F9A7D}"/>
    <hyperlink ref="B443" r:id="rId783" xr:uid="{6EDA23BE-63BD-374B-A43D-3316C3CCF85E}"/>
    <hyperlink ref="A444" r:id="rId784" xr:uid="{BD09E8BA-1DA7-C44B-ACAD-A9AB6FFE3301}"/>
    <hyperlink ref="B444" r:id="rId785" xr:uid="{74403744-72E9-1D4F-8308-E5FBAAB78655}"/>
    <hyperlink ref="A445" r:id="rId786" xr:uid="{DBB3E51D-238F-5341-B5AE-A64B307BE6A9}"/>
    <hyperlink ref="B445" r:id="rId787" xr:uid="{659211EB-6006-DF48-ADF0-2909D86D64BD}"/>
    <hyperlink ref="A446" r:id="rId788" xr:uid="{A1ACA22A-AF85-9647-A387-C6502D65A457}"/>
    <hyperlink ref="B446" r:id="rId789" xr:uid="{35136F2A-D38C-C34C-9069-4FD0670CB397}"/>
    <hyperlink ref="A447" r:id="rId790" xr:uid="{B3D45535-E8EF-5E49-BE97-05DB3D9A69A6}"/>
    <hyperlink ref="B447" r:id="rId791" xr:uid="{5DB28BE9-A25E-6544-A0F0-6C1688D80AE2}"/>
    <hyperlink ref="A448" r:id="rId792" xr:uid="{DA0C8E82-44DD-BB4F-9DFD-739FF7B3D3F9}"/>
    <hyperlink ref="B448" r:id="rId793" xr:uid="{F5E9C79C-322D-BB47-9CB9-0258C8F0C29F}"/>
    <hyperlink ref="A449" r:id="rId794" xr:uid="{6CF18689-763F-164E-BC95-E9B0DE253C08}"/>
    <hyperlink ref="B449" r:id="rId795" xr:uid="{02083745-ED41-8949-94DF-CB2C6D87B601}"/>
    <hyperlink ref="A450" r:id="rId796" xr:uid="{1E0FB4DC-C2CC-CE43-9491-CF833E3D6398}"/>
    <hyperlink ref="B450" r:id="rId797" xr:uid="{04649FFB-3DEA-EC42-A24E-E513B55E6DBF}"/>
    <hyperlink ref="A451" r:id="rId798" xr:uid="{F70F13CE-8F3F-1449-B2E0-9C379B6D1BCD}"/>
    <hyperlink ref="B451" r:id="rId799" xr:uid="{FA1508DA-458E-134E-B04C-6BA1E54DD411}"/>
    <hyperlink ref="B452" r:id="rId800" xr:uid="{BCB6714B-F2B4-254E-9FEE-803DC16F3B32}"/>
    <hyperlink ref="A453" r:id="rId801" xr:uid="{CF57E425-AFCB-9C4D-AB4B-B3F2C0AC8B86}"/>
    <hyperlink ref="B453" r:id="rId802" xr:uid="{8B59E62A-183A-0146-ACEF-52AB447A5D17}"/>
    <hyperlink ref="A454" r:id="rId803" xr:uid="{2C79BC63-02EA-1E4E-B301-FABA75035662}"/>
    <hyperlink ref="B454" r:id="rId804" xr:uid="{DD643E3B-B3A2-964C-ACC0-840CCA7643F2}"/>
    <hyperlink ref="A455" r:id="rId805" xr:uid="{82011859-84E6-7A4E-A135-38BFA18E39A6}"/>
    <hyperlink ref="B455" r:id="rId806" xr:uid="{62965375-B036-C342-BEAF-867E88921203}"/>
    <hyperlink ref="A456" r:id="rId807" xr:uid="{A1AFE7C0-5D63-D348-B1F7-3EC06FC84D1C}"/>
    <hyperlink ref="B456" r:id="rId808" location="m98802310" xr:uid="{FA46536D-EBDD-1244-A7CD-750CB848523B}"/>
    <hyperlink ref="B457" r:id="rId809" xr:uid="{37E300CE-2022-F949-A3D5-07B5A36B2F7F}"/>
    <hyperlink ref="A458" r:id="rId810" xr:uid="{742D4864-55DC-F04A-8322-942CE9BF3DE1}"/>
    <hyperlink ref="B458" r:id="rId811" xr:uid="{AEEC8C0B-A4D4-2F4B-B09B-A770D26C1D7F}"/>
    <hyperlink ref="A459" r:id="rId812" xr:uid="{A54A2D3E-06A5-0B4F-95A5-954139422992}"/>
    <hyperlink ref="B459" r:id="rId813" xr:uid="{B0F1D8C6-4D57-F84B-9852-FED9AD3EBD71}"/>
    <hyperlink ref="A460" r:id="rId814" xr:uid="{3E65538B-525A-854E-B4EC-8A03563EC15B}"/>
    <hyperlink ref="B460" r:id="rId815" xr:uid="{7FCFBAEF-C2EB-0E40-8896-5D419149238D}"/>
    <hyperlink ref="A461" r:id="rId816" xr:uid="{15552E1C-CF25-F843-B746-46BDB50B92C2}"/>
    <hyperlink ref="B461" r:id="rId817" xr:uid="{D3CB8A35-CCE4-C34E-BE1A-216BE71FC4C5}"/>
    <hyperlink ref="A462" r:id="rId818" xr:uid="{73DC96D3-D615-8943-B3E3-187790457AFA}"/>
    <hyperlink ref="B462" r:id="rId819" xr:uid="{4FC2F039-4F6D-4D4D-8927-FC2B4EE026D1}"/>
    <hyperlink ref="B463" r:id="rId820" xr:uid="{9EC35244-0DB4-BB4F-B04F-DC1BC77D0A96}"/>
    <hyperlink ref="A464" r:id="rId821" xr:uid="{D118CA77-D66F-6D41-850E-5791F27E2B5B}"/>
    <hyperlink ref="B464" r:id="rId822" xr:uid="{B2D0C7F0-1AE3-0E4E-8CF9-565EDE1749A1}"/>
    <hyperlink ref="B465" r:id="rId823" xr:uid="{5AEA66EA-1CEF-2747-B1DE-E684C486AB50}"/>
    <hyperlink ref="A466" r:id="rId824" xr:uid="{17FE0492-0EFE-004D-9423-52B5338B9C92}"/>
    <hyperlink ref="B466" r:id="rId825" xr:uid="{9ED7BE68-3CE4-3846-8AB5-AC72035905DF}"/>
    <hyperlink ref="A467" r:id="rId826" xr:uid="{952799D9-3488-FD4C-AFD9-DA4216653A83}"/>
    <hyperlink ref="B467" r:id="rId827" xr:uid="{C3769961-1B70-9643-A47D-D9D878D5EEAB}"/>
    <hyperlink ref="A468" r:id="rId828" xr:uid="{51EEC367-5A78-1F4D-B363-5F0AD899640E}"/>
    <hyperlink ref="B468" r:id="rId829" xr:uid="{0AB47241-D651-6442-B123-786A2A4ACAFF}"/>
    <hyperlink ref="B469" r:id="rId830" xr:uid="{281545FF-E4A5-444E-881B-91213275BABF}"/>
    <hyperlink ref="A470" r:id="rId831" xr:uid="{14514A3B-D75E-8742-9C18-53EA6D38F67E}"/>
    <hyperlink ref="B470" r:id="rId832" xr:uid="{4AC50AD3-BD9A-7F45-9CDC-C387D46D6BAD}"/>
    <hyperlink ref="B471" r:id="rId833" xr:uid="{9D0B6948-29CF-A647-A6A0-7D1101B4EBB9}"/>
    <hyperlink ref="A472" r:id="rId834" xr:uid="{F7EFEB17-F42B-FA45-92A3-43DCA6D3A433}"/>
    <hyperlink ref="B472" r:id="rId835" xr:uid="{2D58E89E-304B-4944-91CC-6DF5F1067E3A}"/>
    <hyperlink ref="A473" r:id="rId836" xr:uid="{1DCB3848-4D7B-8947-BE1B-D4FB1ADD5B86}"/>
    <hyperlink ref="B473" r:id="rId837" xr:uid="{83185AC7-CA62-9C43-A151-42BB07C9FB6C}"/>
    <hyperlink ref="A474" r:id="rId838" xr:uid="{94F90CC5-3869-C942-8E94-40CD6C08D0E7}"/>
    <hyperlink ref="B474" r:id="rId839" xr:uid="{B23701AC-7698-4B43-B6C8-372E1288E5D5}"/>
    <hyperlink ref="A475" r:id="rId840" xr:uid="{A8F3C841-037D-7744-96A9-882B826ED6C4}"/>
    <hyperlink ref="B475" r:id="rId841" xr:uid="{0E533E1A-242F-C04B-A6EB-FD4419A04E93}"/>
    <hyperlink ref="A476" r:id="rId842" xr:uid="{3F993D64-7398-E346-BA3C-082425C97932}"/>
    <hyperlink ref="B476" r:id="rId843" xr:uid="{73227CFD-EF48-264C-B67E-94D5DAA4BE05}"/>
    <hyperlink ref="B477" r:id="rId844" xr:uid="{5217C616-CD22-814F-ABF6-5F2DBBC1959B}"/>
    <hyperlink ref="A478" r:id="rId845" xr:uid="{D0D06CDE-D7E3-9141-B5DE-470730C103A3}"/>
    <hyperlink ref="B478" r:id="rId846" xr:uid="{D97D49A4-F75E-1048-A1AC-B696F1C8CC54}"/>
    <hyperlink ref="A479" r:id="rId847" xr:uid="{DB73CF49-4B85-0749-B4BD-9C7B4A9E74DB}"/>
    <hyperlink ref="B479" r:id="rId848" xr:uid="{A266EB5C-9FA9-EF41-B4EE-EDD4A622E7C0}"/>
    <hyperlink ref="A480" r:id="rId849" xr:uid="{A8B6C57D-E66B-C348-A818-A3B84E7FAA96}"/>
    <hyperlink ref="B480" r:id="rId850" xr:uid="{C39D2601-057A-6A43-A040-D7D94D755CEB}"/>
    <hyperlink ref="B481" r:id="rId851" xr:uid="{7A15868C-2440-164E-A3ED-39F022A04331}"/>
    <hyperlink ref="A482" r:id="rId852" xr:uid="{EAC6E1B0-D260-0A40-887E-3F51ED8FD9A8}"/>
    <hyperlink ref="B482" r:id="rId853" xr:uid="{432EE7C1-69C6-734F-99A0-7E8A8B60F775}"/>
    <hyperlink ref="A483" r:id="rId854" xr:uid="{6D9F22CD-C476-5A42-A744-EA03E0E1ACD5}"/>
    <hyperlink ref="B483" r:id="rId855" xr:uid="{1F8C01EB-1230-3848-9628-EFE1E1E27179}"/>
    <hyperlink ref="A484" r:id="rId856" xr:uid="{B468E621-0A39-4E4B-96AB-418CE03DC4DF}"/>
    <hyperlink ref="B484" r:id="rId857" xr:uid="{5E5BE47F-F863-4C4C-801A-FD06C8F03349}"/>
    <hyperlink ref="A485" r:id="rId858" xr:uid="{74980DBA-CE86-0842-9CF3-18522E2A2F88}"/>
    <hyperlink ref="B485" r:id="rId859" xr:uid="{3732B0E4-4FB3-1748-A035-D80C07A12B97}"/>
    <hyperlink ref="B486" r:id="rId860" xr:uid="{313A7C6C-A0BA-874F-8B4F-19B93FB43949}"/>
    <hyperlink ref="A487" r:id="rId861" xr:uid="{D92AF3F0-86AA-D043-A7FC-429362FB1C32}"/>
    <hyperlink ref="B487" r:id="rId862" xr:uid="{3C262D25-C9AB-8C40-8151-DE82BF456F6B}"/>
    <hyperlink ref="B488" r:id="rId863" xr:uid="{73E4D358-AF89-CB4E-AFF2-AB43884E4EEB}"/>
    <hyperlink ref="A489" r:id="rId864" xr:uid="{E2E2A129-ADC1-9E43-9887-E04F8E8ACDA4}"/>
    <hyperlink ref="B489" r:id="rId865" xr:uid="{826D784B-43D1-FD48-9F9B-0A20571C80A2}"/>
    <hyperlink ref="B490" r:id="rId866" xr:uid="{EA1CE515-1F2A-914D-9A88-56AC63B96295}"/>
    <hyperlink ref="A491" r:id="rId867" xr:uid="{84945081-304C-954F-B7F2-00AAF67E8F3A}"/>
    <hyperlink ref="B491" r:id="rId868" xr:uid="{E4FA3A6E-9AC6-1F47-BA39-A2169A99382E}"/>
    <hyperlink ref="B492" r:id="rId869" xr:uid="{6CD2438B-117C-5743-ABC8-8D742F1184B0}"/>
    <hyperlink ref="A493" r:id="rId870" xr:uid="{F5CBEBD3-E319-B346-8BF9-357DC58DBFD2}"/>
    <hyperlink ref="B493" r:id="rId871" xr:uid="{3D44AA9B-254D-5448-9802-530CDCD515EF}"/>
    <hyperlink ref="A494" r:id="rId872" xr:uid="{92D0988F-5054-2B44-9E2D-063F352FEC36}"/>
    <hyperlink ref="B494" r:id="rId873" xr:uid="{759F5458-0A6D-E447-8751-8F5D18E7A9B3}"/>
    <hyperlink ref="A495" r:id="rId874" xr:uid="{232B7A31-0E39-004E-877F-0781A76C4893}"/>
    <hyperlink ref="B495" r:id="rId875" xr:uid="{1AC24DFC-2461-424D-A558-0DC4A49FB484}"/>
    <hyperlink ref="A496" r:id="rId876" xr:uid="{25D7BEEF-700C-8A4D-98EE-321428A4072D}"/>
    <hyperlink ref="B496" r:id="rId877" xr:uid="{BA0357B1-82C1-DB4C-8F32-25DE245A230E}"/>
    <hyperlink ref="B497" r:id="rId878" xr:uid="{21AFD39B-2CBA-7D48-B706-AD3118C1DFB0}"/>
    <hyperlink ref="A498" r:id="rId879" xr:uid="{891B139B-E28C-6D47-9D1F-56589CC983F2}"/>
    <hyperlink ref="B498" r:id="rId880" xr:uid="{8D1E4933-9344-F248-9DF8-E5FC45675B3F}"/>
    <hyperlink ref="A499" r:id="rId881" xr:uid="{5FF13F0B-F139-ED4D-8729-55E57A6E5F18}"/>
    <hyperlink ref="B499" r:id="rId882" xr:uid="{00D048E8-84D8-134C-B9A2-1C3870F2C556}"/>
    <hyperlink ref="A500" r:id="rId883" xr:uid="{3694E926-A7B2-DF4F-9EC8-E1B905443233}"/>
    <hyperlink ref="B500" r:id="rId884" xr:uid="{7E859E4A-3CC6-854E-B231-B8C09599ABF0}"/>
    <hyperlink ref="A501" r:id="rId885" xr:uid="{4AC1613A-F74F-654E-8094-E3A4D3C42EA4}"/>
    <hyperlink ref="B501" r:id="rId886" xr:uid="{8A9E4346-89A0-F043-A166-4EC5E74E7CA5}"/>
    <hyperlink ref="A502" r:id="rId887" xr:uid="{E28AB887-7325-D244-BE4A-A5BB6ECD4484}"/>
    <hyperlink ref="B502" r:id="rId888" xr:uid="{05045D39-9F56-DE40-BA2F-A3E841165B1F}"/>
    <hyperlink ref="A503" r:id="rId889" xr:uid="{4EDC197F-82C8-B343-B654-19FEBEDD96F6}"/>
    <hyperlink ref="B503" r:id="rId890" xr:uid="{111CEB42-D884-1D4C-A87A-35FCA462A888}"/>
    <hyperlink ref="A504" r:id="rId891" xr:uid="{72BBC88C-40E6-8048-A814-AAB82A84EBC8}"/>
    <hyperlink ref="B504" r:id="rId892" xr:uid="{32105A3D-6E3D-C643-BCC0-6991E7D24A67}"/>
    <hyperlink ref="B505" r:id="rId893" xr:uid="{D2400571-E20B-3F48-9E0C-230A16938A30}"/>
    <hyperlink ref="A506" r:id="rId894" xr:uid="{1163AC06-D7F3-0B48-AED3-52F4D79279B7}"/>
    <hyperlink ref="B506" r:id="rId895" xr:uid="{EA6FF15D-1265-7341-ACA5-DE4E8E0B0000}"/>
    <hyperlink ref="A507" r:id="rId896" xr:uid="{8EB73F06-ED8B-EB45-9D72-6A89747AFB8C}"/>
    <hyperlink ref="B507" r:id="rId897" xr:uid="{F08280E5-1218-074B-8354-62E7B2A8801C}"/>
    <hyperlink ref="A508" r:id="rId898" xr:uid="{0D03BDB8-216D-1842-A1FC-AB90A2AF1717}"/>
    <hyperlink ref="B508" r:id="rId899" xr:uid="{6592D036-D7D3-0D4A-8611-19FF0CCB18A9}"/>
    <hyperlink ref="A509" r:id="rId900" xr:uid="{36DB6B18-9EF2-C845-A604-36A2375024D7}"/>
    <hyperlink ref="B509" r:id="rId901" xr:uid="{AF886888-0446-164F-BE4A-E9B8B39F2745}"/>
    <hyperlink ref="A510" r:id="rId902" xr:uid="{4848D2E4-5576-954A-98A2-2C77DF81AF0B}"/>
    <hyperlink ref="B510" r:id="rId903" xr:uid="{0DFCD9B9-C4E3-C949-B088-BAA06FF00060}"/>
    <hyperlink ref="A511" r:id="rId904" xr:uid="{73C451D4-5ED9-4C45-ABC7-A5153C35878B}"/>
    <hyperlink ref="B511" r:id="rId905" xr:uid="{72BA772B-8BD8-6B4B-BF8C-40E08245CFFA}"/>
    <hyperlink ref="B512" r:id="rId906" xr:uid="{A1BDFD2F-198C-2242-8764-62A6202BDB08}"/>
    <hyperlink ref="A513" r:id="rId907" xr:uid="{9CA535C5-AD9E-8948-84AE-8EA44669EE8E}"/>
    <hyperlink ref="B513" r:id="rId908" xr:uid="{49DCFDA9-BE4E-E842-9323-B941C6487791}"/>
    <hyperlink ref="A514" r:id="rId909" xr:uid="{011DAEC3-7B26-1340-AAAF-BC9D86A73920}"/>
    <hyperlink ref="B514" r:id="rId910" xr:uid="{58E27497-E627-3E40-8FCB-E41ECDF36CD0}"/>
    <hyperlink ref="A515" r:id="rId911" xr:uid="{E31F6E80-D99A-4041-A76F-3AF1234ACDF2}"/>
    <hyperlink ref="B515" r:id="rId912" xr:uid="{7D75EED5-A99D-924A-9E02-FC5F4F6C2A34}"/>
    <hyperlink ref="A516" r:id="rId913" xr:uid="{6701CE2B-07A8-F04C-B48F-9B55ED806D10}"/>
    <hyperlink ref="B516" r:id="rId914" xr:uid="{2F1766A7-D421-A94C-B398-4A5179416784}"/>
    <hyperlink ref="B517" r:id="rId915" location="m98826328" xr:uid="{1AB7B2A7-44FF-9049-A1EC-3F58BBE5A973}"/>
    <hyperlink ref="A518" r:id="rId916" xr:uid="{F9604A8F-830A-E54A-91AB-022362A2FC47}"/>
    <hyperlink ref="B518" r:id="rId917" xr:uid="{86AD8A2C-1245-4F4D-B7A2-5201AE061D7E}"/>
    <hyperlink ref="B519" r:id="rId918" location="m98829569" xr:uid="{40F5B79A-03BF-C94B-BE34-D18489785991}"/>
    <hyperlink ref="A520" r:id="rId919" xr:uid="{BF3A2FA0-DBD7-EF49-9FA1-3EDAE17FE2EF}"/>
    <hyperlink ref="B520" r:id="rId920" xr:uid="{44F08ADA-77F2-6F4A-AC07-C477711496A9}"/>
    <hyperlink ref="A521" r:id="rId921" xr:uid="{CE709B4F-B6B0-5E42-87AA-F06B98AE5457}"/>
    <hyperlink ref="B521" r:id="rId922" xr:uid="{2BF78EAB-6F0B-6441-B9BD-E3B76F21128E}"/>
    <hyperlink ref="A522" r:id="rId923" xr:uid="{CA2E1EF8-C4AB-2847-A632-F83107D5BD25}"/>
    <hyperlink ref="B522" r:id="rId924" xr:uid="{27F1DB32-12A1-4F43-B27B-DDB4612FABA6}"/>
    <hyperlink ref="A523" r:id="rId925" xr:uid="{681B80E7-B1A8-EE43-AEC7-934871689BB2}"/>
    <hyperlink ref="B523" r:id="rId926" xr:uid="{E1865101-3117-1A44-8E7E-C7C0F9729DE7}"/>
    <hyperlink ref="E523" r:id="rId927" xr:uid="{C9A41C79-1AB5-8745-B8F9-367F7736801E}"/>
    <hyperlink ref="A524" r:id="rId928" xr:uid="{5F4DA55F-AC14-DE4A-ADEC-24F4BB08802E}"/>
    <hyperlink ref="B524" r:id="rId929" xr:uid="{FC319D39-3185-3545-BA4D-2F1A574C0371}"/>
    <hyperlink ref="B525" r:id="rId930" location="m98826220" xr:uid="{B4B5D57F-8258-844F-B68F-18D81140C3CB}"/>
    <hyperlink ref="A526" r:id="rId931" xr:uid="{D83D3939-82BD-964F-B11D-B2611999A8FF}"/>
    <hyperlink ref="B526" r:id="rId932" xr:uid="{4264883A-36FD-9544-8094-9823EFB3730C}"/>
    <hyperlink ref="A527" r:id="rId933" xr:uid="{9624AC48-4D56-114C-9A70-A601337C4538}"/>
    <hyperlink ref="B527" r:id="rId934" xr:uid="{F24FE789-AC07-A649-AFED-724B85F58491}"/>
    <hyperlink ref="B528" r:id="rId935" xr:uid="{2FDC15B2-A0E8-3C45-BBAD-2D350F2B4293}"/>
    <hyperlink ref="A529" r:id="rId936" xr:uid="{D4588E17-2F4A-2E45-B75D-2B8BAE50CED5}"/>
    <hyperlink ref="B529" r:id="rId937" xr:uid="{D4984130-44C6-2B4B-9671-394575511321}"/>
    <hyperlink ref="B530" r:id="rId938" xr:uid="{5D074210-6CC1-5B4A-BE8D-30B9698DF9D2}"/>
    <hyperlink ref="A531" r:id="rId939" xr:uid="{D226EDA1-FCA0-3449-9472-7705D322245F}"/>
    <hyperlink ref="B531" r:id="rId940" xr:uid="{5BA41F86-0C1D-2C49-823E-731B6134BFBA}"/>
    <hyperlink ref="A532" r:id="rId941" xr:uid="{89E17E27-548C-D745-8E38-D11D8D6EB796}"/>
    <hyperlink ref="B532" r:id="rId942" xr:uid="{81060DC7-23FC-C046-A0FC-43DA8F715EF6}"/>
    <hyperlink ref="A533" r:id="rId943" xr:uid="{93075F8B-B54F-0C4C-8912-35072F3A4489}"/>
    <hyperlink ref="B533" r:id="rId944" xr:uid="{583EE097-4FA6-604C-B70D-D3773D001891}"/>
    <hyperlink ref="A534" r:id="rId945" xr:uid="{FDE66CD8-B2B2-3941-A6CF-2AAF3F08DBA7}"/>
    <hyperlink ref="B534" r:id="rId946" xr:uid="{3E9CD11F-FE4A-A248-B91A-6A3BC6F74624}"/>
    <hyperlink ref="A535" r:id="rId947" xr:uid="{DBFA3EB0-AD83-D746-97EA-8EDA8587CDF1}"/>
    <hyperlink ref="B535" r:id="rId948" xr:uid="{81CD6BCD-6FE1-E941-8042-D3802718A27B}"/>
    <hyperlink ref="B536" r:id="rId949" xr:uid="{BF313B9C-80CE-334C-A215-12317B105BB0}"/>
    <hyperlink ref="A537" r:id="rId950" xr:uid="{89E98AF2-B6B2-254F-BBB8-98D34B278365}"/>
    <hyperlink ref="B537" r:id="rId951" xr:uid="{E02C1308-9697-8E42-AF10-331D0E1EE278}"/>
    <hyperlink ref="A538" r:id="rId952" xr:uid="{19D58607-955E-6046-8D58-8851FA1BA8C1}"/>
    <hyperlink ref="B538" r:id="rId953" xr:uid="{C0B7BB94-6A08-F14C-B657-842A2B42E872}"/>
    <hyperlink ref="A539" r:id="rId954" xr:uid="{3EA886C1-2C87-E74B-BA03-AFBA4ACB0E8A}"/>
    <hyperlink ref="B539" r:id="rId955" xr:uid="{9C5B2158-6032-3741-8605-02092351FCE5}"/>
    <hyperlink ref="A540" r:id="rId956" xr:uid="{8481E789-25C0-3943-8D3E-08293E03681F}"/>
    <hyperlink ref="B540" r:id="rId957" xr:uid="{81D6A716-FC2A-2D4E-8827-DE28808029A4}"/>
    <hyperlink ref="A541" r:id="rId958" xr:uid="{4267F387-BC1D-044B-8F24-7B1A7081835C}"/>
    <hyperlink ref="B541" r:id="rId959" xr:uid="{F61B13F3-0230-9B47-BA08-A7336D158262}"/>
    <hyperlink ref="B542" r:id="rId960" xr:uid="{CBFCD014-FC3C-B340-9873-FA3AD9FB7112}"/>
    <hyperlink ref="A543" r:id="rId961" xr:uid="{9229F84C-45E3-9448-8650-54BACC7885F6}"/>
    <hyperlink ref="B543" r:id="rId962" xr:uid="{C60A7650-8805-8041-9350-3A62FEADC247}"/>
    <hyperlink ref="E543" r:id="rId963" xr:uid="{8B404248-EBF0-1B44-B7F1-2359F4F2C223}"/>
    <hyperlink ref="B544" r:id="rId964" xr:uid="{27F31159-373D-BE44-AB74-0E986A900180}"/>
    <hyperlink ref="B545" r:id="rId965" xr:uid="{416515CC-9041-8549-8466-A4B091AB200F}"/>
    <hyperlink ref="A546" r:id="rId966" xr:uid="{E58200AC-77AE-3E47-8B32-07DC2CC3E6C1}"/>
    <hyperlink ref="B546" r:id="rId967" xr:uid="{41BAFBC9-6E82-A649-9762-49DD85E3C82D}"/>
    <hyperlink ref="A547" r:id="rId968" xr:uid="{AFCC3098-C8C3-2348-8EB6-662C42E39F8B}"/>
    <hyperlink ref="B547" r:id="rId969" xr:uid="{A6A5CA8A-028F-B547-8497-A06155D77E16}"/>
    <hyperlink ref="A548" r:id="rId970" xr:uid="{3523CC76-BC46-5A46-ABCD-AFACF0E901F6}"/>
    <hyperlink ref="B548" r:id="rId971" xr:uid="{F064E81F-A0AF-F14D-A2D1-582B2ADDB9FD}"/>
    <hyperlink ref="A549" r:id="rId972" xr:uid="{A3A7785E-97A7-A447-BC4E-2128FBB5C608}"/>
    <hyperlink ref="B549" r:id="rId973" xr:uid="{008D0E0B-52F9-9F41-AB43-4EEBE9493BC4}"/>
    <hyperlink ref="A550" r:id="rId974" xr:uid="{432CA08A-E5B4-1340-92B7-4D1901367497}"/>
    <hyperlink ref="B550" r:id="rId975" xr:uid="{4B8A053A-6C77-FA46-A054-C75354ED683E}"/>
    <hyperlink ref="A551" r:id="rId976" xr:uid="{5AF50953-F5FA-5B44-93EE-7FC804BB261F}"/>
    <hyperlink ref="B551" r:id="rId977" xr:uid="{1E9110B4-6F33-7A46-BB02-F8E353A213D1}"/>
    <hyperlink ref="A552" r:id="rId978" xr:uid="{02766C22-0E80-2744-9ECF-3DA073253D64}"/>
    <hyperlink ref="B552" r:id="rId979" xr:uid="{BD459D07-F0F7-C240-A62C-950DF7567AA0}"/>
    <hyperlink ref="A553" r:id="rId980" xr:uid="{A8245B1B-238D-564A-A8B6-8E4A49763CB8}"/>
    <hyperlink ref="B553" r:id="rId981" xr:uid="{D97D162C-5BC6-3343-BC4F-FDAB5238B0B7}"/>
    <hyperlink ref="A554" r:id="rId982" xr:uid="{854CA8DC-A376-544B-A5B9-08344614A881}"/>
    <hyperlink ref="B554" r:id="rId983" xr:uid="{A5092405-EC24-BA41-B6F5-7A1129EA2DEF}"/>
    <hyperlink ref="B555" r:id="rId984" xr:uid="{B1A73F73-E198-3A45-87C8-0EE808687FC5}"/>
    <hyperlink ref="A556" r:id="rId985" xr:uid="{277B4CD9-3692-EB45-AD23-66941889D1CD}"/>
    <hyperlink ref="B556" r:id="rId986" xr:uid="{5E49AAD1-0A23-4040-A2AD-7C68F7035DF2}"/>
    <hyperlink ref="A557" r:id="rId987" xr:uid="{A1ED3431-FE5F-0246-B707-6942A43D6E47}"/>
    <hyperlink ref="B557" r:id="rId988" xr:uid="{66531D1F-9EE7-2044-B90F-81586E46DF3B}"/>
    <hyperlink ref="A558" r:id="rId989" xr:uid="{18F09E86-168D-154E-8EDD-B2C858BC78A5}"/>
    <hyperlink ref="B558" r:id="rId990" xr:uid="{AF75EA7C-DB60-A344-8609-40AB2BE25887}"/>
    <hyperlink ref="A559" r:id="rId991" xr:uid="{938998E8-269A-D145-ABA3-E856D92475A3}"/>
    <hyperlink ref="B559" r:id="rId992" xr:uid="{DAD321DB-BACD-0D45-B8FA-949EECE4EB01}"/>
    <hyperlink ref="A560" r:id="rId993" xr:uid="{15AD2831-1D64-5042-92A6-666F1F159C53}"/>
    <hyperlink ref="B560" r:id="rId994" xr:uid="{A6735988-FD12-3442-BCCD-9F21C7B45B88}"/>
    <hyperlink ref="A561" r:id="rId995" xr:uid="{EB548D18-CB38-864D-BAB0-F970FF39C70F}"/>
    <hyperlink ref="B561" r:id="rId996" xr:uid="{D42FB8BA-5321-C444-914A-0625F7BE7FBE}"/>
    <hyperlink ref="A562" r:id="rId997" xr:uid="{252481AA-68D3-EB4D-AC07-FF5310EE95D7}"/>
    <hyperlink ref="B562" r:id="rId998" xr:uid="{FDE6B1DA-C065-D84B-8125-965C8088575B}"/>
    <hyperlink ref="A563" r:id="rId999" xr:uid="{87AF6841-E07F-EE4A-B619-08272071F94A}"/>
    <hyperlink ref="B563" r:id="rId1000" xr:uid="{C32EB321-0986-5A44-A4CA-C084ED3DB2EE}"/>
    <hyperlink ref="A564" r:id="rId1001" xr:uid="{456EF2C8-BBF1-C345-AB64-3E4BDEB5C6B5}"/>
    <hyperlink ref="B564" r:id="rId1002" xr:uid="{5E692758-3BC4-A441-A158-D24DA6B02729}"/>
    <hyperlink ref="A565" r:id="rId1003" xr:uid="{C3A330BD-CEFA-7C42-9043-AA62B9FB20CF}"/>
    <hyperlink ref="B565" r:id="rId1004" xr:uid="{CC45CF27-4554-AB49-9AE4-17C56099B123}"/>
    <hyperlink ref="B566" r:id="rId1005" xr:uid="{0578F598-E232-E340-AE98-D422721A4A03}"/>
    <hyperlink ref="B567" r:id="rId1006" xr:uid="{61D1FDDF-D1B8-E442-A203-46EF54818AC5}"/>
    <hyperlink ref="A568" r:id="rId1007" xr:uid="{19767243-6B1D-E449-9BA4-53003455781D}"/>
    <hyperlink ref="B568" r:id="rId1008" xr:uid="{5000CAFE-C288-934B-9DE7-48E7DC3D74C3}"/>
    <hyperlink ref="A569" r:id="rId1009" xr:uid="{BC8A5BEB-B494-C84D-A7F8-A83F2DD5E44E}"/>
    <hyperlink ref="B569" r:id="rId1010" xr:uid="{578ADBFB-38E0-C14E-9D81-45CE73551199}"/>
    <hyperlink ref="A570" r:id="rId1011" xr:uid="{E201FA17-15E0-4B4F-AD99-C697BD330CEB}"/>
    <hyperlink ref="B570" r:id="rId1012" xr:uid="{77E4D348-69A4-0145-B8CB-CAF906B17D6A}"/>
    <hyperlink ref="A571" r:id="rId1013" xr:uid="{41E11993-7D20-4644-869E-F21D7DAA1119}"/>
    <hyperlink ref="B571" r:id="rId1014" xr:uid="{A8FA91C7-19CD-6042-AED0-D02B82DC8D43}"/>
    <hyperlink ref="A572" r:id="rId1015" xr:uid="{550EB6C8-7E9E-EA4C-AFEB-6C11B40DA80B}"/>
    <hyperlink ref="B572" r:id="rId1016" xr:uid="{18D9D47F-49A0-1449-B4FD-FC53614943C6}"/>
    <hyperlink ref="A573" r:id="rId1017" xr:uid="{16FCF859-38EE-F842-AE4C-5317B58FABA7}"/>
    <hyperlink ref="B573" r:id="rId1018" xr:uid="{D7D1F3D9-CC55-6746-B9B6-C4C1E3D7B2E9}"/>
    <hyperlink ref="A574" r:id="rId1019" xr:uid="{8B9C0831-2A51-C249-8E38-ADAB5ACE514E}"/>
    <hyperlink ref="B574" r:id="rId1020" xr:uid="{6AC3C840-AF47-0C4C-9669-287BF5D8D1FB}"/>
    <hyperlink ref="A575" r:id="rId1021" xr:uid="{60F7BB1F-4BC5-C64F-B88C-9268C1949970}"/>
    <hyperlink ref="B575" r:id="rId1022" xr:uid="{B144650D-B4B6-E54D-B8F7-22220C0CFCF9}"/>
    <hyperlink ref="B576" r:id="rId1023" xr:uid="{D1C12AA0-07D8-894E-99A5-828E7B67CA43}"/>
    <hyperlink ref="A577" r:id="rId1024" xr:uid="{9BB4D164-CB29-2F4A-9E16-AD4704F32B5C}"/>
    <hyperlink ref="B577" r:id="rId1025" xr:uid="{DDA9EA48-719D-2640-8998-28FF4B288FFD}"/>
    <hyperlink ref="A578" r:id="rId1026" xr:uid="{29D97817-76A7-7D4D-AFE4-EE5B12BED850}"/>
    <hyperlink ref="B578" r:id="rId1027" xr:uid="{B8FFEB69-A060-5340-8426-E185538648A8}"/>
    <hyperlink ref="A579" r:id="rId1028" xr:uid="{710D889E-685C-9847-A3CA-EA019E4F4878}"/>
    <hyperlink ref="B579" r:id="rId1029" xr:uid="{53878C2D-5A1C-FA43-A6B9-C870A5183DE0}"/>
    <hyperlink ref="A580" r:id="rId1030" xr:uid="{0AF84278-42AD-7640-9AB0-FA3B723197BB}"/>
    <hyperlink ref="B580" r:id="rId1031" xr:uid="{2F512B32-9018-914B-BBB8-106B23DF03B3}"/>
    <hyperlink ref="A581" r:id="rId1032" xr:uid="{ECFC435E-D37C-3440-8CB7-E4051C4266C7}"/>
    <hyperlink ref="B581" r:id="rId1033" xr:uid="{AB34A1F1-B2C6-7141-9E7B-240206DEDF96}"/>
    <hyperlink ref="A582" r:id="rId1034" xr:uid="{17E9182A-54B6-A64C-B7C3-004903682007}"/>
    <hyperlink ref="B582" r:id="rId1035" xr:uid="{A356E6D5-8858-6840-96EE-CA9A79EE0048}"/>
    <hyperlink ref="B583" r:id="rId1036" xr:uid="{E1A2D727-14EF-CB44-8CA6-A10E42DA042E}"/>
    <hyperlink ref="A584" r:id="rId1037" xr:uid="{8AD84845-0B9F-D54C-BA12-97747460BC2D}"/>
    <hyperlink ref="B584" r:id="rId1038" xr:uid="{51E0BD22-7A0F-954A-93E6-931ADB5910BF}"/>
    <hyperlink ref="A585" r:id="rId1039" xr:uid="{9EAAACBD-92D2-D945-B5CA-025FC543961A}"/>
    <hyperlink ref="B585" r:id="rId1040" xr:uid="{8BC25EE8-ED23-904C-BE62-6E58371994D9}"/>
    <hyperlink ref="A586" r:id="rId1041" xr:uid="{122ED548-3128-174E-A3CE-53F47D7F3C2D}"/>
    <hyperlink ref="B586" r:id="rId1042" xr:uid="{592D1DE3-FD0A-EC43-891B-AE4B231502C6}"/>
    <hyperlink ref="A587" r:id="rId1043" xr:uid="{E5FD89B9-9A0C-5E41-89DA-90A122429B73}"/>
    <hyperlink ref="B587" r:id="rId1044" xr:uid="{440963BF-6AC5-2F44-81D9-47215021506E}"/>
    <hyperlink ref="A588" r:id="rId1045" xr:uid="{3A325C42-F0CF-CF4B-A076-A2507803E8A8}"/>
    <hyperlink ref="B588" r:id="rId1046" xr:uid="{813D632E-8989-4D48-AA44-7219E45AEDAD}"/>
    <hyperlink ref="A589" r:id="rId1047" xr:uid="{18037B27-DB64-0649-AD41-30549FD76609}"/>
    <hyperlink ref="B589" r:id="rId1048" location="m98875018" xr:uid="{16575FB3-BDDE-EB42-BA95-03A51ACE0BA0}"/>
    <hyperlink ref="A590" r:id="rId1049" xr:uid="{C8805A6E-0332-C444-9335-66D4A7987535}"/>
    <hyperlink ref="B590" r:id="rId1050" xr:uid="{D572024B-4795-FA4A-821D-40A1D3B0C99E}"/>
    <hyperlink ref="B591" r:id="rId1051" xr:uid="{501C5B8E-F167-D14C-B0A1-FFB773A5958B}"/>
    <hyperlink ref="A592" r:id="rId1052" xr:uid="{CA9A442C-1A8E-E144-8099-3AA952BC5932}"/>
    <hyperlink ref="B592" r:id="rId1053" xr:uid="{0EC50B61-C96C-AF47-B30A-3B49B5B22575}"/>
    <hyperlink ref="A593" r:id="rId1054" xr:uid="{8970E21E-E6EC-3444-B874-E31C81EC159D}"/>
    <hyperlink ref="B593" r:id="rId1055" xr:uid="{E0A3E1AB-D463-244B-BD9A-4E8917B3D893}"/>
    <hyperlink ref="A594" r:id="rId1056" xr:uid="{86C17706-2635-D545-9059-E72C0FC23275}"/>
    <hyperlink ref="B594" r:id="rId1057" xr:uid="{31455A35-E927-664E-ADBE-36AFF9F1A1BD}"/>
    <hyperlink ref="A595" r:id="rId1058" xr:uid="{C100FA5C-2012-4442-8D92-4D60A8D412F6}"/>
    <hyperlink ref="B595" r:id="rId1059" xr:uid="{EAFC286A-69D1-5448-8CB2-DA683C2ED5C4}"/>
    <hyperlink ref="A596" r:id="rId1060" xr:uid="{7990FCDE-F1F5-3449-B70F-EA000AEBD30E}"/>
    <hyperlink ref="B596" r:id="rId1061" xr:uid="{5DD3D12A-3570-0F4F-832B-FD1622CBD98D}"/>
    <hyperlink ref="A597" r:id="rId1062" xr:uid="{F81A29DC-3121-3A49-9731-EDCD8D393740}"/>
    <hyperlink ref="B597" r:id="rId1063" xr:uid="{1E4C3F92-7EDE-7148-8620-FBAB084B8936}"/>
    <hyperlink ref="A598" r:id="rId1064" xr:uid="{5F0F7DB6-6150-AB4D-9F0F-79522F81E3B1}"/>
    <hyperlink ref="B598" r:id="rId1065" xr:uid="{886CAC94-ADB8-284F-878A-E3A06A3CD33D}"/>
    <hyperlink ref="A599" r:id="rId1066" xr:uid="{0F33C6C9-299D-5D42-A668-53D2E98E8FA4}"/>
    <hyperlink ref="B599" r:id="rId1067" xr:uid="{ADE4BFC0-AEC3-5C41-BB5D-292BC4832B53}"/>
    <hyperlink ref="A600" r:id="rId1068" xr:uid="{FEC286B8-BC42-2044-8E4F-02D1B3FC09A2}"/>
    <hyperlink ref="B600" r:id="rId1069" xr:uid="{4FF57930-5E8B-3C46-AD87-641208821BC8}"/>
    <hyperlink ref="B601" r:id="rId1070" xr:uid="{5C89F29E-CDE6-414C-A4F3-10A06AD0B948}"/>
    <hyperlink ref="A602" r:id="rId1071" xr:uid="{CE7CE7FA-36F5-6740-A05F-C5549DB08851}"/>
    <hyperlink ref="B602" r:id="rId1072" xr:uid="{B199B2CA-7FCB-4E45-A474-D6E6143837AF}"/>
    <hyperlink ref="A603" r:id="rId1073" xr:uid="{66907A4E-47DD-FB4D-8618-88EF1A99CD1D}"/>
    <hyperlink ref="B603" r:id="rId1074" xr:uid="{D5A0F3B5-C791-0341-AB93-F273513CA78A}"/>
    <hyperlink ref="A604" r:id="rId1075" xr:uid="{86DAF723-6C9D-474A-B647-ECFE71BC1743}"/>
    <hyperlink ref="B604" r:id="rId1076" xr:uid="{3A1E336D-FCD0-2348-A38D-42920BD38BC2}"/>
    <hyperlink ref="B605" r:id="rId1077" xr:uid="{866A678F-0244-8043-B98C-B816D8B98A39}"/>
    <hyperlink ref="A606" r:id="rId1078" xr:uid="{90A4CB6D-D430-EF4B-A5CC-BA48F4384F24}"/>
    <hyperlink ref="B606" r:id="rId1079" xr:uid="{07D40058-116A-A544-A47B-2536991E3586}"/>
    <hyperlink ref="A607" r:id="rId1080" xr:uid="{24222CC2-402F-F648-955E-ABDDE205B028}"/>
    <hyperlink ref="B607" r:id="rId1081" xr:uid="{F8C766EB-34C3-BB47-8761-CD14EBF4B4C4}"/>
    <hyperlink ref="B608" r:id="rId1082" xr:uid="{D2271D07-8E71-F346-A781-0B18B4C19EB2}"/>
    <hyperlink ref="A609" r:id="rId1083" xr:uid="{70512981-D092-DC4E-869E-3F2A4269DF3B}"/>
    <hyperlink ref="B609" r:id="rId1084" xr:uid="{A4D19AFE-8E9D-E040-8D72-3BD8356EFD88}"/>
    <hyperlink ref="B610" r:id="rId1085" xr:uid="{C3F48B1D-23E8-3E41-AC93-79F2668882FC}"/>
    <hyperlink ref="A611" r:id="rId1086" xr:uid="{1447081F-3578-AB4F-BB50-0B1FD4360A75}"/>
    <hyperlink ref="B611" r:id="rId1087" xr:uid="{370C6366-6E70-5445-8DB7-1B9A7D2ED9E0}"/>
    <hyperlink ref="A612" r:id="rId1088" xr:uid="{790B2DAF-829F-5C46-B254-1DA9D7101850}"/>
    <hyperlink ref="B612" r:id="rId1089" xr:uid="{8300F0E1-A2BC-F14E-8C61-F5C24B5E12CD}"/>
    <hyperlink ref="A613" r:id="rId1090" xr:uid="{5E0C26F2-DC3C-E24B-9559-2787AE11B876}"/>
    <hyperlink ref="B613" r:id="rId1091" xr:uid="{4AF922EB-1FDE-D54F-BEA2-6615DBAADB94}"/>
    <hyperlink ref="A614" r:id="rId1092" xr:uid="{E70B107F-357C-9541-BFC3-D24E5F97F1C1}"/>
    <hyperlink ref="B614" r:id="rId1093" xr:uid="{F6725532-FD01-C44A-92EC-A687D07ACAC1}"/>
    <hyperlink ref="A615" r:id="rId1094" xr:uid="{F527EE61-CA4E-9847-8CD3-A23C76A9287A}"/>
    <hyperlink ref="B615" r:id="rId1095" xr:uid="{22B346BF-4E7D-5342-A71B-AE18E1014FF1}"/>
    <hyperlink ref="A616" r:id="rId1096" xr:uid="{1035BD75-4FB7-0346-AD02-3512D3AB934C}"/>
    <hyperlink ref="B616" r:id="rId1097" xr:uid="{342179E1-7AD0-0249-A17F-0DFB3B04C850}"/>
    <hyperlink ref="B617" r:id="rId1098" xr:uid="{8AE9F02E-BD0E-D44C-BAB9-F9B3412B0D61}"/>
    <hyperlink ref="A618" r:id="rId1099" xr:uid="{B7B3CD31-5A69-5545-AB35-70B14FCFA676}"/>
    <hyperlink ref="B618" r:id="rId1100" xr:uid="{A7F71317-AD02-F649-B1A1-DF8E7157C433}"/>
    <hyperlink ref="B619" r:id="rId1101" xr:uid="{E62161FA-2FFA-D94B-A59F-87A9DCD1F89A}"/>
    <hyperlink ref="A620" r:id="rId1102" xr:uid="{ED28CF76-4EF8-FE4D-9F8E-A3723A928BD6}"/>
    <hyperlink ref="B620" r:id="rId1103" xr:uid="{079A35B5-2F5F-2E49-A78C-3839024ABD19}"/>
    <hyperlink ref="B621" r:id="rId1104" xr:uid="{FECEF7A5-5E87-0A43-A2C8-EF6CEB32AD2E}"/>
    <hyperlink ref="A622" r:id="rId1105" xr:uid="{CA67BBFC-F1DF-6244-848E-84019ED0CDEA}"/>
    <hyperlink ref="B622" r:id="rId1106" xr:uid="{54AA5A9E-AECE-4A4F-AE83-541B5AFF4370}"/>
    <hyperlink ref="A623" r:id="rId1107" xr:uid="{EF6D0EA6-8A84-4F44-BC5B-31E6F12C2520}"/>
    <hyperlink ref="B623" r:id="rId1108" xr:uid="{E4FE6803-FC76-E540-9D67-65F31BE05D75}"/>
    <hyperlink ref="A624" r:id="rId1109" xr:uid="{3EA50ED4-92C2-8D4E-B36F-EE5B5E081172}"/>
    <hyperlink ref="B624" r:id="rId1110" xr:uid="{F4F50D6A-138E-4048-9EA4-84EAAEE43302}"/>
    <hyperlink ref="A625" r:id="rId1111" xr:uid="{03FED644-33C9-2947-806F-493194761E3B}"/>
    <hyperlink ref="B625" r:id="rId1112" xr:uid="{2DA19CE1-4D3E-874D-8638-00B489A1C974}"/>
    <hyperlink ref="A626" r:id="rId1113" xr:uid="{32D105FB-A16E-4349-BFB9-1A40CE13AACF}"/>
    <hyperlink ref="B626" r:id="rId1114" xr:uid="{AE373C5B-2FA3-264F-BDD2-D41E88CDEF9E}"/>
    <hyperlink ref="B627" r:id="rId1115" xr:uid="{AB10AE94-F090-3E42-B45B-C4C9A876A43A}"/>
    <hyperlink ref="A628" r:id="rId1116" xr:uid="{A6DDACA4-C758-5B47-ABB2-9BD9553B5460}"/>
    <hyperlink ref="B628" r:id="rId1117" xr:uid="{37D74569-5344-5241-99F2-0803B16E83B5}"/>
    <hyperlink ref="A629" r:id="rId1118" xr:uid="{FDEAECCD-DAC0-9F49-B23A-6524AB5D0D88}"/>
    <hyperlink ref="B629" r:id="rId1119" xr:uid="{6E96F148-87CD-6547-9DA2-4964AF1B2E60}"/>
    <hyperlink ref="A630" r:id="rId1120" xr:uid="{303833DD-6E01-4247-9EBF-8A8D7516A06E}"/>
    <hyperlink ref="B630" r:id="rId1121" xr:uid="{89AAA251-2B93-6A4E-BBC1-CBE19D7EA4DC}"/>
    <hyperlink ref="E630" r:id="rId1122" xr:uid="{D092ABD0-C6B0-A14C-B0EE-C60FD470033D}"/>
    <hyperlink ref="B631" r:id="rId1123" xr:uid="{664D6412-C773-2B46-9C73-2A834035540F}"/>
    <hyperlink ref="A632" r:id="rId1124" xr:uid="{96525D52-BEA4-264C-9A4D-B8FA439F845C}"/>
    <hyperlink ref="B632" r:id="rId1125" xr:uid="{F7327FCE-2F52-C44B-85CD-D94D3B67AD15}"/>
    <hyperlink ref="A633" r:id="rId1126" xr:uid="{767C1996-B798-BC4A-B348-D7410CBFB780}"/>
    <hyperlink ref="B633" r:id="rId1127" xr:uid="{7C152D4B-6D1F-7042-98F5-AD02739B0B75}"/>
    <hyperlink ref="A634" r:id="rId1128" xr:uid="{733938AD-463B-C74E-B013-959FFABF9944}"/>
    <hyperlink ref="B634" r:id="rId1129" xr:uid="{691EB0E4-7E84-1747-BBF4-7CCA09608DB5}"/>
    <hyperlink ref="B635" r:id="rId1130" xr:uid="{44A24A31-CFCC-DC44-8D7B-AB376386CB13}"/>
    <hyperlink ref="A636" r:id="rId1131" xr:uid="{9A5EBE65-EF5C-1F4C-998F-9E4FBDC7CE7B}"/>
    <hyperlink ref="B636" r:id="rId1132" xr:uid="{41AF2AAC-5DA8-C04F-AC46-87BDB7EF2DD6}"/>
    <hyperlink ref="A637" r:id="rId1133" xr:uid="{333D1605-65AD-C44A-9D66-7573679B8DA4}"/>
    <hyperlink ref="B637" r:id="rId1134" xr:uid="{D9FD2C6D-F55B-BE43-92D6-DBAFB4B661DC}"/>
    <hyperlink ref="B638" r:id="rId1135" xr:uid="{647A7239-EE54-264E-B9F8-E718162C6FDA}"/>
    <hyperlink ref="A639" r:id="rId1136" xr:uid="{197163A0-1C6E-B94F-A7E3-8B13212F3EE4}"/>
    <hyperlink ref="B639" r:id="rId1137" xr:uid="{7959B275-2B19-A847-94D9-638C1D2839A2}"/>
    <hyperlink ref="B640" r:id="rId1138" xr:uid="{D27601A9-04B7-7B4F-9124-9D4895576C1D}"/>
    <hyperlink ref="A641" r:id="rId1139" xr:uid="{74A6AB83-A5E9-8743-8C76-FE4BEDA95867}"/>
    <hyperlink ref="B641" r:id="rId1140" xr:uid="{F6EC7961-EB75-D74C-8AF8-1117F9B01227}"/>
    <hyperlink ref="A642" r:id="rId1141" xr:uid="{6D72D196-876B-1C46-AA20-E0DDA1A18F11}"/>
    <hyperlink ref="B642" r:id="rId1142" xr:uid="{80FAD1ED-1371-584C-9534-00F0DE206AEA}"/>
    <hyperlink ref="B643" r:id="rId1143" xr:uid="{D049740F-5EC9-FA47-970D-CA4DBA328DAA}"/>
    <hyperlink ref="A644" r:id="rId1144" xr:uid="{07BD33B7-DD41-AD43-AE5C-53B0C5FA088F}"/>
    <hyperlink ref="B644" r:id="rId1145" xr:uid="{3FE54AB7-A0D0-0945-8460-0E9DB2B2EF88}"/>
    <hyperlink ref="A645" r:id="rId1146" xr:uid="{8D92CE8C-60B9-F646-AC00-9FEC1AEFE428}"/>
    <hyperlink ref="B645" r:id="rId1147" xr:uid="{1BFD155B-445A-C24A-9E94-817BBF595F19}"/>
    <hyperlink ref="A646" r:id="rId1148" xr:uid="{6166A496-F278-FB4F-97EA-C663CD21EEEF}"/>
    <hyperlink ref="B646" r:id="rId1149" xr:uid="{531FDC10-090E-D54B-A781-C2D4EDBB8DEB}"/>
    <hyperlink ref="A647" r:id="rId1150" xr:uid="{29998DD6-329D-6D4E-A15A-9E7881A6796D}"/>
    <hyperlink ref="B647" r:id="rId1151" xr:uid="{35D8D272-F070-2A48-B892-525F3BF2CD64}"/>
    <hyperlink ref="A648" r:id="rId1152" xr:uid="{8F800E18-32F5-E04D-9675-F615E2F16C7C}"/>
    <hyperlink ref="B648" r:id="rId1153" xr:uid="{0AD25C1D-EAA1-A64E-BDB6-4B8E761D62A4}"/>
    <hyperlink ref="A649" r:id="rId1154" xr:uid="{3C19896D-CD54-E04F-A541-15EF153E2FE4}"/>
    <hyperlink ref="B649" r:id="rId1155" xr:uid="{7D87BF42-DE12-C34B-A738-F7C78D018953}"/>
    <hyperlink ref="A650" r:id="rId1156" xr:uid="{F1DF6459-1677-304B-BC84-F8958A4E033F}"/>
    <hyperlink ref="B650" r:id="rId1157" xr:uid="{735C0CF3-C129-1049-A5CB-3AC3022270A4}"/>
    <hyperlink ref="A651" r:id="rId1158" xr:uid="{17304015-8470-3846-A434-E4EA4C0281D0}"/>
    <hyperlink ref="B651" r:id="rId1159" xr:uid="{36C25428-2D7A-0C44-839C-3865B2C006C1}"/>
    <hyperlink ref="A652" r:id="rId1160" xr:uid="{A9A7ED71-EB14-0F46-AE3B-91B7B17330D9}"/>
    <hyperlink ref="B652" r:id="rId1161" location="m98906363" xr:uid="{60D48321-8C17-FA40-AB61-A99A937047C6}"/>
    <hyperlink ref="A653" r:id="rId1162" xr:uid="{ADF4F9DC-92D9-814A-A220-407358ACC95B}"/>
    <hyperlink ref="B653" r:id="rId1163" xr:uid="{43C9AFAD-8CE5-7C49-B2DC-7AB2F4BBE95D}"/>
    <hyperlink ref="A654" r:id="rId1164" xr:uid="{10AEB28A-7852-7046-9034-893AA5030B50}"/>
    <hyperlink ref="B654" r:id="rId1165" xr:uid="{46F6EF32-D291-3941-9406-77264C2280AA}"/>
    <hyperlink ref="A655" r:id="rId1166" xr:uid="{1079C881-B6F7-B446-A2C8-01B1D2DB7DAC}"/>
    <hyperlink ref="B655" r:id="rId1167" xr:uid="{D93D8E98-DE60-AF42-9F3A-DF0371DDA682}"/>
    <hyperlink ref="A656" r:id="rId1168" xr:uid="{E938A4A7-DFB0-3448-8A8A-430DC697DFDD}"/>
    <hyperlink ref="B656" r:id="rId1169" xr:uid="{C0779640-681B-C349-A7B5-623B3B9FA907}"/>
    <hyperlink ref="A657" r:id="rId1170" xr:uid="{3AEB1BA5-E556-AC4A-BE99-AD4B1BBCF24F}"/>
    <hyperlink ref="B657" r:id="rId1171" xr:uid="{DFBE4001-F00D-8C48-8BAC-DA8ED81FE1BD}"/>
    <hyperlink ref="B658" r:id="rId1172" xr:uid="{5829C894-5BE3-5340-91B0-58D81366633C}"/>
    <hyperlink ref="A659" r:id="rId1173" xr:uid="{3C41F09F-99D0-C54D-B6F1-9806B2369518}"/>
    <hyperlink ref="B659" r:id="rId1174" xr:uid="{27E2563C-3854-C142-B7C7-6C8081DC472F}"/>
    <hyperlink ref="A660" r:id="rId1175" xr:uid="{11E29512-59A0-2746-81DB-77199E4991F1}"/>
    <hyperlink ref="B660" r:id="rId1176" xr:uid="{6EF44103-D5E4-9B42-9EEA-015ED8A7DD36}"/>
    <hyperlink ref="A661" r:id="rId1177" xr:uid="{4EE267DF-9501-0B46-84DC-D0930A3AAEE2}"/>
    <hyperlink ref="B661" r:id="rId1178" xr:uid="{15D05A59-C110-2446-B3F0-19BD83EBC0C8}"/>
    <hyperlink ref="B662" r:id="rId1179" xr:uid="{5F38BF30-BA2A-ED4E-847C-D9657DCE32D9}"/>
    <hyperlink ref="A663" r:id="rId1180" xr:uid="{CB3B4AA7-E8FC-404C-A104-99B19B36609B}"/>
    <hyperlink ref="B663" r:id="rId1181" xr:uid="{71F6E7FF-8B54-F648-88FA-57CC10C03857}"/>
    <hyperlink ref="A664" r:id="rId1182" xr:uid="{26C2AD64-8743-7A4F-A068-FF09D306A029}"/>
    <hyperlink ref="B664" r:id="rId1183" xr:uid="{6BF8D6FB-2CAE-5949-B358-9AB6340A29D3}"/>
    <hyperlink ref="B665" r:id="rId1184" xr:uid="{E787F990-DDC6-BA41-A15F-9956DF70FB4C}"/>
    <hyperlink ref="A666" r:id="rId1185" xr:uid="{F3B5466B-EA80-9248-8A07-2EC27925D26A}"/>
    <hyperlink ref="B666" r:id="rId1186" xr:uid="{075D23D8-B4D9-E148-8E32-D0154FD201D3}"/>
    <hyperlink ref="A667" r:id="rId1187" xr:uid="{D65D6CF7-1AC4-224F-AB5A-CED29AC21A21}"/>
    <hyperlink ref="B667" r:id="rId1188" xr:uid="{F5F773B7-90BE-6D48-9ED5-3656CFE6A251}"/>
    <hyperlink ref="A668" r:id="rId1189" xr:uid="{E8F2A878-E1FF-3847-B56F-FF9D1056D2ED}"/>
    <hyperlink ref="B668" r:id="rId1190" xr:uid="{54FF9CC6-D153-F841-BF73-CC3A1D298694}"/>
    <hyperlink ref="A669" r:id="rId1191" xr:uid="{5B5E7A02-2A0C-6B41-AB68-69EF5B47E6B0}"/>
    <hyperlink ref="B669" r:id="rId1192" xr:uid="{48942612-3A54-C545-A0AE-796C34AF4960}"/>
    <hyperlink ref="A670" r:id="rId1193" xr:uid="{538C986B-7902-F145-B670-65A9D401FF01}"/>
    <hyperlink ref="B670" r:id="rId1194" xr:uid="{2EBB2C2A-A7AF-9E41-90C2-D514E4CB1394}"/>
    <hyperlink ref="A671" r:id="rId1195" xr:uid="{97B784A0-9439-AB43-92EF-944BC81923C7}"/>
    <hyperlink ref="B671" r:id="rId1196" xr:uid="{29A2B1C8-F4A7-2743-B8EC-901138A7EA97}"/>
    <hyperlink ref="A672" r:id="rId1197" xr:uid="{04E97A6A-2C43-9B48-9B62-341BCC8480F1}"/>
    <hyperlink ref="B672" r:id="rId1198" xr:uid="{EE0A80E3-C4E9-8F46-AACC-EA21DDB73992}"/>
    <hyperlink ref="B673" r:id="rId1199" xr:uid="{4C88D059-5FDD-6E42-811F-768DFEBBF38C}"/>
    <hyperlink ref="A674" r:id="rId1200" xr:uid="{72858666-B5AE-A74E-924C-DD0156A30753}"/>
    <hyperlink ref="B674" r:id="rId1201" xr:uid="{DAB7C9DB-2462-4C45-A4F5-2556C5D2A728}"/>
    <hyperlink ref="A675" r:id="rId1202" xr:uid="{BFD27C77-354D-B447-89C8-2B83AE1E8AEC}"/>
    <hyperlink ref="B675" r:id="rId1203" xr:uid="{F227FD16-10EB-0044-AF61-6B1F45F39ED1}"/>
    <hyperlink ref="A676" r:id="rId1204" xr:uid="{E1A2236D-252C-5D4F-B9BF-5624D72FB2F5}"/>
    <hyperlink ref="B676" r:id="rId1205" xr:uid="{14A3DD63-7EE6-BB47-88FB-6E5DB07D299C}"/>
    <hyperlink ref="B677" r:id="rId1206" xr:uid="{BD3721B7-3079-2348-BB84-DFCD702F6270}"/>
    <hyperlink ref="A678" r:id="rId1207" xr:uid="{028BE546-25FA-E34A-9B0D-0C0903CB7AD0}"/>
    <hyperlink ref="B678" r:id="rId1208" xr:uid="{629B918E-7332-2B49-9688-56CE55422374}"/>
    <hyperlink ref="A679" r:id="rId1209" xr:uid="{BE200031-C843-8746-8105-4EB54AA214B4}"/>
    <hyperlink ref="B679" r:id="rId1210" xr:uid="{319A0F34-5B36-B942-BE88-00A6626E56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9172-2450-214A-9EF6-E4A9896FC7F5}">
  <dimension ref="A1:AI1463"/>
  <sheetViews>
    <sheetView showGridLines="0" topLeftCell="A658" zoomScaleNormal="100" workbookViewId="0">
      <selection activeCell="G15" sqref="G15"/>
    </sheetView>
  </sheetViews>
  <sheetFormatPr baseColWidth="10" defaultColWidth="14.5" defaultRowHeight="12" x14ac:dyDescent="0.15"/>
  <cols>
    <col min="1" max="1" width="22.33203125" style="65" customWidth="1"/>
    <col min="2" max="2" width="14.5" style="65"/>
    <col min="3" max="3" width="74.33203125" style="65" customWidth="1"/>
    <col min="4" max="4" width="11.1640625" style="120" customWidth="1"/>
    <col min="5" max="5" width="16.5" style="103" customWidth="1"/>
    <col min="6" max="6" width="11" style="101" customWidth="1"/>
    <col min="7" max="7" width="13.6640625" style="57" customWidth="1"/>
    <col min="8" max="8" width="8.5" style="103" customWidth="1"/>
    <col min="9" max="9" width="11" style="65" customWidth="1"/>
    <col min="10" max="10" width="10.33203125" style="65" bestFit="1" customWidth="1"/>
    <col min="11" max="11" width="15.33203125" style="65" customWidth="1"/>
    <col min="12" max="12" width="8.83203125" style="65" customWidth="1"/>
    <col min="13" max="16384" width="14.5" style="65"/>
  </cols>
  <sheetData>
    <row r="1" spans="1:35" x14ac:dyDescent="0.15">
      <c r="A1" s="58" t="s">
        <v>43</v>
      </c>
      <c r="B1" s="59" t="s">
        <v>48</v>
      </c>
      <c r="C1" s="60"/>
      <c r="D1" s="107"/>
      <c r="E1" s="68"/>
      <c r="F1" s="62"/>
      <c r="G1" s="50"/>
      <c r="H1" s="63"/>
      <c r="I1" s="58"/>
      <c r="J1" s="58"/>
      <c r="K1" s="58"/>
      <c r="L1" s="58"/>
      <c r="M1" s="64"/>
      <c r="N1" s="64"/>
      <c r="O1" s="64"/>
      <c r="P1" s="64"/>
      <c r="Q1" s="64"/>
      <c r="R1" s="64"/>
      <c r="S1" s="64"/>
      <c r="T1" s="64"/>
      <c r="U1" s="64"/>
      <c r="V1" s="64"/>
      <c r="W1" s="64"/>
      <c r="X1" s="64"/>
      <c r="Y1" s="64"/>
      <c r="Z1" s="64"/>
      <c r="AA1" s="64"/>
      <c r="AB1" s="64"/>
      <c r="AC1" s="64"/>
      <c r="AD1" s="64"/>
      <c r="AE1" s="64"/>
      <c r="AF1" s="64"/>
      <c r="AG1" s="64"/>
      <c r="AH1" s="64"/>
      <c r="AI1" s="64"/>
    </row>
    <row r="2" spans="1:35" x14ac:dyDescent="0.15">
      <c r="A2" s="58" t="s">
        <v>1</v>
      </c>
      <c r="B2" s="66">
        <v>45717</v>
      </c>
      <c r="C2" s="59"/>
      <c r="D2" s="107"/>
      <c r="E2" s="68"/>
      <c r="F2" s="62"/>
      <c r="G2" s="50"/>
      <c r="H2" s="63"/>
      <c r="I2" s="58"/>
      <c r="J2" s="58"/>
      <c r="K2" s="58"/>
      <c r="L2" s="58"/>
      <c r="M2" s="64"/>
      <c r="N2" s="64"/>
      <c r="O2" s="64"/>
      <c r="P2" s="64"/>
      <c r="Q2" s="64"/>
      <c r="R2" s="64"/>
      <c r="S2" s="64"/>
      <c r="T2" s="64"/>
      <c r="U2" s="64"/>
      <c r="V2" s="64"/>
      <c r="W2" s="64"/>
      <c r="X2" s="64"/>
      <c r="Y2" s="64"/>
      <c r="Z2" s="64"/>
      <c r="AA2" s="64"/>
      <c r="AB2" s="64"/>
      <c r="AC2" s="64"/>
      <c r="AD2" s="64"/>
      <c r="AE2" s="64"/>
      <c r="AF2" s="64"/>
      <c r="AG2" s="64"/>
      <c r="AH2" s="64"/>
      <c r="AI2" s="64"/>
    </row>
    <row r="3" spans="1:35" ht="13" x14ac:dyDescent="0.15">
      <c r="A3" s="58" t="s">
        <v>17</v>
      </c>
      <c r="B3" s="59" t="s">
        <v>1816</v>
      </c>
      <c r="C3" s="59"/>
      <c r="D3" s="107"/>
      <c r="E3" s="68"/>
      <c r="F3" s="62"/>
      <c r="G3" s="50"/>
      <c r="H3" s="63"/>
      <c r="I3" s="67" t="s">
        <v>12</v>
      </c>
      <c r="J3" s="61" t="s">
        <v>10</v>
      </c>
      <c r="K3" s="61" t="s">
        <v>11</v>
      </c>
      <c r="L3" s="67" t="s">
        <v>2</v>
      </c>
      <c r="M3" s="64"/>
      <c r="N3" s="64"/>
      <c r="O3" s="64"/>
      <c r="P3" s="64"/>
      <c r="Q3" s="64"/>
      <c r="R3" s="64"/>
      <c r="S3" s="64"/>
      <c r="T3" s="64"/>
      <c r="U3" s="64"/>
      <c r="V3" s="64"/>
      <c r="W3" s="64"/>
      <c r="X3" s="64"/>
      <c r="Y3" s="64"/>
      <c r="Z3" s="64"/>
      <c r="AA3" s="64"/>
      <c r="AB3" s="64"/>
      <c r="AC3" s="64"/>
      <c r="AD3" s="64"/>
      <c r="AE3" s="64"/>
      <c r="AF3" s="64"/>
      <c r="AG3" s="64"/>
      <c r="AH3" s="64"/>
      <c r="AI3" s="64"/>
    </row>
    <row r="4" spans="1:35" ht="30.75" customHeight="1" x14ac:dyDescent="0.15">
      <c r="A4" s="58" t="s">
        <v>3</v>
      </c>
      <c r="B4" s="68" t="s">
        <v>4</v>
      </c>
      <c r="C4" s="58" t="s">
        <v>5</v>
      </c>
      <c r="D4" s="68" t="s">
        <v>6</v>
      </c>
      <c r="E4" s="68" t="s">
        <v>7</v>
      </c>
      <c r="F4" s="68" t="s">
        <v>35</v>
      </c>
      <c r="G4" s="68" t="s">
        <v>8</v>
      </c>
      <c r="H4" s="63" t="s">
        <v>9</v>
      </c>
      <c r="I4" s="69">
        <v>22</v>
      </c>
      <c r="J4" s="69">
        <v>650</v>
      </c>
      <c r="K4" s="69"/>
      <c r="L4" s="69">
        <f>SUM(I4:K4)</f>
        <v>672</v>
      </c>
      <c r="M4" s="64"/>
      <c r="N4" s="64"/>
      <c r="O4" s="64"/>
      <c r="P4" s="64"/>
      <c r="Q4" s="64"/>
      <c r="R4" s="64"/>
      <c r="S4" s="64"/>
      <c r="T4" s="64"/>
      <c r="U4" s="64"/>
      <c r="V4" s="64"/>
      <c r="W4" s="64"/>
      <c r="X4" s="64"/>
      <c r="Y4" s="64"/>
      <c r="Z4" s="64"/>
      <c r="AA4" s="64"/>
      <c r="AB4" s="64"/>
      <c r="AC4" s="64"/>
      <c r="AD4" s="64"/>
      <c r="AE4" s="64"/>
      <c r="AF4" s="64"/>
      <c r="AG4" s="64"/>
      <c r="AH4" s="64"/>
      <c r="AI4" s="64"/>
    </row>
    <row r="5" spans="1:35" ht="18" customHeight="1" x14ac:dyDescent="0.15">
      <c r="A5" s="70" t="s">
        <v>0</v>
      </c>
      <c r="B5" s="71"/>
      <c r="C5" s="71"/>
      <c r="D5" s="108"/>
      <c r="E5" s="77"/>
      <c r="F5" s="72"/>
      <c r="G5" s="51"/>
      <c r="H5" s="73"/>
      <c r="I5" s="74"/>
      <c r="J5" s="74"/>
      <c r="K5" s="74"/>
      <c r="L5" s="74"/>
      <c r="M5" s="64"/>
      <c r="N5" s="64"/>
      <c r="O5" s="64"/>
      <c r="P5" s="64"/>
      <c r="Q5" s="64"/>
      <c r="R5" s="64"/>
      <c r="S5" s="64"/>
      <c r="T5" s="64"/>
      <c r="U5" s="64"/>
      <c r="V5" s="64"/>
      <c r="W5" s="64"/>
      <c r="X5" s="64"/>
      <c r="Y5" s="64"/>
      <c r="Z5" s="64"/>
      <c r="AA5" s="64"/>
      <c r="AB5" s="64"/>
      <c r="AC5" s="64"/>
      <c r="AD5" s="64"/>
      <c r="AE5" s="64"/>
      <c r="AF5" s="64"/>
      <c r="AG5" s="64"/>
      <c r="AH5" s="64"/>
      <c r="AI5" s="64"/>
    </row>
    <row r="6" spans="1:35" ht="13" customHeight="1" x14ac:dyDescent="0.15">
      <c r="A6" s="149" t="s">
        <v>62</v>
      </c>
      <c r="B6" s="149" t="s">
        <v>1817</v>
      </c>
      <c r="C6" s="146" t="s">
        <v>1864</v>
      </c>
      <c r="D6" s="151">
        <v>45723</v>
      </c>
      <c r="E6" s="146" t="s">
        <v>1818</v>
      </c>
      <c r="F6" s="106" t="s">
        <v>45</v>
      </c>
      <c r="G6" s="146"/>
      <c r="H6" s="147" t="s">
        <v>15</v>
      </c>
      <c r="M6" s="64"/>
      <c r="N6" s="64"/>
      <c r="O6" s="64"/>
      <c r="P6" s="64"/>
      <c r="Q6" s="64"/>
      <c r="R6" s="64"/>
      <c r="S6" s="64"/>
      <c r="T6" s="64"/>
      <c r="U6" s="64"/>
      <c r="V6" s="64"/>
      <c r="W6" s="64"/>
      <c r="X6" s="64"/>
      <c r="Y6" s="64"/>
      <c r="Z6" s="64"/>
      <c r="AA6" s="64"/>
      <c r="AB6" s="64"/>
      <c r="AC6" s="64"/>
      <c r="AD6" s="64"/>
      <c r="AE6" s="64"/>
      <c r="AF6" s="64"/>
      <c r="AG6" s="64"/>
      <c r="AH6" s="64"/>
      <c r="AI6" s="64"/>
    </row>
    <row r="7" spans="1:35" ht="13" customHeight="1" x14ac:dyDescent="0.15">
      <c r="A7" s="149"/>
      <c r="B7" s="150" t="s">
        <v>1819</v>
      </c>
      <c r="C7" s="146" t="s">
        <v>1865</v>
      </c>
      <c r="D7" s="151">
        <v>45728</v>
      </c>
      <c r="E7" s="146" t="s">
        <v>1820</v>
      </c>
      <c r="F7" s="106" t="s">
        <v>45</v>
      </c>
      <c r="G7" s="146"/>
      <c r="H7" s="147" t="s">
        <v>15</v>
      </c>
      <c r="M7" s="64"/>
      <c r="N7" s="64"/>
      <c r="O7" s="64"/>
      <c r="P7" s="64"/>
      <c r="Q7" s="64"/>
      <c r="R7" s="64"/>
      <c r="S7" s="64"/>
      <c r="T7" s="64"/>
      <c r="U7" s="64"/>
      <c r="V7" s="64"/>
      <c r="W7" s="64"/>
      <c r="X7" s="64"/>
      <c r="Y7" s="64"/>
      <c r="Z7" s="64"/>
      <c r="AA7" s="64"/>
      <c r="AB7" s="64"/>
      <c r="AC7" s="64"/>
      <c r="AD7" s="64"/>
      <c r="AE7" s="64"/>
      <c r="AF7" s="64"/>
      <c r="AG7" s="64"/>
      <c r="AH7" s="64"/>
      <c r="AI7" s="64"/>
    </row>
    <row r="8" spans="1:35" ht="13" customHeight="1" x14ac:dyDescent="0.15">
      <c r="A8" s="149" t="s">
        <v>30</v>
      </c>
      <c r="B8" s="149" t="s">
        <v>1821</v>
      </c>
      <c r="C8" s="146" t="s">
        <v>1866</v>
      </c>
      <c r="D8" s="151">
        <v>45726</v>
      </c>
      <c r="E8" s="146" t="s">
        <v>1822</v>
      </c>
      <c r="F8" s="106" t="s">
        <v>45</v>
      </c>
      <c r="G8" s="146"/>
      <c r="H8" s="147" t="s">
        <v>15</v>
      </c>
      <c r="M8" s="64"/>
      <c r="N8" s="64"/>
      <c r="O8" s="64"/>
      <c r="P8" s="64"/>
      <c r="Q8" s="64"/>
      <c r="R8" s="64"/>
      <c r="S8" s="64"/>
      <c r="T8" s="64"/>
      <c r="U8" s="64"/>
      <c r="V8" s="64"/>
      <c r="W8" s="64"/>
      <c r="X8" s="64"/>
      <c r="Y8" s="64"/>
      <c r="Z8" s="64"/>
      <c r="AA8" s="64"/>
      <c r="AB8" s="64"/>
      <c r="AC8" s="64"/>
      <c r="AD8" s="64"/>
      <c r="AE8" s="64"/>
      <c r="AF8" s="64"/>
      <c r="AG8" s="64"/>
      <c r="AH8" s="64"/>
      <c r="AI8" s="64"/>
    </row>
    <row r="9" spans="1:35" ht="13" customHeight="1" x14ac:dyDescent="0.15">
      <c r="A9" s="149"/>
      <c r="B9" s="149" t="s">
        <v>1823</v>
      </c>
      <c r="C9" s="146" t="s">
        <v>1867</v>
      </c>
      <c r="D9" s="151">
        <v>45742</v>
      </c>
      <c r="E9" s="146" t="s">
        <v>1824</v>
      </c>
      <c r="F9" s="106" t="s">
        <v>45</v>
      </c>
      <c r="G9" s="146"/>
      <c r="H9" s="147" t="s">
        <v>15</v>
      </c>
      <c r="M9" s="64"/>
      <c r="N9" s="64"/>
      <c r="O9" s="64"/>
      <c r="P9" s="64"/>
      <c r="Q9" s="64"/>
      <c r="R9" s="64"/>
      <c r="S9" s="64"/>
      <c r="T9" s="64"/>
      <c r="U9" s="64"/>
      <c r="V9" s="64"/>
      <c r="W9" s="64"/>
      <c r="X9" s="64"/>
      <c r="Y9" s="64"/>
      <c r="Z9" s="64"/>
      <c r="AA9" s="64"/>
      <c r="AB9" s="64"/>
      <c r="AC9" s="64"/>
      <c r="AD9" s="64"/>
      <c r="AE9" s="64"/>
      <c r="AF9" s="64"/>
      <c r="AG9" s="64"/>
      <c r="AH9" s="64"/>
      <c r="AI9" s="64"/>
    </row>
    <row r="10" spans="1:35" ht="13" customHeight="1" x14ac:dyDescent="0.15">
      <c r="A10" s="149" t="s">
        <v>59</v>
      </c>
      <c r="B10" s="149" t="s">
        <v>1825</v>
      </c>
      <c r="C10" s="146" t="s">
        <v>1868</v>
      </c>
      <c r="D10" s="151">
        <v>45722</v>
      </c>
      <c r="E10" s="146" t="s">
        <v>1826</v>
      </c>
      <c r="F10" s="106" t="s">
        <v>45</v>
      </c>
      <c r="G10" s="146"/>
      <c r="H10" s="147" t="s">
        <v>15</v>
      </c>
      <c r="M10" s="64"/>
      <c r="N10" s="64"/>
      <c r="O10" s="64"/>
      <c r="P10" s="64"/>
      <c r="Q10" s="64"/>
      <c r="R10" s="64"/>
      <c r="S10" s="64"/>
      <c r="T10" s="64"/>
      <c r="U10" s="64"/>
      <c r="V10" s="64"/>
      <c r="W10" s="64"/>
      <c r="X10" s="64"/>
      <c r="Y10" s="64"/>
      <c r="Z10" s="64"/>
      <c r="AA10" s="64"/>
      <c r="AB10" s="64"/>
      <c r="AC10" s="64"/>
      <c r="AD10" s="64"/>
      <c r="AE10" s="64"/>
      <c r="AF10" s="64"/>
      <c r="AG10" s="64"/>
      <c r="AH10" s="64"/>
      <c r="AI10" s="64"/>
    </row>
    <row r="11" spans="1:35" ht="13" customHeight="1" x14ac:dyDescent="0.15">
      <c r="A11" s="149" t="s">
        <v>51</v>
      </c>
      <c r="B11" s="149" t="s">
        <v>1827</v>
      </c>
      <c r="C11" s="146" t="s">
        <v>1828</v>
      </c>
      <c r="D11" s="151">
        <v>45723</v>
      </c>
      <c r="E11" s="146" t="s">
        <v>1829</v>
      </c>
      <c r="F11" s="106" t="s">
        <v>45</v>
      </c>
      <c r="G11" s="146"/>
      <c r="H11" s="147" t="s">
        <v>15</v>
      </c>
      <c r="M11" s="64"/>
      <c r="N11" s="64"/>
      <c r="O11" s="64"/>
      <c r="P11" s="64"/>
      <c r="Q11" s="64"/>
      <c r="R11" s="64"/>
      <c r="S11" s="64"/>
      <c r="T11" s="64"/>
      <c r="U11" s="64"/>
      <c r="V11" s="64"/>
      <c r="W11" s="64"/>
      <c r="X11" s="64"/>
      <c r="Y11" s="64"/>
      <c r="Z11" s="64"/>
      <c r="AA11" s="64"/>
      <c r="AB11" s="64"/>
      <c r="AC11" s="64"/>
      <c r="AD11" s="64"/>
      <c r="AE11" s="64"/>
      <c r="AF11" s="64"/>
      <c r="AG11" s="64"/>
      <c r="AH11" s="64"/>
      <c r="AI11" s="64"/>
    </row>
    <row r="12" spans="1:35" ht="13" customHeight="1" x14ac:dyDescent="0.15">
      <c r="A12" s="149" t="s">
        <v>81</v>
      </c>
      <c r="B12" s="149" t="s">
        <v>1830</v>
      </c>
      <c r="C12" s="146" t="s">
        <v>1831</v>
      </c>
      <c r="D12" s="151">
        <v>45727</v>
      </c>
      <c r="E12" s="146" t="s">
        <v>1832</v>
      </c>
      <c r="F12" s="106" t="s">
        <v>45</v>
      </c>
      <c r="G12" s="146"/>
      <c r="H12" s="147" t="s">
        <v>15</v>
      </c>
      <c r="M12" s="64"/>
      <c r="N12" s="64"/>
      <c r="O12" s="64"/>
      <c r="P12" s="64"/>
      <c r="Q12" s="64"/>
      <c r="R12" s="64"/>
      <c r="S12" s="64"/>
      <c r="T12" s="64"/>
      <c r="U12" s="64"/>
      <c r="V12" s="64"/>
      <c r="W12" s="64"/>
      <c r="X12" s="64"/>
      <c r="Y12" s="64"/>
      <c r="Z12" s="64"/>
      <c r="AA12" s="64"/>
      <c r="AB12" s="64"/>
      <c r="AC12" s="64"/>
      <c r="AD12" s="64"/>
      <c r="AE12" s="64"/>
      <c r="AF12" s="64"/>
      <c r="AG12" s="64"/>
      <c r="AH12" s="64"/>
      <c r="AI12" s="64"/>
    </row>
    <row r="13" spans="1:35" ht="13" customHeight="1" x14ac:dyDescent="0.15">
      <c r="A13" s="149" t="s">
        <v>63</v>
      </c>
      <c r="B13" s="149" t="s">
        <v>1833</v>
      </c>
      <c r="C13" s="148" t="s">
        <v>1834</v>
      </c>
      <c r="D13" s="151">
        <v>45727</v>
      </c>
      <c r="E13" s="146" t="s">
        <v>1835</v>
      </c>
      <c r="F13" s="106" t="s">
        <v>45</v>
      </c>
      <c r="G13" s="146"/>
      <c r="H13" s="147" t="s">
        <v>15</v>
      </c>
      <c r="M13" s="64"/>
      <c r="N13" s="64"/>
      <c r="O13" s="64"/>
      <c r="P13" s="64"/>
      <c r="Q13" s="64"/>
      <c r="R13" s="64"/>
      <c r="S13" s="64"/>
      <c r="T13" s="64"/>
      <c r="U13" s="64"/>
      <c r="V13" s="64"/>
      <c r="W13" s="64"/>
      <c r="X13" s="64"/>
      <c r="Y13" s="64"/>
      <c r="Z13" s="64"/>
      <c r="AA13" s="64"/>
      <c r="AB13" s="64"/>
      <c r="AC13" s="64"/>
      <c r="AD13" s="64"/>
      <c r="AE13" s="64"/>
      <c r="AF13" s="64"/>
      <c r="AG13" s="64"/>
      <c r="AH13" s="64"/>
      <c r="AI13" s="64"/>
    </row>
    <row r="14" spans="1:35" ht="13" customHeight="1" x14ac:dyDescent="0.15">
      <c r="A14" s="149" t="s">
        <v>57</v>
      </c>
      <c r="B14" s="149" t="s">
        <v>1836</v>
      </c>
      <c r="C14" s="146" t="s">
        <v>1869</v>
      </c>
      <c r="D14" s="151">
        <v>45729</v>
      </c>
      <c r="E14" s="146" t="s">
        <v>1837</v>
      </c>
      <c r="F14" s="106" t="s">
        <v>45</v>
      </c>
      <c r="G14" s="146"/>
      <c r="H14" s="147" t="s">
        <v>15</v>
      </c>
      <c r="M14" s="64"/>
      <c r="N14" s="64"/>
      <c r="O14" s="64"/>
      <c r="P14" s="64"/>
      <c r="Q14" s="64"/>
      <c r="R14" s="64"/>
      <c r="S14" s="64"/>
      <c r="T14" s="64"/>
      <c r="U14" s="64"/>
      <c r="V14" s="64"/>
      <c r="W14" s="64"/>
      <c r="X14" s="64"/>
      <c r="Y14" s="64"/>
      <c r="Z14" s="64"/>
      <c r="AA14" s="64"/>
      <c r="AB14" s="64"/>
      <c r="AC14" s="64"/>
      <c r="AD14" s="64"/>
      <c r="AE14" s="64"/>
      <c r="AF14" s="64"/>
      <c r="AG14" s="64"/>
      <c r="AH14" s="64"/>
      <c r="AI14" s="64"/>
    </row>
    <row r="15" spans="1:35" ht="13" customHeight="1" x14ac:dyDescent="0.15">
      <c r="A15" s="149" t="s">
        <v>90</v>
      </c>
      <c r="B15" s="149" t="s">
        <v>90</v>
      </c>
      <c r="C15" s="146" t="s">
        <v>1838</v>
      </c>
      <c r="D15" s="151">
        <v>45722</v>
      </c>
      <c r="E15" s="146" t="s">
        <v>1839</v>
      </c>
      <c r="F15" s="106" t="s">
        <v>45</v>
      </c>
      <c r="G15" s="146"/>
      <c r="H15" s="147" t="s">
        <v>15</v>
      </c>
      <c r="M15" s="64"/>
      <c r="N15" s="64"/>
      <c r="O15" s="64"/>
      <c r="P15" s="64"/>
      <c r="Q15" s="64"/>
      <c r="R15" s="64"/>
      <c r="S15" s="64"/>
      <c r="T15" s="64"/>
      <c r="U15" s="64"/>
      <c r="V15" s="64"/>
      <c r="W15" s="64"/>
      <c r="X15" s="64"/>
      <c r="Y15" s="64"/>
      <c r="Z15" s="64"/>
      <c r="AA15" s="64"/>
      <c r="AB15" s="64"/>
      <c r="AC15" s="64"/>
      <c r="AD15" s="64"/>
      <c r="AE15" s="64"/>
      <c r="AF15" s="64"/>
      <c r="AG15" s="64"/>
      <c r="AH15" s="64"/>
      <c r="AI15" s="64"/>
    </row>
    <row r="16" spans="1:35" ht="13" customHeight="1" x14ac:dyDescent="0.15">
      <c r="A16" s="149"/>
      <c r="B16" s="149" t="s">
        <v>90</v>
      </c>
      <c r="C16" s="146" t="s">
        <v>1840</v>
      </c>
      <c r="D16" s="151">
        <v>45735</v>
      </c>
      <c r="E16" s="146" t="s">
        <v>1841</v>
      </c>
      <c r="F16" s="106" t="s">
        <v>45</v>
      </c>
      <c r="G16" s="146"/>
      <c r="H16" s="147" t="s">
        <v>15</v>
      </c>
      <c r="M16" s="64"/>
      <c r="N16" s="64"/>
      <c r="O16" s="64"/>
      <c r="P16" s="64"/>
      <c r="Q16" s="64"/>
      <c r="R16" s="64"/>
      <c r="S16" s="64"/>
      <c r="T16" s="64"/>
      <c r="U16" s="64"/>
      <c r="V16" s="64"/>
      <c r="W16" s="64"/>
      <c r="X16" s="64"/>
      <c r="Y16" s="64"/>
      <c r="Z16" s="64"/>
      <c r="AA16" s="64"/>
      <c r="AB16" s="64"/>
      <c r="AC16" s="64"/>
      <c r="AD16" s="64"/>
      <c r="AE16" s="64"/>
      <c r="AF16" s="64"/>
      <c r="AG16" s="64"/>
      <c r="AH16" s="64"/>
      <c r="AI16" s="64"/>
    </row>
    <row r="17" spans="1:35" ht="13" customHeight="1" x14ac:dyDescent="0.15">
      <c r="A17" s="149" t="s">
        <v>93</v>
      </c>
      <c r="B17" s="149" t="s">
        <v>93</v>
      </c>
      <c r="C17" s="146" t="s">
        <v>1842</v>
      </c>
      <c r="D17" s="151">
        <v>45721</v>
      </c>
      <c r="E17" s="146" t="s">
        <v>1843</v>
      </c>
      <c r="F17" s="106" t="s">
        <v>45</v>
      </c>
      <c r="G17" s="146"/>
      <c r="H17" s="147" t="s">
        <v>15</v>
      </c>
      <c r="M17" s="64"/>
      <c r="N17" s="64"/>
      <c r="O17" s="64"/>
      <c r="P17" s="64"/>
      <c r="Q17" s="64"/>
      <c r="R17" s="64"/>
      <c r="S17" s="64"/>
      <c r="T17" s="64"/>
      <c r="U17" s="64"/>
      <c r="V17" s="64"/>
      <c r="W17" s="64"/>
      <c r="X17" s="64"/>
      <c r="Y17" s="64"/>
      <c r="Z17" s="64"/>
      <c r="AA17" s="64"/>
      <c r="AB17" s="64"/>
      <c r="AC17" s="64"/>
      <c r="AD17" s="64"/>
      <c r="AE17" s="64"/>
      <c r="AF17" s="64"/>
      <c r="AG17" s="64"/>
      <c r="AH17" s="64"/>
      <c r="AI17" s="64"/>
    </row>
    <row r="18" spans="1:35" ht="13" customHeight="1" x14ac:dyDescent="0.15">
      <c r="A18" s="149" t="s">
        <v>95</v>
      </c>
      <c r="B18" s="149" t="s">
        <v>1844</v>
      </c>
      <c r="C18" s="146" t="s">
        <v>1870</v>
      </c>
      <c r="D18" s="151">
        <v>45729</v>
      </c>
      <c r="E18" s="146" t="s">
        <v>1845</v>
      </c>
      <c r="F18" s="106" t="s">
        <v>45</v>
      </c>
      <c r="G18" s="146"/>
      <c r="H18" s="147" t="s">
        <v>15</v>
      </c>
      <c r="M18" s="64"/>
      <c r="N18" s="64"/>
      <c r="O18" s="64"/>
      <c r="P18" s="64"/>
      <c r="Q18" s="64"/>
      <c r="R18" s="64"/>
      <c r="S18" s="64"/>
      <c r="T18" s="64"/>
      <c r="U18" s="64"/>
      <c r="V18" s="64"/>
      <c r="W18" s="64"/>
      <c r="X18" s="64"/>
      <c r="Y18" s="64"/>
      <c r="Z18" s="64"/>
      <c r="AA18" s="64"/>
      <c r="AB18" s="64"/>
      <c r="AC18" s="64"/>
      <c r="AD18" s="64"/>
      <c r="AE18" s="64"/>
      <c r="AF18" s="64"/>
      <c r="AG18" s="64"/>
      <c r="AH18" s="64"/>
      <c r="AI18" s="64"/>
    </row>
    <row r="19" spans="1:35" ht="13" customHeight="1" x14ac:dyDescent="0.15">
      <c r="A19" s="149"/>
      <c r="B19" s="149" t="s">
        <v>95</v>
      </c>
      <c r="C19" s="146" t="s">
        <v>1846</v>
      </c>
      <c r="D19" s="151">
        <v>45740</v>
      </c>
      <c r="E19" s="146" t="s">
        <v>1845</v>
      </c>
      <c r="F19" s="106" t="s">
        <v>45</v>
      </c>
      <c r="G19" s="146"/>
      <c r="H19" s="147" t="s">
        <v>15</v>
      </c>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5" ht="13" customHeight="1" x14ac:dyDescent="0.15">
      <c r="A20" s="149" t="s">
        <v>1847</v>
      </c>
      <c r="B20" s="149" t="s">
        <v>1847</v>
      </c>
      <c r="C20" s="146" t="s">
        <v>1848</v>
      </c>
      <c r="D20" s="151">
        <v>45726</v>
      </c>
      <c r="E20" s="146" t="s">
        <v>1849</v>
      </c>
      <c r="F20" s="106" t="s">
        <v>45</v>
      </c>
      <c r="G20" s="146"/>
      <c r="H20" s="147" t="s">
        <v>15</v>
      </c>
      <c r="M20" s="64"/>
      <c r="N20" s="64"/>
      <c r="O20" s="64"/>
      <c r="P20" s="64"/>
      <c r="Q20" s="64"/>
      <c r="R20" s="64"/>
      <c r="S20" s="64"/>
      <c r="T20" s="64"/>
      <c r="U20" s="64"/>
      <c r="V20" s="64"/>
      <c r="W20" s="64"/>
      <c r="X20" s="64"/>
      <c r="Y20" s="64"/>
      <c r="Z20" s="64"/>
      <c r="AA20" s="64"/>
      <c r="AB20" s="64"/>
      <c r="AC20" s="64"/>
      <c r="AD20" s="64"/>
      <c r="AE20" s="64"/>
      <c r="AF20" s="64"/>
      <c r="AG20" s="64"/>
      <c r="AH20" s="64"/>
      <c r="AI20" s="64"/>
    </row>
    <row r="21" spans="1:35" ht="13" customHeight="1" x14ac:dyDescent="0.15">
      <c r="A21" s="149" t="s">
        <v>100</v>
      </c>
      <c r="B21" s="149" t="s">
        <v>101</v>
      </c>
      <c r="C21" s="146" t="s">
        <v>1850</v>
      </c>
      <c r="D21" s="151">
        <v>45737</v>
      </c>
      <c r="E21" s="146" t="s">
        <v>1851</v>
      </c>
      <c r="F21" s="106" t="s">
        <v>45</v>
      </c>
      <c r="G21" s="146"/>
      <c r="H21" s="147" t="s">
        <v>15</v>
      </c>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5" ht="13" customHeight="1" x14ac:dyDescent="0.15">
      <c r="A22" s="149" t="s">
        <v>1852</v>
      </c>
      <c r="B22" s="149" t="s">
        <v>1852</v>
      </c>
      <c r="C22" s="146" t="s">
        <v>1853</v>
      </c>
      <c r="D22" s="151">
        <v>45723</v>
      </c>
      <c r="E22" s="146" t="s">
        <v>1854</v>
      </c>
      <c r="F22" s="106" t="s">
        <v>45</v>
      </c>
      <c r="G22" s="146"/>
      <c r="H22" s="147" t="s">
        <v>15</v>
      </c>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5" ht="13" customHeight="1" x14ac:dyDescent="0.15">
      <c r="A23" s="149" t="s">
        <v>88</v>
      </c>
      <c r="B23" s="149" t="s">
        <v>88</v>
      </c>
      <c r="C23" s="146" t="s">
        <v>1855</v>
      </c>
      <c r="D23" s="151">
        <v>45728</v>
      </c>
      <c r="E23" s="146" t="s">
        <v>1856</v>
      </c>
      <c r="F23" s="106" t="s">
        <v>45</v>
      </c>
      <c r="G23" s="146"/>
      <c r="H23" s="147" t="s">
        <v>15</v>
      </c>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5" ht="13" customHeight="1" x14ac:dyDescent="0.15">
      <c r="A24" s="149" t="s">
        <v>103</v>
      </c>
      <c r="B24" s="149" t="s">
        <v>1857</v>
      </c>
      <c r="C24" s="146" t="s">
        <v>1858</v>
      </c>
      <c r="D24" s="151">
        <v>45723</v>
      </c>
      <c r="E24" s="146" t="s">
        <v>1859</v>
      </c>
      <c r="F24" s="106" t="s">
        <v>45</v>
      </c>
      <c r="G24" s="146"/>
      <c r="H24" s="147" t="s">
        <v>15</v>
      </c>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5" ht="13" customHeight="1" x14ac:dyDescent="0.15">
      <c r="A25" s="149" t="s">
        <v>1860</v>
      </c>
      <c r="B25" s="149" t="s">
        <v>1860</v>
      </c>
      <c r="C25" s="146" t="s">
        <v>1871</v>
      </c>
      <c r="D25" s="151">
        <v>45735</v>
      </c>
      <c r="E25" s="146" t="s">
        <v>1861</v>
      </c>
      <c r="F25" s="106" t="s">
        <v>45</v>
      </c>
      <c r="G25" s="146"/>
      <c r="H25" s="147" t="s">
        <v>15</v>
      </c>
      <c r="M25" s="64"/>
      <c r="N25" s="64"/>
      <c r="O25" s="64"/>
      <c r="P25" s="64"/>
      <c r="Q25" s="64"/>
      <c r="R25" s="64"/>
      <c r="S25" s="64"/>
      <c r="T25" s="64"/>
      <c r="U25" s="64"/>
      <c r="V25" s="64"/>
      <c r="W25" s="64"/>
      <c r="X25" s="64"/>
      <c r="Y25" s="64"/>
      <c r="Z25" s="64"/>
      <c r="AA25" s="64"/>
      <c r="AB25" s="64"/>
      <c r="AC25" s="64"/>
      <c r="AD25" s="64"/>
      <c r="AE25" s="64"/>
      <c r="AF25" s="64"/>
      <c r="AG25" s="64"/>
      <c r="AH25" s="64"/>
      <c r="AI25" s="64"/>
    </row>
    <row r="26" spans="1:35" ht="13" customHeight="1" x14ac:dyDescent="0.15">
      <c r="A26" s="149" t="s">
        <v>107</v>
      </c>
      <c r="B26" s="149" t="s">
        <v>107</v>
      </c>
      <c r="C26" s="146" t="s">
        <v>1862</v>
      </c>
      <c r="D26" s="151">
        <v>45723</v>
      </c>
      <c r="E26" s="146" t="s">
        <v>31</v>
      </c>
      <c r="F26" s="106" t="s">
        <v>45</v>
      </c>
      <c r="G26" s="146"/>
      <c r="H26" s="147" t="s">
        <v>15</v>
      </c>
      <c r="M26" s="64"/>
      <c r="N26" s="64"/>
      <c r="O26" s="64"/>
      <c r="P26" s="64"/>
      <c r="Q26" s="64"/>
      <c r="R26" s="64"/>
      <c r="S26" s="64"/>
      <c r="T26" s="64"/>
      <c r="U26" s="64"/>
      <c r="V26" s="64"/>
      <c r="W26" s="64"/>
      <c r="X26" s="64"/>
      <c r="Y26" s="64"/>
      <c r="Z26" s="64"/>
      <c r="AA26" s="64"/>
      <c r="AB26" s="64"/>
      <c r="AC26" s="64"/>
      <c r="AD26" s="64"/>
      <c r="AE26" s="64"/>
      <c r="AF26" s="64"/>
      <c r="AG26" s="64"/>
      <c r="AH26" s="64"/>
      <c r="AI26" s="64"/>
    </row>
    <row r="27" spans="1:35" ht="13" customHeight="1" x14ac:dyDescent="0.15">
      <c r="A27" s="149" t="s">
        <v>109</v>
      </c>
      <c r="B27" s="149" t="s">
        <v>109</v>
      </c>
      <c r="C27" s="146" t="s">
        <v>1872</v>
      </c>
      <c r="D27" s="151">
        <v>45728</v>
      </c>
      <c r="E27" s="146" t="s">
        <v>1863</v>
      </c>
      <c r="F27" s="106" t="s">
        <v>45</v>
      </c>
      <c r="G27" s="146"/>
      <c r="H27" s="147" t="s">
        <v>15</v>
      </c>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5" ht="13" customHeight="1" x14ac:dyDescent="0.15">
      <c r="A28" s="70" t="s">
        <v>52</v>
      </c>
      <c r="B28" s="71"/>
      <c r="C28" s="71"/>
      <c r="D28" s="108"/>
      <c r="E28" s="77"/>
      <c r="F28" s="72"/>
      <c r="G28" s="51"/>
      <c r="H28" s="73"/>
      <c r="I28" s="74"/>
      <c r="J28" s="74"/>
      <c r="K28" s="74"/>
      <c r="L28" s="74"/>
      <c r="M28" s="64"/>
      <c r="N28" s="64"/>
      <c r="O28" s="64"/>
      <c r="P28" s="64"/>
      <c r="Q28" s="64"/>
      <c r="R28" s="64"/>
      <c r="S28" s="64"/>
      <c r="T28" s="64"/>
      <c r="U28" s="64"/>
      <c r="V28" s="64"/>
      <c r="W28" s="64"/>
      <c r="X28" s="64"/>
      <c r="Y28" s="64"/>
      <c r="Z28" s="64"/>
      <c r="AA28" s="64"/>
      <c r="AB28" s="64"/>
      <c r="AC28" s="64"/>
      <c r="AD28" s="64"/>
      <c r="AE28" s="64"/>
      <c r="AF28" s="64"/>
      <c r="AG28" s="64"/>
      <c r="AH28" s="64"/>
      <c r="AI28" s="64"/>
    </row>
    <row r="29" spans="1:35" ht="13" customHeight="1" x14ac:dyDescent="0.15">
      <c r="A29" s="143" t="s">
        <v>1873</v>
      </c>
      <c r="B29" s="143" t="s">
        <v>1873</v>
      </c>
      <c r="C29" s="144" t="s">
        <v>1874</v>
      </c>
      <c r="D29" s="151">
        <v>45721</v>
      </c>
      <c r="E29" s="144" t="s">
        <v>1875</v>
      </c>
      <c r="F29" s="106" t="s">
        <v>45</v>
      </c>
      <c r="G29" s="144"/>
      <c r="H29" s="147" t="s">
        <v>16</v>
      </c>
      <c r="M29" s="64"/>
      <c r="N29" s="64"/>
      <c r="O29" s="64"/>
      <c r="P29" s="64"/>
      <c r="Q29" s="64"/>
      <c r="R29" s="64"/>
      <c r="S29" s="64"/>
      <c r="T29" s="64"/>
      <c r="U29" s="64"/>
      <c r="V29" s="64"/>
      <c r="W29" s="64"/>
      <c r="X29" s="64"/>
      <c r="Y29" s="64"/>
      <c r="Z29" s="64"/>
      <c r="AA29" s="64"/>
      <c r="AB29" s="64"/>
      <c r="AC29" s="64"/>
      <c r="AD29" s="64"/>
      <c r="AE29" s="64"/>
      <c r="AF29" s="64"/>
      <c r="AG29" s="64"/>
      <c r="AH29" s="64"/>
      <c r="AI29" s="64"/>
    </row>
    <row r="30" spans="1:35" ht="13" customHeight="1" x14ac:dyDescent="0.15">
      <c r="A30" s="143" t="s">
        <v>1876</v>
      </c>
      <c r="B30" s="143" t="s">
        <v>1876</v>
      </c>
      <c r="C30" s="144" t="s">
        <v>1877</v>
      </c>
      <c r="D30" s="151">
        <v>45721</v>
      </c>
      <c r="E30" s="144" t="s">
        <v>1878</v>
      </c>
      <c r="F30" s="147">
        <v>2741</v>
      </c>
      <c r="G30" s="152"/>
      <c r="H30" s="147" t="s">
        <v>16</v>
      </c>
      <c r="M30" s="64"/>
      <c r="N30" s="64"/>
      <c r="O30" s="64"/>
      <c r="P30" s="64"/>
      <c r="Q30" s="64"/>
      <c r="R30" s="64"/>
      <c r="S30" s="64"/>
      <c r="T30" s="64"/>
      <c r="U30" s="64"/>
      <c r="V30" s="64"/>
      <c r="W30" s="64"/>
      <c r="X30" s="64"/>
      <c r="Y30" s="64"/>
      <c r="Z30" s="64"/>
      <c r="AA30" s="64"/>
      <c r="AB30" s="64"/>
      <c r="AC30" s="64"/>
      <c r="AD30" s="64"/>
      <c r="AE30" s="64"/>
      <c r="AF30" s="64"/>
      <c r="AG30" s="64"/>
      <c r="AH30" s="64"/>
      <c r="AI30" s="64"/>
    </row>
    <row r="31" spans="1:35" ht="13" customHeight="1" x14ac:dyDescent="0.15">
      <c r="A31" s="143"/>
      <c r="B31" s="143" t="s">
        <v>1876</v>
      </c>
      <c r="C31" s="144" t="s">
        <v>1879</v>
      </c>
      <c r="D31" s="151">
        <v>45721</v>
      </c>
      <c r="E31" s="144" t="s">
        <v>1880</v>
      </c>
      <c r="F31" s="147">
        <v>2995</v>
      </c>
      <c r="G31" s="144"/>
      <c r="H31" s="147" t="s">
        <v>16</v>
      </c>
      <c r="M31" s="64"/>
      <c r="N31" s="64"/>
      <c r="O31" s="64"/>
      <c r="P31" s="64"/>
      <c r="Q31" s="64"/>
      <c r="R31" s="64"/>
      <c r="S31" s="64"/>
      <c r="T31" s="64"/>
      <c r="U31" s="64"/>
      <c r="V31" s="64"/>
      <c r="W31" s="64"/>
      <c r="X31" s="64"/>
      <c r="Y31" s="64"/>
      <c r="Z31" s="64"/>
      <c r="AA31" s="64"/>
      <c r="AB31" s="64"/>
      <c r="AC31" s="64"/>
      <c r="AD31" s="64"/>
      <c r="AE31" s="64"/>
      <c r="AF31" s="64"/>
      <c r="AG31" s="64"/>
      <c r="AH31" s="64"/>
      <c r="AI31" s="64"/>
    </row>
    <row r="32" spans="1:35" ht="13" customHeight="1" x14ac:dyDescent="0.15">
      <c r="A32" s="143" t="s">
        <v>1881</v>
      </c>
      <c r="B32" s="143" t="s">
        <v>1881</v>
      </c>
      <c r="C32" s="144" t="s">
        <v>1882</v>
      </c>
      <c r="D32" s="151">
        <v>45721</v>
      </c>
      <c r="E32" s="144" t="s">
        <v>1883</v>
      </c>
      <c r="F32" s="106" t="s">
        <v>45</v>
      </c>
      <c r="G32" s="144"/>
      <c r="H32" s="147" t="s">
        <v>16</v>
      </c>
      <c r="M32" s="64"/>
      <c r="N32" s="64"/>
      <c r="O32" s="64"/>
      <c r="P32" s="64"/>
      <c r="Q32" s="64"/>
      <c r="R32" s="64"/>
      <c r="S32" s="64"/>
      <c r="T32" s="64"/>
      <c r="U32" s="64"/>
      <c r="V32" s="64"/>
      <c r="W32" s="64"/>
      <c r="X32" s="64"/>
      <c r="Y32" s="64"/>
      <c r="Z32" s="64"/>
      <c r="AA32" s="64"/>
      <c r="AB32" s="64"/>
      <c r="AC32" s="64"/>
      <c r="AD32" s="64"/>
      <c r="AE32" s="64"/>
      <c r="AF32" s="64"/>
      <c r="AG32" s="64"/>
      <c r="AH32" s="64"/>
      <c r="AI32" s="64"/>
    </row>
    <row r="33" spans="1:35" ht="13" customHeight="1" x14ac:dyDescent="0.15">
      <c r="A33" s="143" t="s">
        <v>1884</v>
      </c>
      <c r="B33" s="143" t="s">
        <v>1884</v>
      </c>
      <c r="C33" s="144" t="s">
        <v>1885</v>
      </c>
      <c r="D33" s="151">
        <v>45723</v>
      </c>
      <c r="E33" s="144" t="s">
        <v>1878</v>
      </c>
      <c r="F33" s="147">
        <v>4</v>
      </c>
      <c r="G33" s="144"/>
      <c r="H33" s="147" t="s">
        <v>16</v>
      </c>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ht="13" customHeight="1" x14ac:dyDescent="0.15">
      <c r="A34" s="143" t="s">
        <v>1886</v>
      </c>
      <c r="B34" s="143" t="s">
        <v>1886</v>
      </c>
      <c r="C34" s="144" t="s">
        <v>1887</v>
      </c>
      <c r="D34" s="151">
        <v>45723</v>
      </c>
      <c r="E34" s="144" t="s">
        <v>177</v>
      </c>
      <c r="F34" s="147">
        <v>416</v>
      </c>
      <c r="G34" s="144"/>
      <c r="H34" s="147" t="s">
        <v>16</v>
      </c>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35" ht="13" customHeight="1" x14ac:dyDescent="0.15">
      <c r="A35" s="143" t="s">
        <v>1888</v>
      </c>
      <c r="B35" s="143" t="s">
        <v>1888</v>
      </c>
      <c r="C35" s="144" t="s">
        <v>1889</v>
      </c>
      <c r="D35" s="151">
        <v>45723</v>
      </c>
      <c r="E35" s="144" t="s">
        <v>1875</v>
      </c>
      <c r="F35" s="106" t="s">
        <v>45</v>
      </c>
      <c r="G35" s="144"/>
      <c r="H35" s="147" t="s">
        <v>16</v>
      </c>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35" ht="13" customHeight="1" x14ac:dyDescent="0.15">
      <c r="A36" s="143" t="s">
        <v>1890</v>
      </c>
      <c r="B36" s="143" t="s">
        <v>1890</v>
      </c>
      <c r="C36" s="144" t="s">
        <v>1891</v>
      </c>
      <c r="D36" s="151">
        <v>45723</v>
      </c>
      <c r="E36" s="144" t="s">
        <v>1721</v>
      </c>
      <c r="F36" s="147">
        <v>3</v>
      </c>
      <c r="G36" s="144"/>
      <c r="H36" s="147" t="s">
        <v>16</v>
      </c>
      <c r="M36" s="64"/>
      <c r="N36" s="64"/>
      <c r="O36" s="64"/>
      <c r="P36" s="64"/>
      <c r="Q36" s="64"/>
      <c r="R36" s="64"/>
      <c r="S36" s="64"/>
      <c r="T36" s="64"/>
      <c r="U36" s="64"/>
      <c r="V36" s="64"/>
      <c r="W36" s="64"/>
      <c r="X36" s="64"/>
      <c r="Y36" s="64"/>
      <c r="Z36" s="64"/>
      <c r="AA36" s="64"/>
      <c r="AB36" s="64"/>
      <c r="AC36" s="64"/>
      <c r="AD36" s="64"/>
      <c r="AE36" s="64"/>
      <c r="AF36" s="64"/>
      <c r="AG36" s="64"/>
      <c r="AH36" s="64"/>
      <c r="AI36" s="64"/>
    </row>
    <row r="37" spans="1:35" ht="13" customHeight="1" x14ac:dyDescent="0.15">
      <c r="A37" s="143" t="s">
        <v>1892</v>
      </c>
      <c r="B37" s="143" t="s">
        <v>1893</v>
      </c>
      <c r="C37" s="144" t="s">
        <v>1894</v>
      </c>
      <c r="D37" s="151">
        <v>45723</v>
      </c>
      <c r="E37" s="144" t="s">
        <v>31</v>
      </c>
      <c r="F37" s="106" t="s">
        <v>45</v>
      </c>
      <c r="G37" s="144"/>
      <c r="H37" s="147" t="s">
        <v>16</v>
      </c>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ht="13" customHeight="1" x14ac:dyDescent="0.15">
      <c r="A38" s="143" t="s">
        <v>1821</v>
      </c>
      <c r="B38" s="143" t="s">
        <v>1821</v>
      </c>
      <c r="C38" s="144" t="s">
        <v>1895</v>
      </c>
      <c r="D38" s="151">
        <v>45726</v>
      </c>
      <c r="E38" s="144" t="s">
        <v>1896</v>
      </c>
      <c r="F38" s="106" t="s">
        <v>45</v>
      </c>
      <c r="G38" s="144"/>
      <c r="H38" s="147" t="s">
        <v>16</v>
      </c>
      <c r="M38" s="64"/>
      <c r="N38" s="64"/>
      <c r="O38" s="64"/>
      <c r="P38" s="64"/>
      <c r="Q38" s="64"/>
      <c r="R38" s="64"/>
      <c r="S38" s="64"/>
      <c r="T38" s="64"/>
      <c r="U38" s="64"/>
      <c r="V38" s="64"/>
      <c r="W38" s="64"/>
      <c r="X38" s="64"/>
      <c r="Y38" s="64"/>
      <c r="Z38" s="64"/>
      <c r="AA38" s="64"/>
      <c r="AB38" s="64"/>
      <c r="AC38" s="64"/>
      <c r="AD38" s="64"/>
      <c r="AE38" s="64"/>
      <c r="AF38" s="64"/>
      <c r="AG38" s="64"/>
      <c r="AH38" s="64"/>
      <c r="AI38" s="64"/>
    </row>
    <row r="39" spans="1:35" ht="13" customHeight="1" x14ac:dyDescent="0.15">
      <c r="A39" s="143" t="s">
        <v>1897</v>
      </c>
      <c r="B39" s="143" t="s">
        <v>1897</v>
      </c>
      <c r="C39" s="144" t="s">
        <v>1898</v>
      </c>
      <c r="D39" s="151">
        <v>45726</v>
      </c>
      <c r="E39" s="144" t="s">
        <v>1875</v>
      </c>
      <c r="F39" s="106" t="s">
        <v>45</v>
      </c>
      <c r="G39" s="144"/>
      <c r="H39" s="147" t="s">
        <v>16</v>
      </c>
      <c r="M39" s="64"/>
      <c r="N39" s="64"/>
      <c r="O39" s="64"/>
      <c r="P39" s="64"/>
      <c r="Q39" s="64"/>
      <c r="R39" s="64"/>
      <c r="S39" s="64"/>
      <c r="T39" s="64"/>
      <c r="U39" s="64"/>
      <c r="V39" s="64"/>
      <c r="W39" s="64"/>
      <c r="X39" s="64"/>
      <c r="Y39" s="64"/>
      <c r="Z39" s="64"/>
      <c r="AA39" s="64"/>
      <c r="AB39" s="64"/>
      <c r="AC39" s="64"/>
      <c r="AD39" s="64"/>
      <c r="AE39" s="64"/>
      <c r="AF39" s="64"/>
      <c r="AG39" s="64"/>
      <c r="AH39" s="64"/>
      <c r="AI39" s="64"/>
    </row>
    <row r="40" spans="1:35" ht="13" customHeight="1" x14ac:dyDescent="0.15">
      <c r="A40" s="143" t="s">
        <v>1899</v>
      </c>
      <c r="B40" s="143" t="s">
        <v>1900</v>
      </c>
      <c r="C40" s="144" t="s">
        <v>1901</v>
      </c>
      <c r="D40" s="151">
        <v>45726</v>
      </c>
      <c r="E40" s="144" t="s">
        <v>1902</v>
      </c>
      <c r="F40" s="106" t="s">
        <v>45</v>
      </c>
      <c r="G40" s="144"/>
      <c r="H40" s="147" t="s">
        <v>16</v>
      </c>
      <c r="M40" s="64"/>
      <c r="N40" s="64"/>
      <c r="O40" s="64"/>
      <c r="P40" s="64"/>
      <c r="Q40" s="64"/>
      <c r="R40" s="64"/>
      <c r="S40" s="64"/>
      <c r="T40" s="64"/>
      <c r="U40" s="64"/>
      <c r="V40" s="64"/>
      <c r="W40" s="64"/>
      <c r="X40" s="64"/>
      <c r="Y40" s="64"/>
      <c r="Z40" s="64"/>
      <c r="AA40" s="64"/>
      <c r="AB40" s="64"/>
      <c r="AC40" s="64"/>
      <c r="AD40" s="64"/>
      <c r="AE40" s="64"/>
      <c r="AF40" s="64"/>
      <c r="AG40" s="64"/>
      <c r="AH40" s="64"/>
      <c r="AI40" s="64"/>
    </row>
    <row r="41" spans="1:35" ht="13" customHeight="1" x14ac:dyDescent="0.15">
      <c r="A41" s="143" t="s">
        <v>1903</v>
      </c>
      <c r="B41" s="143" t="s">
        <v>1904</v>
      </c>
      <c r="C41" s="144" t="s">
        <v>1905</v>
      </c>
      <c r="D41" s="151">
        <v>45726</v>
      </c>
      <c r="E41" s="144" t="s">
        <v>1803</v>
      </c>
      <c r="F41" s="106" t="s">
        <v>45</v>
      </c>
      <c r="G41" s="144"/>
      <c r="H41" s="147" t="s">
        <v>16</v>
      </c>
      <c r="M41" s="64"/>
      <c r="N41" s="64"/>
      <c r="O41" s="64"/>
      <c r="P41" s="64"/>
      <c r="Q41" s="64"/>
      <c r="R41" s="64"/>
      <c r="S41" s="64"/>
      <c r="T41" s="64"/>
      <c r="U41" s="64"/>
      <c r="V41" s="64"/>
      <c r="W41" s="64"/>
      <c r="X41" s="64"/>
      <c r="Y41" s="64"/>
      <c r="Z41" s="64"/>
      <c r="AA41" s="64"/>
      <c r="AB41" s="64"/>
      <c r="AC41" s="64"/>
      <c r="AD41" s="64"/>
      <c r="AE41" s="64"/>
      <c r="AF41" s="64"/>
      <c r="AG41" s="64"/>
      <c r="AH41" s="64"/>
      <c r="AI41" s="64"/>
    </row>
    <row r="42" spans="1:35" ht="13" customHeight="1" x14ac:dyDescent="0.15">
      <c r="A42" s="143" t="s">
        <v>1906</v>
      </c>
      <c r="B42" s="143" t="s">
        <v>1907</v>
      </c>
      <c r="C42" s="144" t="s">
        <v>1908</v>
      </c>
      <c r="D42" s="151">
        <v>45726</v>
      </c>
      <c r="E42" s="144" t="s">
        <v>127</v>
      </c>
      <c r="F42" s="106" t="s">
        <v>45</v>
      </c>
      <c r="G42" s="144"/>
      <c r="H42" s="147" t="s">
        <v>16</v>
      </c>
      <c r="M42" s="64"/>
      <c r="N42" s="64"/>
      <c r="O42" s="64"/>
      <c r="P42" s="64"/>
      <c r="Q42" s="64"/>
      <c r="R42" s="64"/>
      <c r="S42" s="64"/>
      <c r="T42" s="64"/>
      <c r="U42" s="64"/>
      <c r="V42" s="64"/>
      <c r="W42" s="64"/>
      <c r="X42" s="64"/>
      <c r="Y42" s="64"/>
      <c r="Z42" s="64"/>
      <c r="AA42" s="64"/>
      <c r="AB42" s="64"/>
      <c r="AC42" s="64"/>
      <c r="AD42" s="64"/>
      <c r="AE42" s="64"/>
      <c r="AF42" s="64"/>
      <c r="AG42" s="64"/>
      <c r="AH42" s="64"/>
      <c r="AI42" s="64"/>
    </row>
    <row r="43" spans="1:35" ht="13" customHeight="1" x14ac:dyDescent="0.15">
      <c r="A43" s="143" t="s">
        <v>1909</v>
      </c>
      <c r="B43" s="143" t="s">
        <v>1909</v>
      </c>
      <c r="C43" s="144" t="s">
        <v>1910</v>
      </c>
      <c r="D43" s="151">
        <v>45728</v>
      </c>
      <c r="E43" s="144" t="s">
        <v>1911</v>
      </c>
      <c r="F43" s="106" t="s">
        <v>45</v>
      </c>
      <c r="G43" s="144"/>
      <c r="H43" s="147" t="s">
        <v>16</v>
      </c>
      <c r="M43" s="64"/>
      <c r="N43" s="64"/>
      <c r="O43" s="64"/>
      <c r="P43" s="64"/>
      <c r="Q43" s="64"/>
      <c r="R43" s="64"/>
      <c r="S43" s="64"/>
      <c r="T43" s="64"/>
      <c r="U43" s="64"/>
      <c r="V43" s="64"/>
      <c r="W43" s="64"/>
      <c r="X43" s="64"/>
      <c r="Y43" s="64"/>
      <c r="Z43" s="64"/>
      <c r="AA43" s="64"/>
      <c r="AB43" s="64"/>
      <c r="AC43" s="64"/>
      <c r="AD43" s="64"/>
      <c r="AE43" s="64"/>
      <c r="AF43" s="64"/>
      <c r="AG43" s="64"/>
      <c r="AH43" s="64"/>
      <c r="AI43" s="64"/>
    </row>
    <row r="44" spans="1:35" ht="13" customHeight="1" x14ac:dyDescent="0.15">
      <c r="A44" s="143" t="s">
        <v>1912</v>
      </c>
      <c r="B44" s="143" t="s">
        <v>1912</v>
      </c>
      <c r="C44" s="144" t="s">
        <v>1913</v>
      </c>
      <c r="D44" s="151">
        <v>45728</v>
      </c>
      <c r="E44" s="144" t="s">
        <v>1914</v>
      </c>
      <c r="F44" s="147">
        <v>988</v>
      </c>
      <c r="G44" s="144"/>
      <c r="H44" s="147" t="s">
        <v>16</v>
      </c>
      <c r="M44" s="64"/>
      <c r="N44" s="64"/>
      <c r="O44" s="64"/>
      <c r="P44" s="64"/>
      <c r="Q44" s="64"/>
      <c r="R44" s="64"/>
      <c r="S44" s="64"/>
      <c r="T44" s="64"/>
      <c r="U44" s="64"/>
      <c r="V44" s="64"/>
      <c r="W44" s="64"/>
      <c r="X44" s="64"/>
      <c r="Y44" s="64"/>
      <c r="Z44" s="64"/>
      <c r="AA44" s="64"/>
      <c r="AB44" s="64"/>
      <c r="AC44" s="64"/>
      <c r="AD44" s="64"/>
      <c r="AE44" s="64"/>
      <c r="AF44" s="64"/>
      <c r="AG44" s="64"/>
      <c r="AH44" s="64"/>
      <c r="AI44" s="64"/>
    </row>
    <row r="45" spans="1:35" ht="13" customHeight="1" x14ac:dyDescent="0.15">
      <c r="A45" s="143" t="s">
        <v>1915</v>
      </c>
      <c r="B45" s="143" t="s">
        <v>1915</v>
      </c>
      <c r="C45" s="144" t="s">
        <v>1916</v>
      </c>
      <c r="D45" s="151">
        <v>45728</v>
      </c>
      <c r="E45" s="144" t="s">
        <v>1917</v>
      </c>
      <c r="F45" s="106" t="s">
        <v>45</v>
      </c>
      <c r="G45" s="144"/>
      <c r="H45" s="147" t="s">
        <v>16</v>
      </c>
      <c r="M45" s="64"/>
      <c r="N45" s="64"/>
      <c r="O45" s="64"/>
      <c r="P45" s="64"/>
      <c r="Q45" s="64"/>
      <c r="R45" s="64"/>
      <c r="S45" s="64"/>
      <c r="T45" s="64"/>
      <c r="U45" s="64"/>
      <c r="V45" s="64"/>
      <c r="W45" s="64"/>
      <c r="X45" s="64"/>
      <c r="Y45" s="64"/>
      <c r="Z45" s="64"/>
      <c r="AA45" s="64"/>
      <c r="AB45" s="64"/>
      <c r="AC45" s="64"/>
      <c r="AD45" s="64"/>
      <c r="AE45" s="64"/>
      <c r="AF45" s="64"/>
      <c r="AG45" s="64"/>
      <c r="AH45" s="64"/>
      <c r="AI45" s="64"/>
    </row>
    <row r="46" spans="1:35" ht="13" customHeight="1" x14ac:dyDescent="0.15">
      <c r="A46" s="143" t="s">
        <v>1918</v>
      </c>
      <c r="B46" s="143" t="s">
        <v>1918</v>
      </c>
      <c r="C46" s="144" t="s">
        <v>1919</v>
      </c>
      <c r="D46" s="151">
        <v>45729</v>
      </c>
      <c r="E46" s="144" t="s">
        <v>1920</v>
      </c>
      <c r="F46" s="147">
        <v>17</v>
      </c>
      <c r="G46" s="152"/>
      <c r="H46" s="147" t="s">
        <v>16</v>
      </c>
      <c r="M46" s="64"/>
      <c r="N46" s="64"/>
      <c r="O46" s="64"/>
      <c r="P46" s="64"/>
      <c r="Q46" s="64"/>
      <c r="R46" s="64"/>
      <c r="S46" s="64"/>
      <c r="T46" s="64"/>
      <c r="U46" s="64"/>
      <c r="V46" s="64"/>
      <c r="W46" s="64"/>
      <c r="X46" s="64"/>
      <c r="Y46" s="64"/>
      <c r="Z46" s="64"/>
      <c r="AA46" s="64"/>
      <c r="AB46" s="64"/>
      <c r="AC46" s="64"/>
      <c r="AD46" s="64"/>
      <c r="AE46" s="64"/>
      <c r="AF46" s="64"/>
      <c r="AG46" s="64"/>
      <c r="AH46" s="64"/>
      <c r="AI46" s="64"/>
    </row>
    <row r="47" spans="1:35" x14ac:dyDescent="0.15">
      <c r="A47" s="143" t="s">
        <v>1921</v>
      </c>
      <c r="B47" s="143" t="s">
        <v>1921</v>
      </c>
      <c r="C47" s="144" t="s">
        <v>1922</v>
      </c>
      <c r="D47" s="151">
        <v>45729</v>
      </c>
      <c r="E47" s="144" t="s">
        <v>177</v>
      </c>
      <c r="F47" s="147">
        <v>9</v>
      </c>
      <c r="G47" s="144"/>
      <c r="H47" s="147" t="s">
        <v>16</v>
      </c>
    </row>
    <row r="48" spans="1:35" ht="13" customHeight="1" x14ac:dyDescent="0.15">
      <c r="A48" s="143" t="s">
        <v>1923</v>
      </c>
      <c r="B48" s="143" t="s">
        <v>1923</v>
      </c>
      <c r="C48" s="144" t="s">
        <v>1924</v>
      </c>
      <c r="D48" s="151">
        <v>45742</v>
      </c>
      <c r="E48" s="144" t="s">
        <v>1917</v>
      </c>
      <c r="F48" s="147">
        <v>123</v>
      </c>
      <c r="G48" s="144"/>
      <c r="H48" s="147" t="s">
        <v>16</v>
      </c>
      <c r="M48" s="64"/>
      <c r="N48" s="64"/>
      <c r="O48" s="64"/>
      <c r="P48" s="64"/>
      <c r="Q48" s="64"/>
      <c r="R48" s="64"/>
      <c r="S48" s="64"/>
      <c r="T48" s="64"/>
      <c r="U48" s="64"/>
      <c r="V48" s="64"/>
      <c r="W48" s="64"/>
      <c r="X48" s="64"/>
      <c r="Y48" s="64"/>
      <c r="Z48" s="64"/>
      <c r="AA48" s="64"/>
      <c r="AB48" s="64"/>
      <c r="AC48" s="64"/>
      <c r="AD48" s="64"/>
      <c r="AE48" s="64"/>
      <c r="AF48" s="64"/>
      <c r="AG48" s="64"/>
      <c r="AH48" s="64"/>
      <c r="AI48" s="64"/>
    </row>
    <row r="49" spans="1:35" s="80" customFormat="1" x14ac:dyDescent="0.15">
      <c r="A49" s="70" t="s">
        <v>44</v>
      </c>
      <c r="B49" s="71"/>
      <c r="C49" s="71"/>
      <c r="D49" s="108"/>
      <c r="E49" s="77"/>
      <c r="F49" s="72"/>
      <c r="G49" s="51"/>
      <c r="H49" s="73"/>
      <c r="I49" s="71"/>
      <c r="J49" s="78"/>
      <c r="K49" s="71"/>
      <c r="L49" s="78"/>
      <c r="M49" s="79"/>
      <c r="N49" s="79"/>
      <c r="O49" s="79"/>
      <c r="P49" s="79"/>
      <c r="Q49" s="79"/>
      <c r="R49" s="79"/>
      <c r="S49" s="79"/>
      <c r="T49" s="79"/>
      <c r="U49" s="79"/>
      <c r="V49" s="79"/>
      <c r="W49" s="79"/>
      <c r="X49" s="79"/>
      <c r="Y49" s="79"/>
      <c r="Z49" s="79"/>
      <c r="AA49" s="79"/>
      <c r="AB49" s="79"/>
      <c r="AC49" s="79"/>
      <c r="AD49" s="79"/>
      <c r="AE49" s="79"/>
      <c r="AF49" s="79"/>
      <c r="AG49" s="79"/>
      <c r="AH49" s="79"/>
      <c r="AI49" s="79"/>
    </row>
    <row r="50" spans="1:35" s="81" customFormat="1" x14ac:dyDescent="0.15">
      <c r="A50" s="143" t="s">
        <v>1925</v>
      </c>
      <c r="B50" s="143" t="s">
        <v>1926</v>
      </c>
      <c r="C50" s="144" t="s">
        <v>1927</v>
      </c>
      <c r="D50" s="145">
        <v>45719</v>
      </c>
      <c r="E50" s="144" t="s">
        <v>1928</v>
      </c>
      <c r="F50" s="147">
        <v>38600</v>
      </c>
      <c r="G50" s="147" t="s">
        <v>29</v>
      </c>
      <c r="H50" s="147" t="s">
        <v>16</v>
      </c>
      <c r="I50" s="46"/>
      <c r="J50" s="46"/>
      <c r="L50" s="82"/>
    </row>
    <row r="51" spans="1:35" s="81" customFormat="1" x14ac:dyDescent="0.15">
      <c r="A51" s="157"/>
      <c r="B51" s="143" t="s">
        <v>1929</v>
      </c>
      <c r="C51" s="144" t="s">
        <v>1930</v>
      </c>
      <c r="D51" s="145">
        <v>45719</v>
      </c>
      <c r="E51" s="144" t="s">
        <v>1801</v>
      </c>
      <c r="F51" s="147">
        <v>43148</v>
      </c>
      <c r="G51" s="147"/>
      <c r="H51" s="147" t="s">
        <v>16</v>
      </c>
      <c r="I51" s="46"/>
      <c r="J51" s="46"/>
      <c r="L51" s="82"/>
    </row>
    <row r="52" spans="1:35" s="81" customFormat="1" x14ac:dyDescent="0.15">
      <c r="A52" s="143" t="s">
        <v>1931</v>
      </c>
      <c r="B52" s="143" t="s">
        <v>1931</v>
      </c>
      <c r="C52" s="144" t="s">
        <v>1932</v>
      </c>
      <c r="D52" s="145">
        <v>45719</v>
      </c>
      <c r="E52" s="144" t="s">
        <v>1933</v>
      </c>
      <c r="F52" s="106" t="s">
        <v>45</v>
      </c>
      <c r="G52" s="147"/>
      <c r="H52" s="147" t="s">
        <v>16</v>
      </c>
      <c r="I52" s="46"/>
      <c r="J52" s="46"/>
      <c r="L52" s="82"/>
    </row>
    <row r="53" spans="1:35" s="81" customFormat="1" x14ac:dyDescent="0.15">
      <c r="A53" s="143" t="s">
        <v>1934</v>
      </c>
      <c r="B53" s="143" t="s">
        <v>1934</v>
      </c>
      <c r="C53" s="144" t="s">
        <v>1935</v>
      </c>
      <c r="D53" s="145">
        <v>45719</v>
      </c>
      <c r="E53" s="144" t="s">
        <v>1936</v>
      </c>
      <c r="F53" s="106" t="s">
        <v>45</v>
      </c>
      <c r="G53" s="147"/>
      <c r="H53" s="147" t="s">
        <v>16</v>
      </c>
      <c r="I53" s="46"/>
      <c r="J53" s="46"/>
      <c r="L53" s="82"/>
    </row>
    <row r="54" spans="1:35" s="81" customFormat="1" x14ac:dyDescent="0.15">
      <c r="A54" s="143" t="s">
        <v>1937</v>
      </c>
      <c r="B54" s="143" t="s">
        <v>1937</v>
      </c>
      <c r="C54" s="144" t="s">
        <v>1938</v>
      </c>
      <c r="D54" s="145">
        <v>45719</v>
      </c>
      <c r="E54" s="144" t="s">
        <v>1939</v>
      </c>
      <c r="F54" s="147">
        <v>34</v>
      </c>
      <c r="G54" s="147"/>
      <c r="H54" s="147" t="s">
        <v>16</v>
      </c>
      <c r="I54" s="46"/>
      <c r="J54" s="46"/>
      <c r="L54" s="82"/>
    </row>
    <row r="55" spans="1:35" s="81" customFormat="1" x14ac:dyDescent="0.15">
      <c r="A55" s="143" t="s">
        <v>1940</v>
      </c>
      <c r="B55" s="143" t="s">
        <v>1940</v>
      </c>
      <c r="C55" s="144" t="s">
        <v>1941</v>
      </c>
      <c r="D55" s="145">
        <v>45719</v>
      </c>
      <c r="E55" s="144" t="s">
        <v>1721</v>
      </c>
      <c r="F55" s="147">
        <v>26</v>
      </c>
      <c r="G55" s="147"/>
      <c r="H55" s="147" t="s">
        <v>16</v>
      </c>
      <c r="I55" s="46"/>
      <c r="J55" s="46"/>
      <c r="L55" s="82"/>
    </row>
    <row r="56" spans="1:35" s="81" customFormat="1" x14ac:dyDescent="0.15">
      <c r="A56" s="143" t="s">
        <v>1942</v>
      </c>
      <c r="B56" s="143" t="s">
        <v>1942</v>
      </c>
      <c r="C56" s="144" t="s">
        <v>1943</v>
      </c>
      <c r="D56" s="145">
        <v>45719</v>
      </c>
      <c r="E56" s="144" t="s">
        <v>1841</v>
      </c>
      <c r="F56" s="147">
        <v>5</v>
      </c>
      <c r="G56" s="147"/>
      <c r="H56" s="147" t="s">
        <v>16</v>
      </c>
      <c r="I56" s="46"/>
      <c r="J56" s="46"/>
      <c r="L56" s="82"/>
    </row>
    <row r="57" spans="1:35" s="81" customFormat="1" x14ac:dyDescent="0.15">
      <c r="A57" s="143" t="s">
        <v>1944</v>
      </c>
      <c r="B57" s="143" t="s">
        <v>1944</v>
      </c>
      <c r="C57" s="144" t="s">
        <v>1945</v>
      </c>
      <c r="D57" s="145">
        <v>45719</v>
      </c>
      <c r="E57" s="144" t="s">
        <v>1875</v>
      </c>
      <c r="F57" s="106" t="s">
        <v>45</v>
      </c>
      <c r="G57" s="147"/>
      <c r="H57" s="147" t="s">
        <v>16</v>
      </c>
      <c r="I57" s="46"/>
      <c r="J57" s="46"/>
      <c r="L57" s="82"/>
    </row>
    <row r="58" spans="1:35" s="81" customFormat="1" x14ac:dyDescent="0.15">
      <c r="A58" s="143" t="s">
        <v>1946</v>
      </c>
      <c r="B58" s="143" t="s">
        <v>1947</v>
      </c>
      <c r="C58" s="144" t="s">
        <v>1948</v>
      </c>
      <c r="D58" s="145">
        <v>45719</v>
      </c>
      <c r="E58" s="144" t="s">
        <v>1949</v>
      </c>
      <c r="F58" s="106" t="s">
        <v>45</v>
      </c>
      <c r="G58" s="147"/>
      <c r="H58" s="147" t="s">
        <v>16</v>
      </c>
      <c r="I58" s="46"/>
      <c r="J58" s="46"/>
      <c r="L58" s="82"/>
    </row>
    <row r="59" spans="1:35" s="81" customFormat="1" x14ac:dyDescent="0.15">
      <c r="A59" s="143" t="s">
        <v>1950</v>
      </c>
      <c r="B59" s="143" t="s">
        <v>1951</v>
      </c>
      <c r="C59" s="144" t="s">
        <v>1952</v>
      </c>
      <c r="D59" s="145">
        <v>45719</v>
      </c>
      <c r="E59" s="144" t="s">
        <v>31</v>
      </c>
      <c r="F59" s="106" t="s">
        <v>45</v>
      </c>
      <c r="G59" s="147"/>
      <c r="H59" s="147" t="s">
        <v>16</v>
      </c>
      <c r="I59" s="46"/>
      <c r="J59" s="46"/>
      <c r="L59" s="82"/>
    </row>
    <row r="60" spans="1:35" s="81" customFormat="1" x14ac:dyDescent="0.15">
      <c r="A60" s="143" t="s">
        <v>1953</v>
      </c>
      <c r="B60" s="143" t="s">
        <v>1954</v>
      </c>
      <c r="C60" s="144" t="s">
        <v>1955</v>
      </c>
      <c r="D60" s="145">
        <v>45719</v>
      </c>
      <c r="E60" s="144" t="s">
        <v>125</v>
      </c>
      <c r="F60" s="106" t="s">
        <v>45</v>
      </c>
      <c r="G60" s="147"/>
      <c r="H60" s="147" t="s">
        <v>16</v>
      </c>
      <c r="I60" s="46"/>
      <c r="J60" s="46"/>
      <c r="L60" s="82"/>
    </row>
    <row r="61" spans="1:35" s="81" customFormat="1" x14ac:dyDescent="0.15">
      <c r="A61" s="143" t="s">
        <v>1956</v>
      </c>
      <c r="B61" s="143" t="s">
        <v>1957</v>
      </c>
      <c r="C61" s="144" t="s">
        <v>1958</v>
      </c>
      <c r="D61" s="145">
        <v>45719</v>
      </c>
      <c r="E61" s="144" t="s">
        <v>1959</v>
      </c>
      <c r="F61" s="147">
        <v>2400</v>
      </c>
      <c r="G61" s="147" t="s">
        <v>29</v>
      </c>
      <c r="H61" s="147" t="s">
        <v>16</v>
      </c>
      <c r="I61" s="46"/>
      <c r="J61" s="46"/>
      <c r="L61" s="82"/>
    </row>
    <row r="62" spans="1:35" s="81" customFormat="1" x14ac:dyDescent="0.15">
      <c r="A62" s="143"/>
      <c r="B62" s="143" t="s">
        <v>1960</v>
      </c>
      <c r="C62" s="144" t="s">
        <v>1961</v>
      </c>
      <c r="D62" s="145">
        <v>45719</v>
      </c>
      <c r="E62" s="144" t="s">
        <v>1962</v>
      </c>
      <c r="F62" s="147">
        <v>1600</v>
      </c>
      <c r="G62" s="147"/>
      <c r="H62" s="147" t="s">
        <v>16</v>
      </c>
      <c r="I62" s="46"/>
      <c r="J62" s="46"/>
      <c r="L62" s="82"/>
    </row>
    <row r="63" spans="1:35" s="81" customFormat="1" x14ac:dyDescent="0.15">
      <c r="A63" s="143" t="s">
        <v>1963</v>
      </c>
      <c r="B63" s="143" t="s">
        <v>1964</v>
      </c>
      <c r="C63" s="144" t="s">
        <v>1965</v>
      </c>
      <c r="D63" s="145">
        <v>45719</v>
      </c>
      <c r="E63" s="144" t="s">
        <v>1966</v>
      </c>
      <c r="F63" s="147">
        <v>1100</v>
      </c>
      <c r="G63" s="147"/>
      <c r="H63" s="147" t="s">
        <v>16</v>
      </c>
      <c r="I63" s="46"/>
      <c r="J63" s="46"/>
      <c r="L63" s="82"/>
    </row>
    <row r="64" spans="1:35" s="81" customFormat="1" x14ac:dyDescent="0.15">
      <c r="A64" s="143" t="s">
        <v>1967</v>
      </c>
      <c r="B64" s="143" t="s">
        <v>1968</v>
      </c>
      <c r="C64" s="144" t="s">
        <v>1969</v>
      </c>
      <c r="D64" s="145">
        <v>45719</v>
      </c>
      <c r="E64" s="144" t="s">
        <v>1970</v>
      </c>
      <c r="F64" s="147">
        <v>865</v>
      </c>
      <c r="G64" s="147"/>
      <c r="H64" s="147" t="s">
        <v>16</v>
      </c>
      <c r="I64" s="46"/>
      <c r="J64" s="46"/>
      <c r="L64" s="82"/>
    </row>
    <row r="65" spans="1:12" s="81" customFormat="1" x14ac:dyDescent="0.15">
      <c r="A65" s="143" t="s">
        <v>1971</v>
      </c>
      <c r="B65" s="143" t="s">
        <v>1972</v>
      </c>
      <c r="C65" s="144" t="s">
        <v>1973</v>
      </c>
      <c r="D65" s="145">
        <v>45719</v>
      </c>
      <c r="E65" s="144" t="s">
        <v>1974</v>
      </c>
      <c r="F65" s="147">
        <v>2100</v>
      </c>
      <c r="G65" s="147"/>
      <c r="H65" s="147" t="s">
        <v>16</v>
      </c>
      <c r="I65" s="46"/>
      <c r="J65" s="46"/>
      <c r="L65" s="82"/>
    </row>
    <row r="66" spans="1:12" s="81" customFormat="1" x14ac:dyDescent="0.15">
      <c r="A66" s="143" t="s">
        <v>1975</v>
      </c>
      <c r="B66" s="143" t="s">
        <v>1976</v>
      </c>
      <c r="C66" s="144" t="s">
        <v>1977</v>
      </c>
      <c r="D66" s="145">
        <v>45719</v>
      </c>
      <c r="E66" s="144" t="s">
        <v>1978</v>
      </c>
      <c r="F66" s="147">
        <v>2412</v>
      </c>
      <c r="G66" s="147"/>
      <c r="H66" s="147" t="s">
        <v>16</v>
      </c>
      <c r="I66" s="46"/>
      <c r="J66" s="46"/>
      <c r="L66" s="82"/>
    </row>
    <row r="67" spans="1:12" s="81" customFormat="1" x14ac:dyDescent="0.15">
      <c r="A67" s="143" t="s">
        <v>1979</v>
      </c>
      <c r="B67" s="143" t="s">
        <v>1980</v>
      </c>
      <c r="C67" s="144" t="s">
        <v>1981</v>
      </c>
      <c r="D67" s="145">
        <v>45719</v>
      </c>
      <c r="E67" s="144" t="s">
        <v>1771</v>
      </c>
      <c r="F67" s="147">
        <v>5079</v>
      </c>
      <c r="G67" s="147"/>
      <c r="H67" s="147" t="s">
        <v>16</v>
      </c>
      <c r="I67" s="46"/>
      <c r="J67" s="46"/>
      <c r="L67" s="82"/>
    </row>
    <row r="68" spans="1:12" s="81" customFormat="1" x14ac:dyDescent="0.15">
      <c r="A68" s="143" t="s">
        <v>1982</v>
      </c>
      <c r="B68" s="143" t="s">
        <v>1983</v>
      </c>
      <c r="C68" s="144" t="s">
        <v>1984</v>
      </c>
      <c r="D68" s="145">
        <v>45719</v>
      </c>
      <c r="E68" s="144" t="s">
        <v>1809</v>
      </c>
      <c r="F68" s="147">
        <v>900</v>
      </c>
      <c r="G68" s="147"/>
      <c r="H68" s="147" t="s">
        <v>16</v>
      </c>
      <c r="I68" s="46"/>
      <c r="J68" s="46"/>
      <c r="L68" s="82"/>
    </row>
    <row r="69" spans="1:12" s="81" customFormat="1" x14ac:dyDescent="0.15">
      <c r="A69" s="157"/>
      <c r="B69" s="143" t="s">
        <v>1985</v>
      </c>
      <c r="C69" s="144" t="s">
        <v>1986</v>
      </c>
      <c r="D69" s="145">
        <v>45719</v>
      </c>
      <c r="E69" s="144" t="s">
        <v>1987</v>
      </c>
      <c r="F69" s="147">
        <v>2450</v>
      </c>
      <c r="G69" s="147" t="s">
        <v>29</v>
      </c>
      <c r="H69" s="147" t="s">
        <v>16</v>
      </c>
      <c r="I69" s="46"/>
      <c r="J69" s="46"/>
      <c r="L69" s="82"/>
    </row>
    <row r="70" spans="1:12" s="81" customFormat="1" x14ac:dyDescent="0.15">
      <c r="A70" s="143" t="s">
        <v>1988</v>
      </c>
      <c r="B70" s="143" t="s">
        <v>1988</v>
      </c>
      <c r="C70" s="144" t="s">
        <v>1989</v>
      </c>
      <c r="D70" s="145">
        <v>45719</v>
      </c>
      <c r="E70" s="144" t="s">
        <v>1939</v>
      </c>
      <c r="F70" s="147">
        <v>513</v>
      </c>
      <c r="G70" s="147"/>
      <c r="H70" s="147" t="s">
        <v>16</v>
      </c>
      <c r="I70" s="46"/>
      <c r="J70" s="46"/>
      <c r="L70" s="82"/>
    </row>
    <row r="71" spans="1:12" s="81" customFormat="1" x14ac:dyDescent="0.15">
      <c r="A71" s="143" t="s">
        <v>1990</v>
      </c>
      <c r="B71" s="143" t="s">
        <v>1991</v>
      </c>
      <c r="C71" s="144" t="s">
        <v>1992</v>
      </c>
      <c r="D71" s="145">
        <v>45719</v>
      </c>
      <c r="E71" s="144" t="s">
        <v>1723</v>
      </c>
      <c r="F71" s="147">
        <v>390</v>
      </c>
      <c r="G71" s="147"/>
      <c r="H71" s="147" t="s">
        <v>16</v>
      </c>
      <c r="I71" s="46"/>
      <c r="J71" s="46"/>
      <c r="L71" s="82"/>
    </row>
    <row r="72" spans="1:12" s="81" customFormat="1" x14ac:dyDescent="0.15">
      <c r="A72" s="157"/>
      <c r="B72" s="143" t="s">
        <v>1993</v>
      </c>
      <c r="C72" s="144" t="s">
        <v>1994</v>
      </c>
      <c r="D72" s="145">
        <v>45719</v>
      </c>
      <c r="E72" s="144" t="s">
        <v>1790</v>
      </c>
      <c r="F72" s="147">
        <v>400</v>
      </c>
      <c r="G72" s="147"/>
      <c r="H72" s="147" t="s">
        <v>16</v>
      </c>
      <c r="I72" s="46"/>
      <c r="J72" s="46"/>
      <c r="L72" s="82"/>
    </row>
    <row r="73" spans="1:12" s="81" customFormat="1" x14ac:dyDescent="0.15">
      <c r="A73" s="143" t="s">
        <v>1995</v>
      </c>
      <c r="B73" s="143" t="s">
        <v>1995</v>
      </c>
      <c r="C73" s="144" t="s">
        <v>1996</v>
      </c>
      <c r="D73" s="145">
        <v>45719</v>
      </c>
      <c r="E73" s="144" t="s">
        <v>1875</v>
      </c>
      <c r="F73" s="106" t="s">
        <v>45</v>
      </c>
      <c r="G73" s="147"/>
      <c r="H73" s="147" t="s">
        <v>16</v>
      </c>
      <c r="I73" s="46"/>
      <c r="J73" s="46"/>
      <c r="L73" s="82"/>
    </row>
    <row r="74" spans="1:12" s="81" customFormat="1" x14ac:dyDescent="0.15">
      <c r="A74" s="143" t="s">
        <v>1997</v>
      </c>
      <c r="B74" s="143" t="s">
        <v>1998</v>
      </c>
      <c r="C74" s="144" t="s">
        <v>1999</v>
      </c>
      <c r="D74" s="145">
        <v>45719</v>
      </c>
      <c r="E74" s="144" t="s">
        <v>2000</v>
      </c>
      <c r="F74" s="106" t="s">
        <v>45</v>
      </c>
      <c r="G74" s="147"/>
      <c r="H74" s="147" t="s">
        <v>16</v>
      </c>
      <c r="I74" s="46"/>
      <c r="J74" s="46"/>
      <c r="L74" s="82"/>
    </row>
    <row r="75" spans="1:12" s="81" customFormat="1" x14ac:dyDescent="0.15">
      <c r="A75" s="157"/>
      <c r="B75" s="143" t="s">
        <v>2001</v>
      </c>
      <c r="C75" s="144" t="s">
        <v>2002</v>
      </c>
      <c r="D75" s="145">
        <v>45719</v>
      </c>
      <c r="E75" s="144" t="s">
        <v>121</v>
      </c>
      <c r="F75" s="147">
        <v>15300</v>
      </c>
      <c r="G75" s="147"/>
      <c r="H75" s="147" t="s">
        <v>16</v>
      </c>
      <c r="I75" s="46"/>
      <c r="J75" s="46"/>
      <c r="L75" s="82"/>
    </row>
    <row r="76" spans="1:12" s="81" customFormat="1" x14ac:dyDescent="0.15">
      <c r="A76" s="143" t="s">
        <v>2003</v>
      </c>
      <c r="B76" s="143" t="s">
        <v>2004</v>
      </c>
      <c r="C76" s="144" t="s">
        <v>2005</v>
      </c>
      <c r="D76" s="145">
        <v>45719</v>
      </c>
      <c r="E76" s="144" t="s">
        <v>2006</v>
      </c>
      <c r="F76" s="147">
        <v>2107</v>
      </c>
      <c r="G76" s="147"/>
      <c r="H76" s="147" t="s">
        <v>16</v>
      </c>
      <c r="I76" s="46"/>
      <c r="J76" s="46"/>
      <c r="L76" s="82"/>
    </row>
    <row r="77" spans="1:12" s="81" customFormat="1" x14ac:dyDescent="0.15">
      <c r="A77" s="143" t="s">
        <v>2007</v>
      </c>
      <c r="B77" s="143" t="s">
        <v>2008</v>
      </c>
      <c r="C77" s="144" t="s">
        <v>2009</v>
      </c>
      <c r="D77" s="145">
        <v>45719</v>
      </c>
      <c r="E77" s="144" t="s">
        <v>2010</v>
      </c>
      <c r="F77" s="147">
        <v>1278</v>
      </c>
      <c r="G77" s="147"/>
      <c r="H77" s="147" t="s">
        <v>16</v>
      </c>
      <c r="I77" s="46"/>
      <c r="J77" s="46"/>
      <c r="L77" s="82"/>
    </row>
    <row r="78" spans="1:12" s="81" customFormat="1" x14ac:dyDescent="0.15">
      <c r="A78" s="143" t="s">
        <v>2011</v>
      </c>
      <c r="B78" s="143" t="s">
        <v>2012</v>
      </c>
      <c r="C78" s="144" t="s">
        <v>2013</v>
      </c>
      <c r="D78" s="145">
        <v>45719</v>
      </c>
      <c r="E78" s="144" t="s">
        <v>1928</v>
      </c>
      <c r="F78" s="147">
        <v>1800</v>
      </c>
      <c r="G78" s="147"/>
      <c r="H78" s="147" t="s">
        <v>16</v>
      </c>
      <c r="I78" s="46"/>
      <c r="J78" s="46"/>
      <c r="L78" s="82"/>
    </row>
    <row r="79" spans="1:12" s="81" customFormat="1" x14ac:dyDescent="0.15">
      <c r="A79" s="143" t="s">
        <v>2014</v>
      </c>
      <c r="B79" s="143" t="s">
        <v>2015</v>
      </c>
      <c r="C79" s="144" t="s">
        <v>2016</v>
      </c>
      <c r="D79" s="145">
        <v>45719</v>
      </c>
      <c r="E79" s="144" t="s">
        <v>1739</v>
      </c>
      <c r="F79" s="106" t="s">
        <v>45</v>
      </c>
      <c r="G79" s="147"/>
      <c r="H79" s="147" t="s">
        <v>16</v>
      </c>
      <c r="I79" s="46"/>
      <c r="J79" s="46"/>
      <c r="L79" s="82"/>
    </row>
    <row r="80" spans="1:12" s="81" customFormat="1" x14ac:dyDescent="0.15">
      <c r="A80" s="157"/>
      <c r="B80" s="143" t="s">
        <v>2017</v>
      </c>
      <c r="C80" s="144" t="s">
        <v>2018</v>
      </c>
      <c r="D80" s="145">
        <v>45719</v>
      </c>
      <c r="E80" s="144" t="s">
        <v>2019</v>
      </c>
      <c r="F80" s="106" t="s">
        <v>45</v>
      </c>
      <c r="G80" s="147"/>
      <c r="H80" s="147" t="s">
        <v>16</v>
      </c>
      <c r="I80" s="46"/>
      <c r="J80" s="46"/>
      <c r="L80" s="82"/>
    </row>
    <row r="81" spans="1:12" s="81" customFormat="1" x14ac:dyDescent="0.15">
      <c r="A81" s="143" t="s">
        <v>2020</v>
      </c>
      <c r="B81" s="143" t="s">
        <v>2021</v>
      </c>
      <c r="C81" s="144" t="s">
        <v>2022</v>
      </c>
      <c r="D81" s="145">
        <v>45719</v>
      </c>
      <c r="E81" s="144" t="s">
        <v>1959</v>
      </c>
      <c r="F81" s="147">
        <v>2250</v>
      </c>
      <c r="G81" s="147"/>
      <c r="H81" s="147" t="s">
        <v>16</v>
      </c>
      <c r="I81" s="46"/>
      <c r="J81" s="46"/>
      <c r="L81" s="82"/>
    </row>
    <row r="82" spans="1:12" s="81" customFormat="1" x14ac:dyDescent="0.15">
      <c r="A82" s="157"/>
      <c r="B82" s="143" t="s">
        <v>2023</v>
      </c>
      <c r="C82" s="144" t="s">
        <v>2024</v>
      </c>
      <c r="D82" s="145">
        <v>45719</v>
      </c>
      <c r="E82" s="144" t="s">
        <v>2025</v>
      </c>
      <c r="F82" s="147">
        <v>1800</v>
      </c>
      <c r="G82" s="147"/>
      <c r="H82" s="147" t="s">
        <v>16</v>
      </c>
      <c r="I82" s="46"/>
      <c r="J82" s="46"/>
      <c r="L82" s="82"/>
    </row>
    <row r="83" spans="1:12" s="81" customFormat="1" x14ac:dyDescent="0.15">
      <c r="A83" s="143" t="s">
        <v>2026</v>
      </c>
      <c r="B83" s="143" t="s">
        <v>2027</v>
      </c>
      <c r="C83" s="144" t="s">
        <v>2028</v>
      </c>
      <c r="D83" s="145">
        <v>45719</v>
      </c>
      <c r="E83" s="144" t="s">
        <v>1750</v>
      </c>
      <c r="F83" s="147">
        <v>788</v>
      </c>
      <c r="G83" s="147"/>
      <c r="H83" s="147" t="s">
        <v>16</v>
      </c>
      <c r="I83" s="46"/>
      <c r="J83" s="46"/>
      <c r="L83" s="82"/>
    </row>
    <row r="84" spans="1:12" s="81" customFormat="1" x14ac:dyDescent="0.15">
      <c r="A84" s="143" t="s">
        <v>2029</v>
      </c>
      <c r="B84" s="143" t="s">
        <v>2030</v>
      </c>
      <c r="C84" s="144" t="s">
        <v>2031</v>
      </c>
      <c r="D84" s="145">
        <v>45719</v>
      </c>
      <c r="E84" s="144" t="s">
        <v>2032</v>
      </c>
      <c r="F84" s="147">
        <v>500</v>
      </c>
      <c r="G84" s="147"/>
      <c r="H84" s="147" t="s">
        <v>16</v>
      </c>
      <c r="I84" s="46"/>
      <c r="J84" s="46"/>
      <c r="L84" s="82"/>
    </row>
    <row r="85" spans="1:12" s="81" customFormat="1" x14ac:dyDescent="0.15">
      <c r="A85" s="157"/>
      <c r="B85" s="143" t="s">
        <v>2033</v>
      </c>
      <c r="C85" s="144" t="s">
        <v>2034</v>
      </c>
      <c r="D85" s="145">
        <v>45719</v>
      </c>
      <c r="E85" s="144" t="s">
        <v>1974</v>
      </c>
      <c r="F85" s="147">
        <v>2200</v>
      </c>
      <c r="G85" s="147" t="s">
        <v>29</v>
      </c>
      <c r="H85" s="147" t="s">
        <v>16</v>
      </c>
      <c r="I85" s="46"/>
      <c r="J85" s="46"/>
      <c r="L85" s="82"/>
    </row>
    <row r="86" spans="1:12" s="81" customFormat="1" x14ac:dyDescent="0.15">
      <c r="A86" s="143" t="s">
        <v>2035</v>
      </c>
      <c r="B86" s="143" t="s">
        <v>2036</v>
      </c>
      <c r="C86" s="144" t="s">
        <v>2037</v>
      </c>
      <c r="D86" s="145">
        <v>45719</v>
      </c>
      <c r="E86" s="144" t="s">
        <v>1962</v>
      </c>
      <c r="F86" s="147">
        <v>2500</v>
      </c>
      <c r="G86" s="147"/>
      <c r="H86" s="147" t="s">
        <v>16</v>
      </c>
      <c r="I86" s="46"/>
      <c r="J86" s="46"/>
      <c r="L86" s="82"/>
    </row>
    <row r="87" spans="1:12" s="81" customFormat="1" x14ac:dyDescent="0.15">
      <c r="A87" s="143" t="s">
        <v>2038</v>
      </c>
      <c r="B87" s="143" t="s">
        <v>2039</v>
      </c>
      <c r="C87" s="144" t="s">
        <v>2040</v>
      </c>
      <c r="D87" s="145">
        <v>45719</v>
      </c>
      <c r="E87" s="144" t="s">
        <v>1765</v>
      </c>
      <c r="F87" s="147">
        <v>790</v>
      </c>
      <c r="G87" s="147"/>
      <c r="H87" s="147" t="s">
        <v>16</v>
      </c>
      <c r="I87" s="46"/>
      <c r="J87" s="46"/>
      <c r="L87" s="82"/>
    </row>
    <row r="88" spans="1:12" s="81" customFormat="1" x14ac:dyDescent="0.15">
      <c r="A88" s="157"/>
      <c r="B88" s="143" t="s">
        <v>2041</v>
      </c>
      <c r="C88" s="144" t="s">
        <v>2042</v>
      </c>
      <c r="D88" s="145">
        <v>45719</v>
      </c>
      <c r="E88" s="144" t="s">
        <v>1849</v>
      </c>
      <c r="F88" s="147">
        <v>800</v>
      </c>
      <c r="G88" s="147"/>
      <c r="H88" s="147" t="s">
        <v>16</v>
      </c>
      <c r="I88" s="46"/>
      <c r="J88" s="46"/>
      <c r="L88" s="82"/>
    </row>
    <row r="89" spans="1:12" s="81" customFormat="1" x14ac:dyDescent="0.15">
      <c r="A89" s="143" t="s">
        <v>2043</v>
      </c>
      <c r="B89" s="143" t="s">
        <v>2044</v>
      </c>
      <c r="C89" s="144" t="s">
        <v>2045</v>
      </c>
      <c r="D89" s="145">
        <v>45722</v>
      </c>
      <c r="E89" s="144" t="s">
        <v>1987</v>
      </c>
      <c r="F89" s="147">
        <v>4200</v>
      </c>
      <c r="G89" s="147"/>
      <c r="H89" s="147" t="s">
        <v>16</v>
      </c>
      <c r="I89" s="46"/>
      <c r="J89" s="46"/>
      <c r="L89" s="82"/>
    </row>
    <row r="90" spans="1:12" s="81" customFormat="1" x14ac:dyDescent="0.15">
      <c r="A90" s="157"/>
      <c r="B90" s="143" t="s">
        <v>2046</v>
      </c>
      <c r="C90" s="144" t="s">
        <v>2047</v>
      </c>
      <c r="D90" s="145">
        <v>45719</v>
      </c>
      <c r="E90" s="144" t="s">
        <v>2025</v>
      </c>
      <c r="F90" s="147">
        <v>3100</v>
      </c>
      <c r="G90" s="147"/>
      <c r="H90" s="147" t="s">
        <v>16</v>
      </c>
      <c r="I90" s="46"/>
      <c r="J90" s="46"/>
      <c r="L90" s="82"/>
    </row>
    <row r="91" spans="1:12" s="81" customFormat="1" x14ac:dyDescent="0.15">
      <c r="A91" s="143" t="s">
        <v>2048</v>
      </c>
      <c r="B91" s="143" t="s">
        <v>2049</v>
      </c>
      <c r="C91" s="144" t="s">
        <v>2050</v>
      </c>
      <c r="D91" s="145">
        <v>45719</v>
      </c>
      <c r="E91" s="144" t="s">
        <v>1729</v>
      </c>
      <c r="F91" s="147">
        <v>1585</v>
      </c>
      <c r="G91" s="147" t="s">
        <v>29</v>
      </c>
      <c r="H91" s="147" t="s">
        <v>16</v>
      </c>
      <c r="I91" s="46"/>
      <c r="J91" s="46"/>
      <c r="L91" s="82"/>
    </row>
    <row r="92" spans="1:12" s="81" customFormat="1" x14ac:dyDescent="0.15">
      <c r="A92" s="143" t="s">
        <v>2051</v>
      </c>
      <c r="B92" s="143" t="s">
        <v>2052</v>
      </c>
      <c r="C92" s="144" t="s">
        <v>2053</v>
      </c>
      <c r="D92" s="145">
        <v>45719</v>
      </c>
      <c r="E92" s="144" t="s">
        <v>1805</v>
      </c>
      <c r="F92" s="147">
        <v>800</v>
      </c>
      <c r="G92" s="147"/>
      <c r="H92" s="147" t="s">
        <v>16</v>
      </c>
      <c r="I92" s="46"/>
      <c r="J92" s="46"/>
      <c r="L92" s="82"/>
    </row>
    <row r="93" spans="1:12" s="81" customFormat="1" x14ac:dyDescent="0.15">
      <c r="A93" s="143" t="s">
        <v>2054</v>
      </c>
      <c r="B93" s="143" t="s">
        <v>2055</v>
      </c>
      <c r="C93" s="144" t="s">
        <v>2056</v>
      </c>
      <c r="D93" s="145">
        <v>45719</v>
      </c>
      <c r="E93" s="144" t="s">
        <v>2010</v>
      </c>
      <c r="F93" s="147">
        <v>3450</v>
      </c>
      <c r="G93" s="147" t="s">
        <v>29</v>
      </c>
      <c r="H93" s="147" t="s">
        <v>16</v>
      </c>
      <c r="I93" s="46"/>
      <c r="J93" s="46"/>
      <c r="L93" s="82"/>
    </row>
    <row r="94" spans="1:12" s="81" customFormat="1" x14ac:dyDescent="0.15">
      <c r="A94" s="143" t="s">
        <v>2057</v>
      </c>
      <c r="B94" s="143" t="s">
        <v>2058</v>
      </c>
      <c r="C94" s="144" t="s">
        <v>2059</v>
      </c>
      <c r="D94" s="145">
        <v>45719</v>
      </c>
      <c r="E94" s="144" t="s">
        <v>1978</v>
      </c>
      <c r="F94" s="147">
        <v>1600</v>
      </c>
      <c r="G94" s="147"/>
      <c r="H94" s="147" t="s">
        <v>16</v>
      </c>
      <c r="I94" s="46"/>
      <c r="J94" s="46"/>
      <c r="L94" s="82"/>
    </row>
    <row r="95" spans="1:12" s="81" customFormat="1" x14ac:dyDescent="0.15">
      <c r="A95" s="143" t="s">
        <v>2060</v>
      </c>
      <c r="B95" s="143" t="s">
        <v>2061</v>
      </c>
      <c r="C95" s="144" t="s">
        <v>2062</v>
      </c>
      <c r="D95" s="145">
        <v>45719</v>
      </c>
      <c r="E95" s="144" t="s">
        <v>1766</v>
      </c>
      <c r="F95" s="147">
        <v>2144</v>
      </c>
      <c r="G95" s="147"/>
      <c r="H95" s="147" t="s">
        <v>16</v>
      </c>
      <c r="I95" s="46"/>
      <c r="J95" s="46"/>
      <c r="L95" s="82"/>
    </row>
    <row r="96" spans="1:12" s="81" customFormat="1" x14ac:dyDescent="0.15">
      <c r="A96" s="143" t="s">
        <v>2063</v>
      </c>
      <c r="B96" s="143" t="s">
        <v>2064</v>
      </c>
      <c r="C96" s="144" t="s">
        <v>2065</v>
      </c>
      <c r="D96" s="145">
        <v>45719</v>
      </c>
      <c r="E96" s="144" t="s">
        <v>1757</v>
      </c>
      <c r="F96" s="147">
        <v>400</v>
      </c>
      <c r="G96" s="147"/>
      <c r="H96" s="147" t="s">
        <v>16</v>
      </c>
      <c r="I96" s="46"/>
      <c r="J96" s="46"/>
      <c r="L96" s="82"/>
    </row>
    <row r="97" spans="1:12" s="81" customFormat="1" x14ac:dyDescent="0.15">
      <c r="A97" s="143" t="s">
        <v>2066</v>
      </c>
      <c r="B97" s="143" t="s">
        <v>2067</v>
      </c>
      <c r="C97" s="144" t="s">
        <v>2068</v>
      </c>
      <c r="D97" s="145">
        <v>45719</v>
      </c>
      <c r="E97" s="144" t="s">
        <v>2069</v>
      </c>
      <c r="F97" s="106" t="s">
        <v>45</v>
      </c>
      <c r="G97" s="147"/>
      <c r="H97" s="147" t="s">
        <v>16</v>
      </c>
      <c r="I97" s="46"/>
      <c r="J97" s="46"/>
      <c r="L97" s="82"/>
    </row>
    <row r="98" spans="1:12" s="81" customFormat="1" x14ac:dyDescent="0.15">
      <c r="A98" s="143" t="s">
        <v>2070</v>
      </c>
      <c r="B98" s="143" t="s">
        <v>2071</v>
      </c>
      <c r="C98" s="144" t="s">
        <v>2072</v>
      </c>
      <c r="D98" s="145">
        <v>45720</v>
      </c>
      <c r="E98" s="144" t="s">
        <v>1928</v>
      </c>
      <c r="F98" s="147">
        <v>2100</v>
      </c>
      <c r="G98" s="147"/>
      <c r="H98" s="147" t="s">
        <v>16</v>
      </c>
      <c r="I98" s="46"/>
      <c r="J98" s="46"/>
      <c r="L98" s="82"/>
    </row>
    <row r="99" spans="1:12" s="81" customFormat="1" x14ac:dyDescent="0.15">
      <c r="A99" s="157"/>
      <c r="B99" s="143" t="s">
        <v>2073</v>
      </c>
      <c r="C99" s="144" t="s">
        <v>2074</v>
      </c>
      <c r="D99" s="145">
        <v>45720</v>
      </c>
      <c r="E99" s="144" t="s">
        <v>1721</v>
      </c>
      <c r="F99" s="147">
        <v>1880</v>
      </c>
      <c r="G99" s="147"/>
      <c r="H99" s="147" t="s">
        <v>16</v>
      </c>
      <c r="I99" s="46"/>
      <c r="J99" s="46"/>
      <c r="L99" s="82"/>
    </row>
    <row r="100" spans="1:12" s="81" customFormat="1" x14ac:dyDescent="0.15">
      <c r="A100" s="143" t="s">
        <v>2075</v>
      </c>
      <c r="B100" s="143" t="s">
        <v>2075</v>
      </c>
      <c r="C100" s="144" t="s">
        <v>2076</v>
      </c>
      <c r="D100" s="145">
        <v>45720</v>
      </c>
      <c r="E100" s="144" t="s">
        <v>2077</v>
      </c>
      <c r="F100" s="106" t="s">
        <v>45</v>
      </c>
      <c r="G100" s="147"/>
      <c r="H100" s="147" t="s">
        <v>16</v>
      </c>
      <c r="I100" s="46"/>
      <c r="J100" s="46"/>
      <c r="L100" s="82"/>
    </row>
    <row r="101" spans="1:12" s="81" customFormat="1" x14ac:dyDescent="0.15">
      <c r="A101" s="143" t="s">
        <v>2078</v>
      </c>
      <c r="B101" s="143" t="s">
        <v>2079</v>
      </c>
      <c r="C101" s="144" t="s">
        <v>2080</v>
      </c>
      <c r="D101" s="145">
        <v>45720</v>
      </c>
      <c r="E101" s="144" t="s">
        <v>2010</v>
      </c>
      <c r="F101" s="147">
        <v>1950</v>
      </c>
      <c r="G101" s="147" t="s">
        <v>29</v>
      </c>
      <c r="H101" s="147" t="s">
        <v>16</v>
      </c>
      <c r="I101" s="46"/>
      <c r="J101" s="46"/>
      <c r="L101" s="82"/>
    </row>
    <row r="102" spans="1:12" s="81" customFormat="1" x14ac:dyDescent="0.15">
      <c r="A102" s="143" t="s">
        <v>2081</v>
      </c>
      <c r="B102" s="143" t="s">
        <v>2082</v>
      </c>
      <c r="C102" s="144" t="s">
        <v>2083</v>
      </c>
      <c r="D102" s="145">
        <v>45720</v>
      </c>
      <c r="E102" s="144" t="s">
        <v>1863</v>
      </c>
      <c r="F102" s="147">
        <v>11062</v>
      </c>
      <c r="G102" s="147"/>
      <c r="H102" s="147" t="s">
        <v>16</v>
      </c>
      <c r="I102" s="46"/>
      <c r="J102" s="46"/>
      <c r="L102" s="82"/>
    </row>
    <row r="103" spans="1:12" s="81" customFormat="1" x14ac:dyDescent="0.15">
      <c r="A103" s="143" t="s">
        <v>2084</v>
      </c>
      <c r="B103" s="143" t="s">
        <v>2085</v>
      </c>
      <c r="C103" s="144" t="s">
        <v>2086</v>
      </c>
      <c r="D103" s="145">
        <v>45720</v>
      </c>
      <c r="E103" s="144" t="s">
        <v>121</v>
      </c>
      <c r="F103" s="147">
        <v>1070</v>
      </c>
      <c r="G103" s="147"/>
      <c r="H103" s="147" t="s">
        <v>16</v>
      </c>
      <c r="I103" s="46"/>
      <c r="J103" s="46"/>
      <c r="L103" s="82"/>
    </row>
    <row r="104" spans="1:12" s="81" customFormat="1" x14ac:dyDescent="0.15">
      <c r="A104" s="157"/>
      <c r="B104" s="143" t="s">
        <v>2087</v>
      </c>
      <c r="C104" s="144" t="s">
        <v>2088</v>
      </c>
      <c r="D104" s="145">
        <v>45720</v>
      </c>
      <c r="E104" s="144" t="s">
        <v>2089</v>
      </c>
      <c r="F104" s="147">
        <v>1078</v>
      </c>
      <c r="G104" s="147"/>
      <c r="H104" s="147" t="s">
        <v>16</v>
      </c>
      <c r="I104" s="46"/>
      <c r="J104" s="46"/>
      <c r="L104" s="82"/>
    </row>
    <row r="105" spans="1:12" s="81" customFormat="1" x14ac:dyDescent="0.15">
      <c r="A105" s="143"/>
      <c r="B105" s="143" t="s">
        <v>2091</v>
      </c>
      <c r="C105" s="144" t="s">
        <v>2092</v>
      </c>
      <c r="D105" s="145">
        <v>45720</v>
      </c>
      <c r="E105" s="144" t="s">
        <v>1987</v>
      </c>
      <c r="F105" s="147">
        <v>7250</v>
      </c>
      <c r="G105" s="147"/>
      <c r="H105" s="147" t="s">
        <v>16</v>
      </c>
      <c r="I105" s="46"/>
      <c r="J105" s="46"/>
      <c r="L105" s="82"/>
    </row>
    <row r="106" spans="1:12" s="81" customFormat="1" x14ac:dyDescent="0.15">
      <c r="A106" s="157"/>
      <c r="B106" s="143" t="s">
        <v>2093</v>
      </c>
      <c r="C106" s="144" t="s">
        <v>2094</v>
      </c>
      <c r="D106" s="145">
        <v>45720</v>
      </c>
      <c r="E106" s="144" t="s">
        <v>2025</v>
      </c>
      <c r="F106" s="147">
        <v>7000</v>
      </c>
      <c r="G106" s="147"/>
      <c r="H106" s="147" t="s">
        <v>16</v>
      </c>
      <c r="I106" s="46"/>
      <c r="J106" s="46"/>
      <c r="L106" s="82"/>
    </row>
    <row r="107" spans="1:12" s="81" customFormat="1" x14ac:dyDescent="0.15">
      <c r="A107" s="143" t="s">
        <v>2095</v>
      </c>
      <c r="B107" s="143" t="s">
        <v>2096</v>
      </c>
      <c r="C107" s="144" t="s">
        <v>2097</v>
      </c>
      <c r="D107" s="145">
        <v>45720</v>
      </c>
      <c r="E107" s="144" t="s">
        <v>1966</v>
      </c>
      <c r="F107" s="106" t="s">
        <v>45</v>
      </c>
      <c r="G107" s="147"/>
      <c r="H107" s="147" t="s">
        <v>16</v>
      </c>
      <c r="I107" s="46"/>
      <c r="J107" s="46"/>
      <c r="L107" s="82"/>
    </row>
    <row r="108" spans="1:12" s="81" customFormat="1" x14ac:dyDescent="0.15">
      <c r="A108" s="157"/>
      <c r="B108" s="143" t="s">
        <v>2098</v>
      </c>
      <c r="C108" s="144" t="s">
        <v>2099</v>
      </c>
      <c r="D108" s="145">
        <v>45720</v>
      </c>
      <c r="E108" s="144" t="s">
        <v>2006</v>
      </c>
      <c r="F108" s="106" t="s">
        <v>45</v>
      </c>
      <c r="G108" s="147"/>
      <c r="H108" s="147" t="s">
        <v>16</v>
      </c>
      <c r="I108" s="46"/>
      <c r="J108" s="46"/>
      <c r="L108" s="82"/>
    </row>
    <row r="109" spans="1:12" s="81" customFormat="1" x14ac:dyDescent="0.15">
      <c r="A109" s="157"/>
      <c r="B109" s="143" t="s">
        <v>2100</v>
      </c>
      <c r="C109" s="144" t="s">
        <v>2101</v>
      </c>
      <c r="D109" s="145">
        <v>45720</v>
      </c>
      <c r="E109" s="144" t="s">
        <v>2102</v>
      </c>
      <c r="F109" s="106" t="s">
        <v>45</v>
      </c>
      <c r="G109" s="147"/>
      <c r="H109" s="147" t="s">
        <v>16</v>
      </c>
      <c r="I109" s="46"/>
      <c r="J109" s="46"/>
      <c r="L109" s="82"/>
    </row>
    <row r="110" spans="1:12" s="81" customFormat="1" x14ac:dyDescent="0.15">
      <c r="A110" s="143" t="s">
        <v>2103</v>
      </c>
      <c r="B110" s="143" t="s">
        <v>2104</v>
      </c>
      <c r="C110" s="144" t="s">
        <v>2105</v>
      </c>
      <c r="D110" s="145">
        <v>45720</v>
      </c>
      <c r="E110" s="144" t="s">
        <v>2106</v>
      </c>
      <c r="F110" s="147">
        <v>800</v>
      </c>
      <c r="G110" s="147"/>
      <c r="H110" s="147" t="s">
        <v>16</v>
      </c>
      <c r="I110" s="46"/>
      <c r="J110" s="46"/>
      <c r="L110" s="82"/>
    </row>
    <row r="111" spans="1:12" s="81" customFormat="1" x14ac:dyDescent="0.15">
      <c r="A111" s="143" t="s">
        <v>2107</v>
      </c>
      <c r="B111" s="143" t="s">
        <v>2108</v>
      </c>
      <c r="C111" s="144" t="s">
        <v>2109</v>
      </c>
      <c r="D111" s="145">
        <v>45720</v>
      </c>
      <c r="E111" s="144" t="s">
        <v>1726</v>
      </c>
      <c r="F111" s="147">
        <v>1200</v>
      </c>
      <c r="G111" s="147" t="s">
        <v>29</v>
      </c>
      <c r="H111" s="147" t="s">
        <v>16</v>
      </c>
      <c r="I111" s="46"/>
      <c r="J111" s="46"/>
      <c r="L111" s="82"/>
    </row>
    <row r="112" spans="1:12" s="81" customFormat="1" x14ac:dyDescent="0.15">
      <c r="A112" s="143" t="s">
        <v>2110</v>
      </c>
      <c r="B112" s="143" t="s">
        <v>2111</v>
      </c>
      <c r="C112" s="144" t="s">
        <v>2112</v>
      </c>
      <c r="D112" s="145">
        <v>45720</v>
      </c>
      <c r="E112" s="144" t="s">
        <v>1970</v>
      </c>
      <c r="F112" s="147">
        <v>1300</v>
      </c>
      <c r="G112" s="147"/>
      <c r="H112" s="147" t="s">
        <v>16</v>
      </c>
      <c r="I112" s="46"/>
      <c r="J112" s="46"/>
      <c r="L112" s="82"/>
    </row>
    <row r="113" spans="1:12" s="81" customFormat="1" x14ac:dyDescent="0.15">
      <c r="A113" s="143" t="s">
        <v>2113</v>
      </c>
      <c r="B113" s="143" t="s">
        <v>2114</v>
      </c>
      <c r="C113" s="144" t="s">
        <v>2115</v>
      </c>
      <c r="D113" s="145">
        <v>45720</v>
      </c>
      <c r="E113" s="144" t="s">
        <v>1974</v>
      </c>
      <c r="F113" s="147">
        <v>1200</v>
      </c>
      <c r="G113" s="147"/>
      <c r="H113" s="147" t="s">
        <v>16</v>
      </c>
      <c r="I113" s="46"/>
      <c r="J113" s="46"/>
      <c r="L113" s="82"/>
    </row>
    <row r="114" spans="1:12" s="81" customFormat="1" x14ac:dyDescent="0.15">
      <c r="A114" s="143" t="s">
        <v>2116</v>
      </c>
      <c r="B114" s="143" t="s">
        <v>2117</v>
      </c>
      <c r="C114" s="144" t="s">
        <v>2118</v>
      </c>
      <c r="D114" s="145">
        <v>45720</v>
      </c>
      <c r="E114" s="144" t="s">
        <v>2025</v>
      </c>
      <c r="F114" s="147">
        <v>2500</v>
      </c>
      <c r="G114" s="147"/>
      <c r="H114" s="147" t="s">
        <v>16</v>
      </c>
      <c r="I114" s="46"/>
      <c r="J114" s="46"/>
      <c r="L114" s="82"/>
    </row>
    <row r="115" spans="1:12" s="81" customFormat="1" x14ac:dyDescent="0.15">
      <c r="A115" s="143" t="s">
        <v>2119</v>
      </c>
      <c r="B115" s="143" t="s">
        <v>2120</v>
      </c>
      <c r="C115" s="144" t="s">
        <v>2121</v>
      </c>
      <c r="D115" s="145">
        <v>45720</v>
      </c>
      <c r="E115" s="144" t="s">
        <v>1733</v>
      </c>
      <c r="F115" s="147">
        <v>2968</v>
      </c>
      <c r="G115" s="147" t="s">
        <v>29</v>
      </c>
      <c r="H115" s="147" t="s">
        <v>16</v>
      </c>
      <c r="I115" s="46"/>
      <c r="J115" s="46"/>
      <c r="L115" s="82"/>
    </row>
    <row r="116" spans="1:12" s="81" customFormat="1" x14ac:dyDescent="0.15">
      <c r="A116" s="143" t="s">
        <v>2122</v>
      </c>
      <c r="B116" s="143" t="s">
        <v>2123</v>
      </c>
      <c r="C116" s="144" t="s">
        <v>2124</v>
      </c>
      <c r="D116" s="145">
        <v>45720</v>
      </c>
      <c r="E116" s="144" t="s">
        <v>1757</v>
      </c>
      <c r="F116" s="147">
        <v>956</v>
      </c>
      <c r="G116" s="147"/>
      <c r="H116" s="147" t="s">
        <v>16</v>
      </c>
      <c r="I116" s="46"/>
      <c r="J116" s="46"/>
      <c r="L116" s="82"/>
    </row>
    <row r="117" spans="1:12" s="81" customFormat="1" x14ac:dyDescent="0.15">
      <c r="A117" s="143" t="s">
        <v>2125</v>
      </c>
      <c r="B117" s="143" t="s">
        <v>2125</v>
      </c>
      <c r="C117" s="144" t="s">
        <v>2126</v>
      </c>
      <c r="D117" s="145">
        <v>45720</v>
      </c>
      <c r="E117" s="144" t="s">
        <v>2127</v>
      </c>
      <c r="F117" s="106" t="s">
        <v>45</v>
      </c>
      <c r="G117" s="147"/>
      <c r="H117" s="147" t="s">
        <v>16</v>
      </c>
      <c r="I117" s="46"/>
      <c r="J117" s="46"/>
      <c r="L117" s="82"/>
    </row>
    <row r="118" spans="1:12" s="81" customFormat="1" x14ac:dyDescent="0.15">
      <c r="A118" s="143" t="s">
        <v>2128</v>
      </c>
      <c r="B118" s="143" t="s">
        <v>2129</v>
      </c>
      <c r="C118" s="144" t="s">
        <v>2130</v>
      </c>
      <c r="D118" s="145">
        <v>45720</v>
      </c>
      <c r="E118" s="144" t="s">
        <v>1878</v>
      </c>
      <c r="F118" s="147">
        <v>1000</v>
      </c>
      <c r="G118" s="147"/>
      <c r="H118" s="147" t="s">
        <v>16</v>
      </c>
      <c r="I118" s="46"/>
      <c r="J118" s="46"/>
      <c r="L118" s="82"/>
    </row>
    <row r="119" spans="1:12" s="81" customFormat="1" x14ac:dyDescent="0.15">
      <c r="A119" s="143" t="s">
        <v>2131</v>
      </c>
      <c r="B119" s="143" t="s">
        <v>2132</v>
      </c>
      <c r="C119" s="144" t="s">
        <v>2133</v>
      </c>
      <c r="D119" s="145">
        <v>45720</v>
      </c>
      <c r="E119" s="144" t="s">
        <v>1739</v>
      </c>
      <c r="F119" s="147">
        <v>880</v>
      </c>
      <c r="G119" s="147"/>
      <c r="H119" s="147" t="s">
        <v>16</v>
      </c>
      <c r="I119" s="46"/>
      <c r="J119" s="46"/>
      <c r="L119" s="82"/>
    </row>
    <row r="120" spans="1:12" s="81" customFormat="1" x14ac:dyDescent="0.15">
      <c r="A120" s="157"/>
      <c r="B120" s="143" t="s">
        <v>2134</v>
      </c>
      <c r="C120" s="144" t="s">
        <v>2135</v>
      </c>
      <c r="D120" s="145">
        <v>45720</v>
      </c>
      <c r="E120" s="144" t="s">
        <v>1805</v>
      </c>
      <c r="F120" s="147">
        <v>900</v>
      </c>
      <c r="G120" s="147"/>
      <c r="H120" s="147" t="s">
        <v>16</v>
      </c>
      <c r="I120" s="46"/>
      <c r="J120" s="46"/>
      <c r="L120" s="82"/>
    </row>
    <row r="121" spans="1:12" s="81" customFormat="1" x14ac:dyDescent="0.15">
      <c r="A121" s="143" t="s">
        <v>2136</v>
      </c>
      <c r="B121" s="143" t="s">
        <v>2137</v>
      </c>
      <c r="C121" s="144" t="s">
        <v>2138</v>
      </c>
      <c r="D121" s="145">
        <v>45720</v>
      </c>
      <c r="E121" s="144" t="s">
        <v>2010</v>
      </c>
      <c r="F121" s="147">
        <v>1000</v>
      </c>
      <c r="G121" s="147"/>
      <c r="H121" s="147" t="s">
        <v>16</v>
      </c>
      <c r="I121" s="46"/>
      <c r="J121" s="46"/>
      <c r="L121" s="82"/>
    </row>
    <row r="122" spans="1:12" s="81" customFormat="1" x14ac:dyDescent="0.15">
      <c r="A122" s="157"/>
      <c r="B122" s="143" t="s">
        <v>2139</v>
      </c>
      <c r="C122" s="144" t="s">
        <v>2140</v>
      </c>
      <c r="D122" s="145">
        <v>45720</v>
      </c>
      <c r="E122" s="144" t="s">
        <v>1878</v>
      </c>
      <c r="F122" s="147">
        <v>1200</v>
      </c>
      <c r="G122" s="147" t="s">
        <v>29</v>
      </c>
      <c r="H122" s="147" t="s">
        <v>16</v>
      </c>
      <c r="I122" s="46"/>
      <c r="J122" s="46"/>
      <c r="L122" s="82"/>
    </row>
    <row r="123" spans="1:12" s="81" customFormat="1" x14ac:dyDescent="0.15">
      <c r="A123" s="143" t="s">
        <v>2141</v>
      </c>
      <c r="B123" s="143" t="s">
        <v>2142</v>
      </c>
      <c r="C123" s="144" t="s">
        <v>2143</v>
      </c>
      <c r="D123" s="145">
        <v>45720</v>
      </c>
      <c r="E123" s="144" t="s">
        <v>1723</v>
      </c>
      <c r="F123" s="147">
        <v>88</v>
      </c>
      <c r="G123" s="147"/>
      <c r="H123" s="147" t="s">
        <v>16</v>
      </c>
      <c r="I123" s="46"/>
      <c r="J123" s="46"/>
      <c r="L123" s="82"/>
    </row>
    <row r="124" spans="1:12" s="81" customFormat="1" x14ac:dyDescent="0.15">
      <c r="A124" s="157"/>
      <c r="B124" s="143" t="s">
        <v>2144</v>
      </c>
      <c r="C124" s="144" t="s">
        <v>2145</v>
      </c>
      <c r="D124" s="145">
        <v>45720</v>
      </c>
      <c r="E124" s="144" t="s">
        <v>1809</v>
      </c>
      <c r="F124" s="147">
        <v>100</v>
      </c>
      <c r="G124" s="147"/>
      <c r="H124" s="147" t="s">
        <v>16</v>
      </c>
      <c r="I124" s="46"/>
      <c r="J124" s="46"/>
      <c r="L124" s="82"/>
    </row>
    <row r="125" spans="1:12" s="81" customFormat="1" x14ac:dyDescent="0.15">
      <c r="A125" s="143" t="s">
        <v>2146</v>
      </c>
      <c r="B125" s="143" t="s">
        <v>2147</v>
      </c>
      <c r="C125" s="144" t="s">
        <v>2148</v>
      </c>
      <c r="D125" s="145">
        <v>45720</v>
      </c>
      <c r="E125" s="144" t="s">
        <v>1974</v>
      </c>
      <c r="F125" s="147">
        <v>1200</v>
      </c>
      <c r="G125" s="147"/>
      <c r="H125" s="147" t="s">
        <v>16</v>
      </c>
      <c r="I125" s="46"/>
      <c r="J125" s="46"/>
      <c r="L125" s="82"/>
    </row>
    <row r="126" spans="1:12" s="81" customFormat="1" x14ac:dyDescent="0.15">
      <c r="A126" s="157"/>
      <c r="B126" s="143" t="s">
        <v>2149</v>
      </c>
      <c r="C126" s="144" t="s">
        <v>2150</v>
      </c>
      <c r="D126" s="145">
        <v>45720</v>
      </c>
      <c r="E126" s="144" t="s">
        <v>2106</v>
      </c>
      <c r="F126" s="147">
        <v>1100</v>
      </c>
      <c r="G126" s="147" t="s">
        <v>29</v>
      </c>
      <c r="H126" s="147" t="s">
        <v>16</v>
      </c>
      <c r="I126" s="46"/>
      <c r="J126" s="46"/>
      <c r="L126" s="82"/>
    </row>
    <row r="127" spans="1:12" s="81" customFormat="1" x14ac:dyDescent="0.15">
      <c r="A127" s="143" t="s">
        <v>2151</v>
      </c>
      <c r="B127" s="143" t="s">
        <v>2152</v>
      </c>
      <c r="C127" s="144" t="s">
        <v>2153</v>
      </c>
      <c r="D127" s="145">
        <v>45720</v>
      </c>
      <c r="E127" s="144" t="s">
        <v>1750</v>
      </c>
      <c r="F127" s="147">
        <v>2500</v>
      </c>
      <c r="G127" s="147"/>
      <c r="H127" s="147" t="s">
        <v>16</v>
      </c>
      <c r="I127" s="46"/>
      <c r="J127" s="46"/>
      <c r="L127" s="82"/>
    </row>
    <row r="128" spans="1:12" s="81" customFormat="1" x14ac:dyDescent="0.15">
      <c r="A128" s="143" t="s">
        <v>2154</v>
      </c>
      <c r="B128" s="143" t="s">
        <v>2155</v>
      </c>
      <c r="C128" s="144" t="s">
        <v>2156</v>
      </c>
      <c r="D128" s="145">
        <v>45720</v>
      </c>
      <c r="E128" s="144" t="s">
        <v>1790</v>
      </c>
      <c r="F128" s="147">
        <v>300</v>
      </c>
      <c r="G128" s="147"/>
      <c r="H128" s="147" t="s">
        <v>16</v>
      </c>
      <c r="I128" s="46"/>
      <c r="J128" s="46"/>
      <c r="L128" s="82"/>
    </row>
    <row r="129" spans="1:12" s="81" customFormat="1" x14ac:dyDescent="0.15">
      <c r="A129" s="157"/>
      <c r="B129" s="143" t="s">
        <v>2157</v>
      </c>
      <c r="C129" s="144" t="s">
        <v>2158</v>
      </c>
      <c r="D129" s="145">
        <v>45720</v>
      </c>
      <c r="E129" s="144" t="s">
        <v>2069</v>
      </c>
      <c r="F129" s="147">
        <v>850</v>
      </c>
      <c r="G129" s="147"/>
      <c r="H129" s="147" t="s">
        <v>16</v>
      </c>
      <c r="I129" s="46"/>
      <c r="J129" s="46"/>
      <c r="L129" s="82"/>
    </row>
    <row r="130" spans="1:12" s="81" customFormat="1" x14ac:dyDescent="0.15">
      <c r="A130" s="143" t="s">
        <v>2159</v>
      </c>
      <c r="B130" s="143" t="s">
        <v>2160</v>
      </c>
      <c r="C130" s="144" t="s">
        <v>2161</v>
      </c>
      <c r="D130" s="145">
        <v>45720</v>
      </c>
      <c r="E130" s="144" t="s">
        <v>2025</v>
      </c>
      <c r="F130" s="106" t="s">
        <v>45</v>
      </c>
      <c r="G130" s="147"/>
      <c r="H130" s="147" t="s">
        <v>16</v>
      </c>
      <c r="I130" s="46"/>
      <c r="J130" s="46"/>
      <c r="L130" s="82"/>
    </row>
    <row r="131" spans="1:12" s="81" customFormat="1" x14ac:dyDescent="0.15">
      <c r="A131" s="157"/>
      <c r="B131" s="143" t="s">
        <v>2162</v>
      </c>
      <c r="C131" s="144" t="s">
        <v>2163</v>
      </c>
      <c r="D131" s="145">
        <v>45720</v>
      </c>
      <c r="E131" s="144" t="s">
        <v>1729</v>
      </c>
      <c r="F131" s="106" t="s">
        <v>45</v>
      </c>
      <c r="G131" s="147"/>
      <c r="H131" s="147" t="s">
        <v>16</v>
      </c>
      <c r="I131" s="46"/>
      <c r="J131" s="46"/>
      <c r="L131" s="82"/>
    </row>
    <row r="132" spans="1:12" s="81" customFormat="1" x14ac:dyDescent="0.15">
      <c r="A132" s="143" t="s">
        <v>2164</v>
      </c>
      <c r="B132" s="143" t="s">
        <v>2165</v>
      </c>
      <c r="C132" s="144" t="s">
        <v>2166</v>
      </c>
      <c r="D132" s="145">
        <v>45720</v>
      </c>
      <c r="E132" s="144" t="s">
        <v>2167</v>
      </c>
      <c r="F132" s="106" t="s">
        <v>45</v>
      </c>
      <c r="G132" s="147"/>
      <c r="H132" s="147" t="s">
        <v>16</v>
      </c>
      <c r="I132" s="46"/>
      <c r="J132" s="46"/>
      <c r="L132" s="82"/>
    </row>
    <row r="133" spans="1:12" s="81" customFormat="1" x14ac:dyDescent="0.15">
      <c r="A133" s="143" t="s">
        <v>2168</v>
      </c>
      <c r="B133" s="143" t="s">
        <v>2169</v>
      </c>
      <c r="C133" s="144" t="s">
        <v>2170</v>
      </c>
      <c r="D133" s="145">
        <v>45720</v>
      </c>
      <c r="E133" s="144" t="s">
        <v>2069</v>
      </c>
      <c r="F133" s="106" t="s">
        <v>45</v>
      </c>
      <c r="G133" s="147"/>
      <c r="H133" s="147" t="s">
        <v>16</v>
      </c>
      <c r="I133" s="46"/>
      <c r="J133" s="46"/>
      <c r="L133" s="82"/>
    </row>
    <row r="134" spans="1:12" s="81" customFormat="1" x14ac:dyDescent="0.15">
      <c r="A134" s="143" t="s">
        <v>2171</v>
      </c>
      <c r="B134" s="143" t="s">
        <v>2172</v>
      </c>
      <c r="C134" s="144" t="s">
        <v>2173</v>
      </c>
      <c r="D134" s="145">
        <v>45720</v>
      </c>
      <c r="E134" s="144" t="s">
        <v>2174</v>
      </c>
      <c r="F134" s="106" t="s">
        <v>45</v>
      </c>
      <c r="G134" s="147"/>
      <c r="H134" s="147" t="s">
        <v>16</v>
      </c>
      <c r="I134" s="46"/>
      <c r="J134" s="46"/>
      <c r="L134" s="82"/>
    </row>
    <row r="135" spans="1:12" s="81" customFormat="1" x14ac:dyDescent="0.15">
      <c r="A135" s="143" t="s">
        <v>2175</v>
      </c>
      <c r="B135" s="143" t="s">
        <v>2176</v>
      </c>
      <c r="C135" s="144" t="s">
        <v>2177</v>
      </c>
      <c r="D135" s="145">
        <v>45720</v>
      </c>
      <c r="E135" s="144" t="s">
        <v>1736</v>
      </c>
      <c r="F135" s="147">
        <v>1310</v>
      </c>
      <c r="G135" s="147"/>
      <c r="H135" s="147" t="s">
        <v>16</v>
      </c>
      <c r="I135" s="46"/>
      <c r="J135" s="46"/>
      <c r="L135" s="82"/>
    </row>
    <row r="136" spans="1:12" s="81" customFormat="1" x14ac:dyDescent="0.15">
      <c r="A136" s="143" t="s">
        <v>2178</v>
      </c>
      <c r="B136" s="143" t="s">
        <v>2179</v>
      </c>
      <c r="C136" s="144" t="s">
        <v>2180</v>
      </c>
      <c r="D136" s="145">
        <v>45720</v>
      </c>
      <c r="E136" s="144" t="s">
        <v>2032</v>
      </c>
      <c r="F136" s="147">
        <v>2664</v>
      </c>
      <c r="G136" s="147"/>
      <c r="H136" s="147" t="s">
        <v>16</v>
      </c>
      <c r="I136" s="46"/>
      <c r="J136" s="46"/>
      <c r="L136" s="82"/>
    </row>
    <row r="137" spans="1:12" s="81" customFormat="1" x14ac:dyDescent="0.15">
      <c r="A137" s="143" t="s">
        <v>2181</v>
      </c>
      <c r="B137" s="143" t="s">
        <v>2182</v>
      </c>
      <c r="C137" s="144" t="s">
        <v>2183</v>
      </c>
      <c r="D137" s="145">
        <v>45720</v>
      </c>
      <c r="E137" s="144" t="s">
        <v>1987</v>
      </c>
      <c r="F137" s="147">
        <v>2900</v>
      </c>
      <c r="G137" s="147"/>
      <c r="H137" s="147" t="s">
        <v>16</v>
      </c>
      <c r="I137" s="46"/>
      <c r="J137" s="46"/>
      <c r="L137" s="82"/>
    </row>
    <row r="138" spans="1:12" s="81" customFormat="1" x14ac:dyDescent="0.15">
      <c r="A138" s="143" t="s">
        <v>2184</v>
      </c>
      <c r="B138" s="143" t="s">
        <v>2185</v>
      </c>
      <c r="C138" s="144" t="s">
        <v>2186</v>
      </c>
      <c r="D138" s="145">
        <v>45720</v>
      </c>
      <c r="E138" s="144" t="s">
        <v>1878</v>
      </c>
      <c r="F138" s="147">
        <v>3600</v>
      </c>
      <c r="G138" s="147" t="s">
        <v>29</v>
      </c>
      <c r="H138" s="147" t="s">
        <v>16</v>
      </c>
      <c r="I138" s="46"/>
      <c r="J138" s="46"/>
      <c r="L138" s="82"/>
    </row>
    <row r="139" spans="1:12" s="81" customFormat="1" x14ac:dyDescent="0.15">
      <c r="A139" s="143" t="s">
        <v>2187</v>
      </c>
      <c r="B139" s="143" t="s">
        <v>2188</v>
      </c>
      <c r="C139" s="144" t="s">
        <v>2189</v>
      </c>
      <c r="D139" s="145">
        <v>45720</v>
      </c>
      <c r="E139" s="144" t="s">
        <v>1766</v>
      </c>
      <c r="F139" s="147">
        <v>2055</v>
      </c>
      <c r="G139" s="147"/>
      <c r="H139" s="147" t="s">
        <v>16</v>
      </c>
      <c r="I139" s="46"/>
      <c r="J139" s="46"/>
      <c r="L139" s="82"/>
    </row>
    <row r="140" spans="1:12" s="81" customFormat="1" x14ac:dyDescent="0.15">
      <c r="A140" s="143" t="s">
        <v>2190</v>
      </c>
      <c r="B140" s="143" t="s">
        <v>2191</v>
      </c>
      <c r="C140" s="144" t="s">
        <v>2192</v>
      </c>
      <c r="D140" s="145">
        <v>45720</v>
      </c>
      <c r="E140" s="144" t="s">
        <v>2019</v>
      </c>
      <c r="F140" s="147">
        <v>23300</v>
      </c>
      <c r="G140" s="147" t="s">
        <v>29</v>
      </c>
      <c r="H140" s="147" t="s">
        <v>16</v>
      </c>
      <c r="I140" s="46"/>
      <c r="J140" s="46"/>
      <c r="L140" s="82"/>
    </row>
    <row r="141" spans="1:12" s="81" customFormat="1" x14ac:dyDescent="0.15">
      <c r="A141" s="143" t="s">
        <v>2193</v>
      </c>
      <c r="B141" s="143" t="s">
        <v>2194</v>
      </c>
      <c r="C141" s="144" t="s">
        <v>2195</v>
      </c>
      <c r="D141" s="145">
        <v>45720</v>
      </c>
      <c r="E141" s="144" t="s">
        <v>1875</v>
      </c>
      <c r="F141" s="106" t="s">
        <v>45</v>
      </c>
      <c r="G141" s="147"/>
      <c r="H141" s="147" t="s">
        <v>16</v>
      </c>
      <c r="I141" s="46"/>
      <c r="J141" s="46"/>
      <c r="L141" s="82"/>
    </row>
    <row r="142" spans="1:12" s="81" customFormat="1" x14ac:dyDescent="0.15">
      <c r="A142" s="143" t="s">
        <v>2196</v>
      </c>
      <c r="B142" s="143" t="s">
        <v>2197</v>
      </c>
      <c r="C142" s="144" t="s">
        <v>2198</v>
      </c>
      <c r="D142" s="145">
        <v>45720</v>
      </c>
      <c r="E142" s="144" t="s">
        <v>2106</v>
      </c>
      <c r="F142" s="147">
        <v>128</v>
      </c>
      <c r="G142" s="147"/>
      <c r="H142" s="147" t="s">
        <v>16</v>
      </c>
      <c r="I142" s="46"/>
      <c r="J142" s="46"/>
      <c r="L142" s="82"/>
    </row>
    <row r="143" spans="1:12" s="81" customFormat="1" x14ac:dyDescent="0.15">
      <c r="A143" s="143" t="s">
        <v>2199</v>
      </c>
      <c r="B143" s="143" t="s">
        <v>2200</v>
      </c>
      <c r="C143" s="144" t="s">
        <v>2201</v>
      </c>
      <c r="D143" s="145">
        <v>45720</v>
      </c>
      <c r="E143" s="144" t="s">
        <v>1771</v>
      </c>
      <c r="F143" s="147">
        <v>18555</v>
      </c>
      <c r="G143" s="147" t="s">
        <v>29</v>
      </c>
      <c r="H143" s="147" t="s">
        <v>16</v>
      </c>
      <c r="I143" s="46"/>
      <c r="J143" s="46"/>
      <c r="L143" s="82"/>
    </row>
    <row r="144" spans="1:12" s="81" customFormat="1" x14ac:dyDescent="0.15">
      <c r="A144" s="157"/>
      <c r="B144" s="143" t="s">
        <v>2202</v>
      </c>
      <c r="C144" s="144" t="s">
        <v>2203</v>
      </c>
      <c r="D144" s="145">
        <v>45720</v>
      </c>
      <c r="E144" s="144" t="s">
        <v>1806</v>
      </c>
      <c r="F144" s="147">
        <v>7800</v>
      </c>
      <c r="G144" s="147"/>
      <c r="H144" s="147" t="s">
        <v>16</v>
      </c>
      <c r="I144" s="46"/>
      <c r="J144" s="46"/>
      <c r="L144" s="82"/>
    </row>
    <row r="145" spans="1:12" s="81" customFormat="1" x14ac:dyDescent="0.15">
      <c r="A145" s="157"/>
      <c r="B145" s="143" t="s">
        <v>2204</v>
      </c>
      <c r="C145" s="144" t="s">
        <v>2205</v>
      </c>
      <c r="D145" s="145">
        <v>45720</v>
      </c>
      <c r="E145" s="144" t="s">
        <v>1959</v>
      </c>
      <c r="F145" s="147">
        <v>18900</v>
      </c>
      <c r="G145" s="147" t="s">
        <v>29</v>
      </c>
      <c r="H145" s="147" t="s">
        <v>16</v>
      </c>
      <c r="I145" s="46"/>
      <c r="J145" s="46"/>
      <c r="L145" s="82"/>
    </row>
    <row r="146" spans="1:12" s="81" customFormat="1" x14ac:dyDescent="0.15">
      <c r="A146" s="143" t="s">
        <v>2206</v>
      </c>
      <c r="B146" s="143" t="s">
        <v>2207</v>
      </c>
      <c r="C146" s="144" t="s">
        <v>2208</v>
      </c>
      <c r="D146" s="145">
        <v>45721</v>
      </c>
      <c r="E146" s="144" t="s">
        <v>2174</v>
      </c>
      <c r="F146" s="147">
        <v>561</v>
      </c>
      <c r="G146" s="147"/>
      <c r="H146" s="147" t="s">
        <v>16</v>
      </c>
      <c r="I146" s="46"/>
      <c r="J146" s="46"/>
      <c r="L146" s="82"/>
    </row>
    <row r="147" spans="1:12" s="81" customFormat="1" x14ac:dyDescent="0.15">
      <c r="A147" s="143" t="s">
        <v>2090</v>
      </c>
      <c r="B147" s="143" t="s">
        <v>2209</v>
      </c>
      <c r="C147" s="144" t="s">
        <v>2210</v>
      </c>
      <c r="D147" s="145">
        <v>45721</v>
      </c>
      <c r="E147" s="144" t="s">
        <v>1726</v>
      </c>
      <c r="F147" s="147">
        <v>4535</v>
      </c>
      <c r="G147" s="147"/>
      <c r="H147" s="147" t="s">
        <v>16</v>
      </c>
      <c r="I147" s="46"/>
      <c r="J147" s="46"/>
      <c r="L147" s="82"/>
    </row>
    <row r="148" spans="1:12" s="81" customFormat="1" x14ac:dyDescent="0.15">
      <c r="A148" s="143" t="s">
        <v>2211</v>
      </c>
      <c r="B148" s="143" t="s">
        <v>2212</v>
      </c>
      <c r="C148" s="144" t="s">
        <v>2213</v>
      </c>
      <c r="D148" s="145">
        <v>45721</v>
      </c>
      <c r="E148" s="144" t="s">
        <v>1959</v>
      </c>
      <c r="F148" s="147">
        <v>3250</v>
      </c>
      <c r="G148" s="147"/>
      <c r="H148" s="147" t="s">
        <v>16</v>
      </c>
      <c r="I148" s="46"/>
      <c r="J148" s="46"/>
      <c r="L148" s="82"/>
    </row>
    <row r="149" spans="1:12" s="81" customFormat="1" x14ac:dyDescent="0.15">
      <c r="A149" s="157"/>
      <c r="B149" s="143" t="s">
        <v>2214</v>
      </c>
      <c r="C149" s="144" t="s">
        <v>2215</v>
      </c>
      <c r="D149" s="145">
        <v>45721</v>
      </c>
      <c r="E149" s="144" t="s">
        <v>2025</v>
      </c>
      <c r="F149" s="147">
        <v>3100</v>
      </c>
      <c r="G149" s="147"/>
      <c r="H149" s="147" t="s">
        <v>16</v>
      </c>
      <c r="I149" s="46"/>
      <c r="J149" s="46"/>
      <c r="L149" s="82"/>
    </row>
    <row r="150" spans="1:12" s="81" customFormat="1" x14ac:dyDescent="0.15">
      <c r="A150" s="143" t="s">
        <v>2216</v>
      </c>
      <c r="B150" s="143" t="s">
        <v>2217</v>
      </c>
      <c r="C150" s="144" t="s">
        <v>2218</v>
      </c>
      <c r="D150" s="145">
        <v>45721</v>
      </c>
      <c r="E150" s="144" t="s">
        <v>1966</v>
      </c>
      <c r="F150" s="147">
        <v>4834</v>
      </c>
      <c r="G150" s="147" t="s">
        <v>29</v>
      </c>
      <c r="H150" s="147" t="s">
        <v>16</v>
      </c>
      <c r="I150" s="46"/>
      <c r="J150" s="46"/>
      <c r="L150" s="82"/>
    </row>
    <row r="151" spans="1:12" s="81" customFormat="1" x14ac:dyDescent="0.15">
      <c r="A151" s="143" t="s">
        <v>2219</v>
      </c>
      <c r="B151" s="143" t="s">
        <v>2220</v>
      </c>
      <c r="C151" s="144" t="s">
        <v>2221</v>
      </c>
      <c r="D151" s="145">
        <v>45721</v>
      </c>
      <c r="E151" s="144" t="s">
        <v>1987</v>
      </c>
      <c r="F151" s="147">
        <v>7300</v>
      </c>
      <c r="G151" s="147" t="s">
        <v>29</v>
      </c>
      <c r="H151" s="147" t="s">
        <v>16</v>
      </c>
      <c r="I151" s="46"/>
      <c r="J151" s="46"/>
      <c r="L151" s="82"/>
    </row>
    <row r="152" spans="1:12" s="81" customFormat="1" x14ac:dyDescent="0.15">
      <c r="A152" s="157"/>
      <c r="B152" s="143" t="s">
        <v>2222</v>
      </c>
      <c r="C152" s="144" t="s">
        <v>2223</v>
      </c>
      <c r="D152" s="145">
        <v>45721</v>
      </c>
      <c r="E152" s="144" t="s">
        <v>2106</v>
      </c>
      <c r="F152" s="147">
        <v>6600</v>
      </c>
      <c r="G152" s="147"/>
      <c r="H152" s="147" t="s">
        <v>16</v>
      </c>
      <c r="I152" s="46"/>
      <c r="J152" s="46"/>
      <c r="L152" s="82"/>
    </row>
    <row r="153" spans="1:12" s="81" customFormat="1" x14ac:dyDescent="0.15">
      <c r="A153" s="157"/>
      <c r="B153" s="143" t="s">
        <v>2224</v>
      </c>
      <c r="C153" s="144" t="s">
        <v>2225</v>
      </c>
      <c r="D153" s="145">
        <v>45721</v>
      </c>
      <c r="E153" s="144" t="s">
        <v>1739</v>
      </c>
      <c r="F153" s="147">
        <v>7288</v>
      </c>
      <c r="G153" s="147"/>
      <c r="H153" s="147" t="s">
        <v>16</v>
      </c>
      <c r="I153" s="46"/>
      <c r="J153" s="46"/>
      <c r="L153" s="82"/>
    </row>
    <row r="154" spans="1:12" s="81" customFormat="1" x14ac:dyDescent="0.15">
      <c r="A154" s="143" t="s">
        <v>2226</v>
      </c>
      <c r="B154" s="143" t="s">
        <v>2227</v>
      </c>
      <c r="C154" s="144" t="s">
        <v>2228</v>
      </c>
      <c r="D154" s="145">
        <v>45721</v>
      </c>
      <c r="E154" s="144" t="s">
        <v>2069</v>
      </c>
      <c r="F154" s="147">
        <v>950</v>
      </c>
      <c r="G154" s="147"/>
      <c r="H154" s="147" t="s">
        <v>16</v>
      </c>
      <c r="I154" s="46"/>
      <c r="J154" s="46"/>
      <c r="L154" s="82"/>
    </row>
    <row r="155" spans="1:12" s="81" customFormat="1" x14ac:dyDescent="0.15">
      <c r="A155" s="143" t="s">
        <v>2229</v>
      </c>
      <c r="B155" s="143" t="s">
        <v>2230</v>
      </c>
      <c r="C155" s="144" t="s">
        <v>2231</v>
      </c>
      <c r="D155" s="145">
        <v>45721</v>
      </c>
      <c r="E155" s="144" t="s">
        <v>2174</v>
      </c>
      <c r="F155" s="147">
        <v>9400</v>
      </c>
      <c r="G155" s="147"/>
      <c r="H155" s="147" t="s">
        <v>16</v>
      </c>
      <c r="I155" s="46"/>
      <c r="J155" s="46"/>
      <c r="L155" s="82"/>
    </row>
    <row r="156" spans="1:12" s="81" customFormat="1" x14ac:dyDescent="0.15">
      <c r="A156" s="157"/>
      <c r="B156" s="143" t="s">
        <v>2232</v>
      </c>
      <c r="C156" s="144" t="s">
        <v>2233</v>
      </c>
      <c r="D156" s="145">
        <v>45721</v>
      </c>
      <c r="E156" s="144" t="s">
        <v>1723</v>
      </c>
      <c r="F156" s="147">
        <v>9390</v>
      </c>
      <c r="G156" s="147" t="s">
        <v>29</v>
      </c>
      <c r="H156" s="147" t="s">
        <v>16</v>
      </c>
      <c r="I156" s="46"/>
      <c r="J156" s="46"/>
      <c r="L156" s="82"/>
    </row>
    <row r="157" spans="1:12" s="81" customFormat="1" x14ac:dyDescent="0.15">
      <c r="A157" s="143" t="s">
        <v>2234</v>
      </c>
      <c r="B157" s="143" t="s">
        <v>2235</v>
      </c>
      <c r="C157" s="144" t="s">
        <v>2236</v>
      </c>
      <c r="D157" s="145">
        <v>45721</v>
      </c>
      <c r="E157" s="144" t="s">
        <v>2102</v>
      </c>
      <c r="F157" s="147">
        <v>1250</v>
      </c>
      <c r="G157" s="147"/>
      <c r="H157" s="147" t="s">
        <v>16</v>
      </c>
      <c r="I157" s="46"/>
      <c r="J157" s="46"/>
      <c r="L157" s="82"/>
    </row>
    <row r="158" spans="1:12" s="81" customFormat="1" x14ac:dyDescent="0.15">
      <c r="A158" s="143" t="s">
        <v>2237</v>
      </c>
      <c r="B158" s="143" t="s">
        <v>2238</v>
      </c>
      <c r="C158" s="144" t="s">
        <v>2239</v>
      </c>
      <c r="D158" s="145">
        <v>45721</v>
      </c>
      <c r="E158" s="144" t="s">
        <v>2025</v>
      </c>
      <c r="F158" s="147">
        <v>3400</v>
      </c>
      <c r="G158" s="147"/>
      <c r="H158" s="147" t="s">
        <v>16</v>
      </c>
      <c r="I158" s="46"/>
      <c r="J158" s="46"/>
      <c r="L158" s="82"/>
    </row>
    <row r="159" spans="1:12" s="81" customFormat="1" x14ac:dyDescent="0.15">
      <c r="A159" s="157"/>
      <c r="B159" s="143" t="s">
        <v>2240</v>
      </c>
      <c r="C159" s="144" t="s">
        <v>2241</v>
      </c>
      <c r="D159" s="145">
        <v>45721</v>
      </c>
      <c r="E159" s="158" t="s">
        <v>1765</v>
      </c>
      <c r="F159" s="147">
        <v>3386</v>
      </c>
      <c r="G159" s="147" t="s">
        <v>29</v>
      </c>
      <c r="H159" s="147" t="s">
        <v>16</v>
      </c>
      <c r="I159" s="46"/>
      <c r="J159" s="46"/>
      <c r="L159" s="82"/>
    </row>
    <row r="160" spans="1:12" s="81" customFormat="1" x14ac:dyDescent="0.15">
      <c r="A160" s="143" t="s">
        <v>2242</v>
      </c>
      <c r="B160" s="143" t="s">
        <v>2243</v>
      </c>
      <c r="C160" s="144" t="s">
        <v>2244</v>
      </c>
      <c r="D160" s="145">
        <v>45721</v>
      </c>
      <c r="E160" s="144" t="s">
        <v>1974</v>
      </c>
      <c r="F160" s="147">
        <v>1600</v>
      </c>
      <c r="G160" s="147"/>
      <c r="H160" s="147" t="s">
        <v>16</v>
      </c>
      <c r="I160" s="46"/>
      <c r="J160" s="46"/>
      <c r="L160" s="82"/>
    </row>
    <row r="161" spans="1:12" s="81" customFormat="1" x14ac:dyDescent="0.15">
      <c r="A161" s="143" t="s">
        <v>2245</v>
      </c>
      <c r="B161" s="143" t="s">
        <v>2246</v>
      </c>
      <c r="C161" s="144" t="s">
        <v>2247</v>
      </c>
      <c r="D161" s="145">
        <v>45721</v>
      </c>
      <c r="E161" s="144" t="s">
        <v>2106</v>
      </c>
      <c r="F161" s="147">
        <v>2357</v>
      </c>
      <c r="G161" s="147"/>
      <c r="H161" s="147" t="s">
        <v>16</v>
      </c>
      <c r="I161" s="46"/>
      <c r="J161" s="46"/>
      <c r="L161" s="82"/>
    </row>
    <row r="162" spans="1:12" s="81" customFormat="1" x14ac:dyDescent="0.15">
      <c r="A162" s="157"/>
      <c r="B162" s="143" t="s">
        <v>2248</v>
      </c>
      <c r="C162" s="144" t="s">
        <v>2249</v>
      </c>
      <c r="D162" s="145">
        <v>45721</v>
      </c>
      <c r="E162" s="144" t="s">
        <v>1726</v>
      </c>
      <c r="F162" s="147">
        <v>2498</v>
      </c>
      <c r="G162" s="147"/>
      <c r="H162" s="147" t="s">
        <v>16</v>
      </c>
      <c r="I162" s="46"/>
      <c r="J162" s="46"/>
      <c r="L162" s="82"/>
    </row>
    <row r="163" spans="1:12" s="81" customFormat="1" x14ac:dyDescent="0.15">
      <c r="A163" s="143" t="s">
        <v>2250</v>
      </c>
      <c r="B163" s="143" t="s">
        <v>2251</v>
      </c>
      <c r="C163" s="144" t="s">
        <v>2252</v>
      </c>
      <c r="D163" s="145">
        <v>45721</v>
      </c>
      <c r="E163" s="144" t="s">
        <v>1987</v>
      </c>
      <c r="F163" s="147">
        <v>1700</v>
      </c>
      <c r="G163" s="147"/>
      <c r="H163" s="147" t="s">
        <v>16</v>
      </c>
      <c r="I163" s="46"/>
      <c r="J163" s="46"/>
      <c r="L163" s="82"/>
    </row>
    <row r="164" spans="1:12" s="81" customFormat="1" x14ac:dyDescent="0.15">
      <c r="A164" s="143" t="s">
        <v>2253</v>
      </c>
      <c r="B164" s="143" t="s">
        <v>2254</v>
      </c>
      <c r="C164" s="144" t="s">
        <v>2255</v>
      </c>
      <c r="D164" s="145">
        <v>45721</v>
      </c>
      <c r="E164" s="144" t="s">
        <v>2174</v>
      </c>
      <c r="F164" s="147">
        <v>1800</v>
      </c>
      <c r="G164" s="147" t="s">
        <v>29</v>
      </c>
      <c r="H164" s="147" t="s">
        <v>16</v>
      </c>
      <c r="I164" s="46"/>
      <c r="J164" s="46"/>
      <c r="L164" s="82"/>
    </row>
    <row r="165" spans="1:12" s="81" customFormat="1" x14ac:dyDescent="0.15">
      <c r="A165" s="157"/>
      <c r="B165" s="143" t="s">
        <v>2256</v>
      </c>
      <c r="C165" s="144" t="s">
        <v>2257</v>
      </c>
      <c r="D165" s="145">
        <v>45721</v>
      </c>
      <c r="E165" s="144" t="s">
        <v>1771</v>
      </c>
      <c r="F165" s="147">
        <v>1779</v>
      </c>
      <c r="G165" s="147"/>
      <c r="H165" s="147" t="s">
        <v>16</v>
      </c>
      <c r="I165" s="46"/>
      <c r="J165" s="46"/>
      <c r="L165" s="82"/>
    </row>
    <row r="166" spans="1:12" s="81" customFormat="1" x14ac:dyDescent="0.15">
      <c r="A166" s="143" t="s">
        <v>2258</v>
      </c>
      <c r="B166" s="143" t="s">
        <v>2259</v>
      </c>
      <c r="C166" s="144" t="s">
        <v>2260</v>
      </c>
      <c r="D166" s="145">
        <v>45721</v>
      </c>
      <c r="E166" s="144" t="s">
        <v>1959</v>
      </c>
      <c r="F166" s="147">
        <v>1800</v>
      </c>
      <c r="G166" s="147"/>
      <c r="H166" s="147" t="s">
        <v>16</v>
      </c>
      <c r="I166" s="46"/>
      <c r="J166" s="46"/>
      <c r="L166" s="82"/>
    </row>
    <row r="167" spans="1:12" s="81" customFormat="1" x14ac:dyDescent="0.15">
      <c r="A167" s="157"/>
      <c r="B167" s="143" t="s">
        <v>2261</v>
      </c>
      <c r="C167" s="144" t="s">
        <v>2262</v>
      </c>
      <c r="D167" s="145">
        <v>45721</v>
      </c>
      <c r="E167" s="144" t="s">
        <v>2025</v>
      </c>
      <c r="F167" s="147">
        <v>1500</v>
      </c>
      <c r="G167" s="147"/>
      <c r="H167" s="147" t="s">
        <v>16</v>
      </c>
      <c r="I167" s="46"/>
      <c r="J167" s="46"/>
      <c r="L167" s="82"/>
    </row>
    <row r="168" spans="1:12" s="81" customFormat="1" x14ac:dyDescent="0.15">
      <c r="A168" s="143" t="s">
        <v>2263</v>
      </c>
      <c r="B168" s="143" t="s">
        <v>2264</v>
      </c>
      <c r="C168" s="144" t="s">
        <v>2265</v>
      </c>
      <c r="D168" s="145">
        <v>45721</v>
      </c>
      <c r="E168" s="158" t="s">
        <v>1801</v>
      </c>
      <c r="F168" s="147">
        <v>5446</v>
      </c>
      <c r="G168" s="147"/>
      <c r="H168" s="147" t="s">
        <v>16</v>
      </c>
      <c r="I168" s="46"/>
      <c r="J168" s="46"/>
      <c r="L168" s="82"/>
    </row>
    <row r="169" spans="1:12" s="81" customFormat="1" x14ac:dyDescent="0.15">
      <c r="A169" s="157"/>
      <c r="B169" s="143" t="s">
        <v>2266</v>
      </c>
      <c r="C169" s="144" t="s">
        <v>2267</v>
      </c>
      <c r="D169" s="145">
        <v>45721</v>
      </c>
      <c r="E169" s="144" t="s">
        <v>2069</v>
      </c>
      <c r="F169" s="147">
        <v>5450</v>
      </c>
      <c r="G169" s="147" t="s">
        <v>29</v>
      </c>
      <c r="H169" s="147" t="s">
        <v>16</v>
      </c>
      <c r="I169" s="46"/>
      <c r="J169" s="46"/>
      <c r="L169" s="82"/>
    </row>
    <row r="170" spans="1:12" s="81" customFormat="1" x14ac:dyDescent="0.15">
      <c r="A170" s="143" t="s">
        <v>2268</v>
      </c>
      <c r="B170" s="143" t="s">
        <v>2268</v>
      </c>
      <c r="C170" s="144" t="s">
        <v>2269</v>
      </c>
      <c r="D170" s="145">
        <v>45721</v>
      </c>
      <c r="E170" s="144" t="s">
        <v>2270</v>
      </c>
      <c r="F170" s="147">
        <v>57378</v>
      </c>
      <c r="G170" s="147"/>
      <c r="H170" s="147" t="s">
        <v>16</v>
      </c>
      <c r="I170" s="46"/>
      <c r="J170" s="46"/>
      <c r="L170" s="82"/>
    </row>
    <row r="171" spans="1:12" s="81" customFormat="1" x14ac:dyDescent="0.15">
      <c r="A171" s="143" t="s">
        <v>2271</v>
      </c>
      <c r="B171" s="143" t="s">
        <v>2272</v>
      </c>
      <c r="C171" s="144" t="s">
        <v>2273</v>
      </c>
      <c r="D171" s="145">
        <v>45721</v>
      </c>
      <c r="E171" s="144" t="s">
        <v>1733</v>
      </c>
      <c r="F171" s="147">
        <v>2579</v>
      </c>
      <c r="G171" s="147"/>
      <c r="H171" s="147" t="s">
        <v>16</v>
      </c>
      <c r="I171" s="46"/>
      <c r="J171" s="46"/>
      <c r="L171" s="82"/>
    </row>
    <row r="172" spans="1:12" s="81" customFormat="1" x14ac:dyDescent="0.15">
      <c r="A172" s="143" t="s">
        <v>2274</v>
      </c>
      <c r="B172" s="143" t="s">
        <v>2275</v>
      </c>
      <c r="C172" s="144" t="s">
        <v>2276</v>
      </c>
      <c r="D172" s="145">
        <v>45721</v>
      </c>
      <c r="E172" s="144" t="s">
        <v>1974</v>
      </c>
      <c r="F172" s="147">
        <v>3630</v>
      </c>
      <c r="G172" s="147" t="s">
        <v>29</v>
      </c>
      <c r="H172" s="147" t="s">
        <v>16</v>
      </c>
      <c r="I172" s="46"/>
      <c r="J172" s="46"/>
      <c r="L172" s="82"/>
    </row>
    <row r="173" spans="1:12" s="81" customFormat="1" x14ac:dyDescent="0.15">
      <c r="A173" s="143" t="s">
        <v>2277</v>
      </c>
      <c r="B173" s="143" t="s">
        <v>2278</v>
      </c>
      <c r="C173" s="144" t="s">
        <v>2279</v>
      </c>
      <c r="D173" s="145">
        <v>45721</v>
      </c>
      <c r="E173" s="144" t="s">
        <v>2174</v>
      </c>
      <c r="F173" s="147">
        <v>2336</v>
      </c>
      <c r="G173" s="147"/>
      <c r="H173" s="147" t="s">
        <v>16</v>
      </c>
      <c r="I173" s="46"/>
      <c r="J173" s="46"/>
      <c r="L173" s="82"/>
    </row>
    <row r="174" spans="1:12" s="81" customFormat="1" x14ac:dyDescent="0.15">
      <c r="A174" s="143" t="s">
        <v>2280</v>
      </c>
      <c r="B174" s="143" t="s">
        <v>2281</v>
      </c>
      <c r="C174" s="144" t="s">
        <v>2282</v>
      </c>
      <c r="D174" s="145">
        <v>45721</v>
      </c>
      <c r="E174" s="144" t="s">
        <v>1750</v>
      </c>
      <c r="F174" s="147">
        <v>9268</v>
      </c>
      <c r="G174" s="147" t="s">
        <v>29</v>
      </c>
      <c r="H174" s="147" t="s">
        <v>16</v>
      </c>
      <c r="I174" s="46"/>
      <c r="J174" s="46"/>
      <c r="L174" s="82"/>
    </row>
    <row r="175" spans="1:12" s="81" customFormat="1" x14ac:dyDescent="0.15">
      <c r="A175" s="143" t="s">
        <v>2283</v>
      </c>
      <c r="B175" s="143" t="s">
        <v>2284</v>
      </c>
      <c r="C175" s="144" t="s">
        <v>2285</v>
      </c>
      <c r="D175" s="145">
        <v>45721</v>
      </c>
      <c r="E175" s="144" t="s">
        <v>1736</v>
      </c>
      <c r="F175" s="147">
        <v>2399</v>
      </c>
      <c r="G175" s="147"/>
      <c r="H175" s="147" t="s">
        <v>16</v>
      </c>
      <c r="I175" s="46"/>
      <c r="J175" s="46"/>
      <c r="L175" s="82"/>
    </row>
    <row r="176" spans="1:12" s="81" customFormat="1" x14ac:dyDescent="0.15">
      <c r="A176" s="157"/>
      <c r="B176" s="143" t="s">
        <v>2286</v>
      </c>
      <c r="C176" s="144" t="s">
        <v>2287</v>
      </c>
      <c r="D176" s="145">
        <v>45721</v>
      </c>
      <c r="E176" s="144" t="s">
        <v>2106</v>
      </c>
      <c r="F176" s="147">
        <v>2000</v>
      </c>
      <c r="G176" s="147"/>
      <c r="H176" s="147" t="s">
        <v>16</v>
      </c>
      <c r="I176" s="46"/>
      <c r="J176" s="46"/>
      <c r="L176" s="82"/>
    </row>
    <row r="177" spans="1:12" s="81" customFormat="1" x14ac:dyDescent="0.15">
      <c r="A177" s="143" t="s">
        <v>2288</v>
      </c>
      <c r="B177" s="143" t="s">
        <v>2289</v>
      </c>
      <c r="C177" s="144" t="s">
        <v>2290</v>
      </c>
      <c r="D177" s="145">
        <v>45722</v>
      </c>
      <c r="E177" s="144" t="s">
        <v>2174</v>
      </c>
      <c r="F177" s="147">
        <v>1300</v>
      </c>
      <c r="G177" s="147" t="s">
        <v>29</v>
      </c>
      <c r="H177" s="147" t="s">
        <v>16</v>
      </c>
      <c r="I177" s="46"/>
      <c r="J177" s="46"/>
      <c r="L177" s="82"/>
    </row>
    <row r="178" spans="1:12" s="81" customFormat="1" x14ac:dyDescent="0.15">
      <c r="A178" s="143" t="s">
        <v>2291</v>
      </c>
      <c r="B178" s="143" t="s">
        <v>2292</v>
      </c>
      <c r="C178" s="144" t="s">
        <v>2293</v>
      </c>
      <c r="D178" s="145">
        <v>45722</v>
      </c>
      <c r="E178" s="144" t="s">
        <v>2294</v>
      </c>
      <c r="F178" s="147">
        <v>7415</v>
      </c>
      <c r="G178" s="147"/>
      <c r="H178" s="147" t="s">
        <v>16</v>
      </c>
      <c r="I178" s="46"/>
      <c r="J178" s="46"/>
      <c r="L178" s="82"/>
    </row>
    <row r="179" spans="1:12" s="81" customFormat="1" x14ac:dyDescent="0.15">
      <c r="A179" s="143" t="s">
        <v>2295</v>
      </c>
      <c r="B179" s="143" t="s">
        <v>2296</v>
      </c>
      <c r="C179" s="144" t="s">
        <v>2297</v>
      </c>
      <c r="D179" s="145">
        <v>45722</v>
      </c>
      <c r="E179" s="144" t="s">
        <v>2089</v>
      </c>
      <c r="F179" s="147">
        <v>64400</v>
      </c>
      <c r="G179" s="147"/>
      <c r="H179" s="147" t="s">
        <v>16</v>
      </c>
      <c r="I179" s="46"/>
      <c r="J179" s="46"/>
      <c r="L179" s="82"/>
    </row>
    <row r="180" spans="1:12" s="81" customFormat="1" x14ac:dyDescent="0.15">
      <c r="A180" s="157"/>
      <c r="B180" s="143" t="s">
        <v>2298</v>
      </c>
      <c r="C180" s="144" t="s">
        <v>2299</v>
      </c>
      <c r="D180" s="145">
        <v>45722</v>
      </c>
      <c r="E180" s="144" t="s">
        <v>2300</v>
      </c>
      <c r="F180" s="106" t="s">
        <v>45</v>
      </c>
      <c r="G180" s="147"/>
      <c r="H180" s="147" t="s">
        <v>16</v>
      </c>
      <c r="I180" s="46"/>
      <c r="J180" s="46"/>
      <c r="L180" s="82"/>
    </row>
    <row r="181" spans="1:12" s="81" customFormat="1" x14ac:dyDescent="0.15">
      <c r="A181" s="164"/>
      <c r="B181" s="143" t="s">
        <v>2301</v>
      </c>
      <c r="C181" s="158" t="s">
        <v>2302</v>
      </c>
      <c r="D181" s="145">
        <v>45722</v>
      </c>
      <c r="E181" s="144" t="s">
        <v>1863</v>
      </c>
      <c r="F181" s="147">
        <v>62300</v>
      </c>
      <c r="G181" s="147"/>
      <c r="H181" s="147" t="s">
        <v>16</v>
      </c>
      <c r="I181" s="46"/>
      <c r="J181" s="46"/>
      <c r="L181" s="82"/>
    </row>
    <row r="182" spans="1:12" s="81" customFormat="1" x14ac:dyDescent="0.15">
      <c r="A182" s="143" t="s">
        <v>2303</v>
      </c>
      <c r="B182" s="143" t="s">
        <v>2304</v>
      </c>
      <c r="C182" s="158" t="s">
        <v>2305</v>
      </c>
      <c r="D182" s="145">
        <v>45722</v>
      </c>
      <c r="E182" s="144" t="s">
        <v>1801</v>
      </c>
      <c r="F182" s="147">
        <v>13788</v>
      </c>
      <c r="G182" s="147"/>
      <c r="H182" s="147" t="s">
        <v>16</v>
      </c>
      <c r="I182" s="46"/>
      <c r="J182" s="46"/>
      <c r="L182" s="82"/>
    </row>
    <row r="183" spans="1:12" s="81" customFormat="1" x14ac:dyDescent="0.15">
      <c r="A183" s="164"/>
      <c r="B183" s="143" t="s">
        <v>2306</v>
      </c>
      <c r="C183" s="158" t="s">
        <v>2307</v>
      </c>
      <c r="D183" s="145">
        <v>45722</v>
      </c>
      <c r="E183" s="144" t="s">
        <v>1805</v>
      </c>
      <c r="F183" s="147">
        <v>13800</v>
      </c>
      <c r="G183" s="147" t="s">
        <v>29</v>
      </c>
      <c r="H183" s="147" t="s">
        <v>16</v>
      </c>
      <c r="I183" s="46"/>
      <c r="J183" s="46"/>
      <c r="L183" s="82"/>
    </row>
    <row r="184" spans="1:12" s="81" customFormat="1" x14ac:dyDescent="0.15">
      <c r="A184" s="143" t="s">
        <v>2308</v>
      </c>
      <c r="B184" s="143" t="s">
        <v>2309</v>
      </c>
      <c r="C184" s="158" t="s">
        <v>2310</v>
      </c>
      <c r="D184" s="145">
        <v>45722</v>
      </c>
      <c r="E184" s="144" t="s">
        <v>2300</v>
      </c>
      <c r="F184" s="106" t="s">
        <v>45</v>
      </c>
      <c r="G184" s="147"/>
      <c r="H184" s="147" t="s">
        <v>16</v>
      </c>
      <c r="I184" s="46"/>
      <c r="J184" s="46"/>
      <c r="L184" s="82"/>
    </row>
    <row r="185" spans="1:12" s="81" customFormat="1" x14ac:dyDescent="0.15">
      <c r="A185" s="164"/>
      <c r="B185" s="143" t="s">
        <v>2311</v>
      </c>
      <c r="C185" s="158" t="s">
        <v>2312</v>
      </c>
      <c r="D185" s="145">
        <v>45722</v>
      </c>
      <c r="E185" s="144" t="s">
        <v>1863</v>
      </c>
      <c r="F185" s="147">
        <v>3100</v>
      </c>
      <c r="G185" s="147"/>
      <c r="H185" s="147" t="s">
        <v>16</v>
      </c>
      <c r="I185" s="46"/>
      <c r="J185" s="46"/>
      <c r="L185" s="82"/>
    </row>
    <row r="186" spans="1:12" s="81" customFormat="1" x14ac:dyDescent="0.15">
      <c r="A186" s="164"/>
      <c r="B186" s="143" t="s">
        <v>2313</v>
      </c>
      <c r="C186" s="158" t="s">
        <v>2314</v>
      </c>
      <c r="D186" s="145">
        <v>45722</v>
      </c>
      <c r="E186" s="144" t="s">
        <v>121</v>
      </c>
      <c r="F186" s="147">
        <v>6100</v>
      </c>
      <c r="G186" s="147"/>
      <c r="H186" s="147" t="s">
        <v>16</v>
      </c>
      <c r="I186" s="46"/>
      <c r="J186" s="46"/>
      <c r="L186" s="82"/>
    </row>
    <row r="187" spans="1:12" s="81" customFormat="1" x14ac:dyDescent="0.15">
      <c r="A187" s="143" t="s">
        <v>2315</v>
      </c>
      <c r="B187" s="143" t="s">
        <v>2315</v>
      </c>
      <c r="C187" s="158" t="s">
        <v>2316</v>
      </c>
      <c r="D187" s="145">
        <v>45722</v>
      </c>
      <c r="E187" s="144" t="s">
        <v>1933</v>
      </c>
      <c r="F187" s="106" t="s">
        <v>45</v>
      </c>
      <c r="G187" s="147"/>
      <c r="H187" s="147" t="s">
        <v>16</v>
      </c>
      <c r="I187" s="46"/>
      <c r="J187" s="46"/>
      <c r="L187" s="82"/>
    </row>
    <row r="188" spans="1:12" s="81" customFormat="1" x14ac:dyDescent="0.15">
      <c r="A188" s="143" t="s">
        <v>2317</v>
      </c>
      <c r="B188" s="143" t="s">
        <v>2317</v>
      </c>
      <c r="C188" s="158" t="s">
        <v>2318</v>
      </c>
      <c r="D188" s="145">
        <v>45722</v>
      </c>
      <c r="E188" s="144" t="s">
        <v>1875</v>
      </c>
      <c r="F188" s="106" t="s">
        <v>45</v>
      </c>
      <c r="G188" s="147"/>
      <c r="H188" s="147" t="s">
        <v>16</v>
      </c>
      <c r="I188" s="46"/>
      <c r="J188" s="46"/>
      <c r="L188" s="82"/>
    </row>
    <row r="189" spans="1:12" s="81" customFormat="1" x14ac:dyDescent="0.15">
      <c r="A189" s="143" t="s">
        <v>2319</v>
      </c>
      <c r="B189" s="143" t="s">
        <v>2320</v>
      </c>
      <c r="C189" s="158" t="s">
        <v>2321</v>
      </c>
      <c r="D189" s="145">
        <v>45722</v>
      </c>
      <c r="E189" s="144" t="s">
        <v>2106</v>
      </c>
      <c r="F189" s="147">
        <v>1000</v>
      </c>
      <c r="G189" s="147"/>
      <c r="H189" s="147" t="s">
        <v>16</v>
      </c>
      <c r="I189" s="46"/>
      <c r="J189" s="46"/>
      <c r="L189" s="82"/>
    </row>
    <row r="190" spans="1:12" s="81" customFormat="1" x14ac:dyDescent="0.15">
      <c r="A190" s="164"/>
      <c r="B190" s="143" t="s">
        <v>2322</v>
      </c>
      <c r="C190" s="158" t="s">
        <v>2323</v>
      </c>
      <c r="D190" s="145">
        <v>45722</v>
      </c>
      <c r="E190" s="144" t="s">
        <v>1966</v>
      </c>
      <c r="F190" s="147">
        <v>1335</v>
      </c>
      <c r="G190" s="147"/>
      <c r="H190" s="147" t="s">
        <v>16</v>
      </c>
      <c r="I190" s="46"/>
      <c r="J190" s="46"/>
      <c r="L190" s="82"/>
    </row>
    <row r="191" spans="1:12" s="81" customFormat="1" x14ac:dyDescent="0.15">
      <c r="A191" s="143" t="s">
        <v>2324</v>
      </c>
      <c r="B191" s="143" t="s">
        <v>2325</v>
      </c>
      <c r="C191" s="158" t="s">
        <v>2326</v>
      </c>
      <c r="D191" s="145">
        <v>45722</v>
      </c>
      <c r="E191" s="144" t="s">
        <v>2006</v>
      </c>
      <c r="F191" s="147">
        <v>900</v>
      </c>
      <c r="G191" s="147"/>
      <c r="H191" s="147" t="s">
        <v>16</v>
      </c>
      <c r="I191" s="46"/>
      <c r="J191" s="46"/>
      <c r="L191" s="82"/>
    </row>
    <row r="192" spans="1:12" s="81" customFormat="1" x14ac:dyDescent="0.15">
      <c r="A192" s="143" t="s">
        <v>2327</v>
      </c>
      <c r="B192" s="143" t="s">
        <v>2328</v>
      </c>
      <c r="C192" s="158" t="s">
        <v>2329</v>
      </c>
      <c r="D192" s="145">
        <v>45722</v>
      </c>
      <c r="E192" s="144" t="s">
        <v>1987</v>
      </c>
      <c r="F192" s="147">
        <v>850</v>
      </c>
      <c r="G192" s="147"/>
      <c r="H192" s="147" t="s">
        <v>16</v>
      </c>
      <c r="I192" s="46"/>
      <c r="J192" s="46"/>
      <c r="L192" s="82"/>
    </row>
    <row r="193" spans="1:12" s="81" customFormat="1" x14ac:dyDescent="0.15">
      <c r="A193" s="143" t="s">
        <v>2330</v>
      </c>
      <c r="B193" s="143" t="s">
        <v>2331</v>
      </c>
      <c r="C193" s="144" t="s">
        <v>2332</v>
      </c>
      <c r="D193" s="145">
        <v>45722</v>
      </c>
      <c r="E193" s="144" t="s">
        <v>2025</v>
      </c>
      <c r="F193" s="147">
        <v>1500</v>
      </c>
      <c r="G193" s="147"/>
      <c r="H193" s="147" t="s">
        <v>16</v>
      </c>
      <c r="I193" s="46"/>
      <c r="J193" s="46"/>
      <c r="L193" s="82"/>
    </row>
    <row r="194" spans="1:12" s="81" customFormat="1" x14ac:dyDescent="0.15">
      <c r="A194" s="143" t="s">
        <v>2333</v>
      </c>
      <c r="B194" s="143" t="s">
        <v>2334</v>
      </c>
      <c r="C194" s="158" t="s">
        <v>2335</v>
      </c>
      <c r="D194" s="145">
        <v>45722</v>
      </c>
      <c r="E194" s="144" t="s">
        <v>1801</v>
      </c>
      <c r="F194" s="147">
        <v>1490</v>
      </c>
      <c r="G194" s="147"/>
      <c r="H194" s="147" t="s">
        <v>16</v>
      </c>
      <c r="I194" s="46"/>
      <c r="J194" s="46"/>
      <c r="L194" s="82"/>
    </row>
    <row r="195" spans="1:12" s="81" customFormat="1" x14ac:dyDescent="0.15">
      <c r="A195" s="157"/>
      <c r="B195" s="143" t="s">
        <v>2336</v>
      </c>
      <c r="C195" s="158" t="s">
        <v>2337</v>
      </c>
      <c r="D195" s="145">
        <v>45722</v>
      </c>
      <c r="E195" s="144" t="s">
        <v>1806</v>
      </c>
      <c r="F195" s="147">
        <v>1500</v>
      </c>
      <c r="G195" s="147"/>
      <c r="H195" s="147" t="s">
        <v>16</v>
      </c>
      <c r="I195" s="46"/>
      <c r="J195" s="46"/>
      <c r="L195" s="82"/>
    </row>
    <row r="196" spans="1:12" s="81" customFormat="1" x14ac:dyDescent="0.15">
      <c r="A196" s="143"/>
      <c r="B196" s="143" t="s">
        <v>2339</v>
      </c>
      <c r="C196" s="158" t="s">
        <v>2340</v>
      </c>
      <c r="D196" s="145">
        <v>45722</v>
      </c>
      <c r="E196" s="144" t="s">
        <v>1987</v>
      </c>
      <c r="F196" s="147">
        <v>4100</v>
      </c>
      <c r="G196" s="147"/>
      <c r="H196" s="147" t="s">
        <v>16</v>
      </c>
      <c r="I196" s="46"/>
      <c r="J196" s="46"/>
      <c r="L196" s="82"/>
    </row>
    <row r="197" spans="1:12" s="81" customFormat="1" x14ac:dyDescent="0.15">
      <c r="A197" s="157"/>
      <c r="B197" s="143" t="s">
        <v>2341</v>
      </c>
      <c r="C197" s="158" t="s">
        <v>2342</v>
      </c>
      <c r="D197" s="145">
        <v>45722</v>
      </c>
      <c r="E197" s="144" t="s">
        <v>2106</v>
      </c>
      <c r="F197" s="147">
        <v>3800</v>
      </c>
      <c r="G197" s="147"/>
      <c r="H197" s="147" t="s">
        <v>16</v>
      </c>
      <c r="I197" s="46"/>
      <c r="J197" s="46"/>
      <c r="L197" s="82"/>
    </row>
    <row r="198" spans="1:12" s="81" customFormat="1" x14ac:dyDescent="0.15">
      <c r="A198" s="143" t="s">
        <v>2343</v>
      </c>
      <c r="B198" s="143" t="s">
        <v>2344</v>
      </c>
      <c r="C198" s="144" t="s">
        <v>2345</v>
      </c>
      <c r="D198" s="145">
        <v>45722</v>
      </c>
      <c r="E198" s="144" t="s">
        <v>1736</v>
      </c>
      <c r="F198" s="106" t="s">
        <v>45</v>
      </c>
      <c r="G198" s="147"/>
      <c r="H198" s="147" t="s">
        <v>16</v>
      </c>
      <c r="I198" s="46"/>
      <c r="J198" s="46"/>
      <c r="L198" s="82"/>
    </row>
    <row r="199" spans="1:12" s="81" customFormat="1" x14ac:dyDescent="0.15">
      <c r="A199" s="143" t="s">
        <v>2346</v>
      </c>
      <c r="B199" s="143" t="s">
        <v>2347</v>
      </c>
      <c r="C199" s="144" t="s">
        <v>2348</v>
      </c>
      <c r="D199" s="145">
        <v>45722</v>
      </c>
      <c r="E199" s="144" t="s">
        <v>2019</v>
      </c>
      <c r="F199" s="147">
        <v>3611</v>
      </c>
      <c r="G199" s="147"/>
      <c r="H199" s="147" t="s">
        <v>16</v>
      </c>
      <c r="I199" s="46"/>
      <c r="J199" s="46"/>
      <c r="L199" s="82"/>
    </row>
    <row r="200" spans="1:12" s="81" customFormat="1" x14ac:dyDescent="0.15">
      <c r="A200" s="143" t="s">
        <v>2349</v>
      </c>
      <c r="B200" s="143" t="s">
        <v>2350</v>
      </c>
      <c r="C200" s="144" t="s">
        <v>2351</v>
      </c>
      <c r="D200" s="145">
        <v>45722</v>
      </c>
      <c r="E200" s="144" t="s">
        <v>1974</v>
      </c>
      <c r="F200" s="147">
        <v>11600</v>
      </c>
      <c r="G200" s="147"/>
      <c r="H200" s="147" t="s">
        <v>16</v>
      </c>
      <c r="I200" s="46"/>
      <c r="J200" s="46"/>
      <c r="L200" s="82"/>
    </row>
    <row r="201" spans="1:12" s="81" customFormat="1" x14ac:dyDescent="0.15">
      <c r="A201" s="157"/>
      <c r="B201" s="143" t="s">
        <v>2352</v>
      </c>
      <c r="C201" s="144" t="s">
        <v>2353</v>
      </c>
      <c r="D201" s="145">
        <v>45722</v>
      </c>
      <c r="E201" s="144" t="s">
        <v>2025</v>
      </c>
      <c r="F201" s="147">
        <v>12700</v>
      </c>
      <c r="G201" s="147"/>
      <c r="H201" s="147" t="s">
        <v>16</v>
      </c>
      <c r="I201" s="46"/>
      <c r="J201" s="46"/>
      <c r="L201" s="82"/>
    </row>
    <row r="202" spans="1:12" s="81" customFormat="1" x14ac:dyDescent="0.15">
      <c r="A202" s="143" t="s">
        <v>2354</v>
      </c>
      <c r="B202" s="143" t="s">
        <v>2355</v>
      </c>
      <c r="C202" s="144" t="s">
        <v>2356</v>
      </c>
      <c r="D202" s="145">
        <v>45722</v>
      </c>
      <c r="E202" s="144" t="s">
        <v>1721</v>
      </c>
      <c r="F202" s="147">
        <v>13890</v>
      </c>
      <c r="G202" s="147" t="s">
        <v>29</v>
      </c>
      <c r="H202" s="147" t="s">
        <v>16</v>
      </c>
      <c r="I202" s="46"/>
      <c r="J202" s="46"/>
      <c r="L202" s="82"/>
    </row>
    <row r="203" spans="1:12" s="81" customFormat="1" x14ac:dyDescent="0.15">
      <c r="A203" s="157"/>
      <c r="B203" s="143" t="s">
        <v>2357</v>
      </c>
      <c r="C203" s="144" t="s">
        <v>2358</v>
      </c>
      <c r="D203" s="145">
        <v>45722</v>
      </c>
      <c r="E203" s="144" t="s">
        <v>2359</v>
      </c>
      <c r="F203" s="147">
        <v>13900</v>
      </c>
      <c r="G203" s="147" t="s">
        <v>29</v>
      </c>
      <c r="H203" s="147" t="s">
        <v>16</v>
      </c>
      <c r="I203" s="46"/>
      <c r="J203" s="46"/>
      <c r="L203" s="82"/>
    </row>
    <row r="204" spans="1:12" s="81" customFormat="1" x14ac:dyDescent="0.15">
      <c r="A204" s="143" t="s">
        <v>2360</v>
      </c>
      <c r="B204" s="143" t="s">
        <v>2361</v>
      </c>
      <c r="C204" s="144" t="s">
        <v>2362</v>
      </c>
      <c r="D204" s="145">
        <v>45722</v>
      </c>
      <c r="E204" s="144" t="s">
        <v>2010</v>
      </c>
      <c r="F204" s="147">
        <v>5450</v>
      </c>
      <c r="G204" s="147" t="s">
        <v>29</v>
      </c>
      <c r="H204" s="147" t="s">
        <v>16</v>
      </c>
      <c r="I204" s="46"/>
      <c r="J204" s="46"/>
      <c r="L204" s="82"/>
    </row>
    <row r="205" spans="1:12" s="81" customFormat="1" x14ac:dyDescent="0.15">
      <c r="A205" s="143" t="s">
        <v>2363</v>
      </c>
      <c r="B205" s="143" t="s">
        <v>2364</v>
      </c>
      <c r="C205" s="144" t="s">
        <v>2365</v>
      </c>
      <c r="D205" s="145">
        <v>45722</v>
      </c>
      <c r="E205" s="144" t="s">
        <v>2106</v>
      </c>
      <c r="F205" s="147">
        <v>353</v>
      </c>
      <c r="G205" s="147"/>
      <c r="H205" s="147" t="s">
        <v>16</v>
      </c>
      <c r="I205" s="46"/>
      <c r="J205" s="46"/>
      <c r="L205" s="82"/>
    </row>
    <row r="206" spans="1:12" s="81" customFormat="1" x14ac:dyDescent="0.15">
      <c r="A206" s="143" t="s">
        <v>2366</v>
      </c>
      <c r="B206" s="143" t="s">
        <v>2367</v>
      </c>
      <c r="C206" s="144" t="s">
        <v>2368</v>
      </c>
      <c r="D206" s="145">
        <v>45722</v>
      </c>
      <c r="E206" s="144" t="s">
        <v>1739</v>
      </c>
      <c r="F206" s="147">
        <v>685</v>
      </c>
      <c r="G206" s="147"/>
      <c r="H206" s="147" t="s">
        <v>16</v>
      </c>
      <c r="I206" s="46"/>
      <c r="J206" s="46"/>
      <c r="L206" s="82"/>
    </row>
    <row r="207" spans="1:12" s="81" customFormat="1" x14ac:dyDescent="0.15">
      <c r="A207" s="143" t="s">
        <v>2369</v>
      </c>
      <c r="B207" s="143" t="s">
        <v>2370</v>
      </c>
      <c r="C207" s="144" t="s">
        <v>2371</v>
      </c>
      <c r="D207" s="145">
        <v>45722</v>
      </c>
      <c r="E207" s="144" t="s">
        <v>1849</v>
      </c>
      <c r="F207" s="106" t="s">
        <v>45</v>
      </c>
      <c r="G207" s="147"/>
      <c r="H207" s="147" t="s">
        <v>16</v>
      </c>
      <c r="I207" s="46"/>
      <c r="J207" s="46"/>
      <c r="L207" s="82"/>
    </row>
    <row r="208" spans="1:12" s="81" customFormat="1" x14ac:dyDescent="0.15">
      <c r="A208" s="143" t="s">
        <v>2372</v>
      </c>
      <c r="B208" s="143" t="s">
        <v>2373</v>
      </c>
      <c r="C208" s="144" t="s">
        <v>2374</v>
      </c>
      <c r="D208" s="145">
        <v>45722</v>
      </c>
      <c r="E208" s="144" t="s">
        <v>2069</v>
      </c>
      <c r="F208" s="106" t="s">
        <v>45</v>
      </c>
      <c r="G208" s="147"/>
      <c r="H208" s="147" t="s">
        <v>16</v>
      </c>
      <c r="I208" s="46"/>
      <c r="J208" s="46"/>
      <c r="L208" s="82"/>
    </row>
    <row r="209" spans="1:12" s="81" customFormat="1" x14ac:dyDescent="0.15">
      <c r="A209" s="143" t="s">
        <v>2375</v>
      </c>
      <c r="B209" s="143" t="s">
        <v>2375</v>
      </c>
      <c r="C209" s="144" t="s">
        <v>2376</v>
      </c>
      <c r="D209" s="145">
        <v>45722</v>
      </c>
      <c r="E209" s="144" t="s">
        <v>2377</v>
      </c>
      <c r="F209" s="106" t="s">
        <v>45</v>
      </c>
      <c r="G209" s="147"/>
      <c r="H209" s="147" t="s">
        <v>16</v>
      </c>
      <c r="I209" s="46"/>
      <c r="J209" s="46"/>
      <c r="L209" s="82"/>
    </row>
    <row r="210" spans="1:12" s="81" customFormat="1" x14ac:dyDescent="0.15">
      <c r="A210" s="143" t="s">
        <v>2378</v>
      </c>
      <c r="B210" s="143" t="s">
        <v>2378</v>
      </c>
      <c r="C210" s="144" t="s">
        <v>2379</v>
      </c>
      <c r="D210" s="145">
        <v>45722</v>
      </c>
      <c r="E210" s="144" t="s">
        <v>1754</v>
      </c>
      <c r="F210" s="106" t="s">
        <v>45</v>
      </c>
      <c r="G210" s="147"/>
      <c r="H210" s="147" t="s">
        <v>16</v>
      </c>
      <c r="I210" s="46"/>
      <c r="J210" s="46"/>
      <c r="L210" s="82"/>
    </row>
    <row r="211" spans="1:12" s="81" customFormat="1" x14ac:dyDescent="0.15">
      <c r="A211" s="143" t="s">
        <v>2380</v>
      </c>
      <c r="B211" s="143" t="s">
        <v>2380</v>
      </c>
      <c r="C211" s="144" t="s">
        <v>2381</v>
      </c>
      <c r="D211" s="145">
        <v>45722</v>
      </c>
      <c r="E211" s="144" t="s">
        <v>2382</v>
      </c>
      <c r="F211" s="106" t="s">
        <v>45</v>
      </c>
      <c r="G211" s="147"/>
      <c r="H211" s="147" t="s">
        <v>16</v>
      </c>
      <c r="I211" s="46"/>
      <c r="J211" s="46"/>
      <c r="L211" s="82"/>
    </row>
    <row r="212" spans="1:12" s="81" customFormat="1" x14ac:dyDescent="0.15">
      <c r="A212" s="143" t="s">
        <v>2383</v>
      </c>
      <c r="B212" s="143" t="s">
        <v>2383</v>
      </c>
      <c r="C212" s="144" t="s">
        <v>2384</v>
      </c>
      <c r="D212" s="145">
        <v>45722</v>
      </c>
      <c r="E212" s="144" t="s">
        <v>2385</v>
      </c>
      <c r="F212" s="106" t="s">
        <v>45</v>
      </c>
      <c r="G212" s="147"/>
      <c r="H212" s="147" t="s">
        <v>16</v>
      </c>
      <c r="I212" s="46"/>
      <c r="J212" s="46"/>
      <c r="L212" s="82"/>
    </row>
    <row r="213" spans="1:12" s="81" customFormat="1" x14ac:dyDescent="0.15">
      <c r="A213" s="143" t="s">
        <v>2386</v>
      </c>
      <c r="B213" s="143" t="s">
        <v>2386</v>
      </c>
      <c r="C213" s="144" t="s">
        <v>2387</v>
      </c>
      <c r="D213" s="145">
        <v>45722</v>
      </c>
      <c r="E213" s="144" t="s">
        <v>2385</v>
      </c>
      <c r="F213" s="106" t="s">
        <v>45</v>
      </c>
      <c r="G213" s="147"/>
      <c r="H213" s="147" t="s">
        <v>16</v>
      </c>
      <c r="I213" s="46"/>
      <c r="J213" s="46"/>
      <c r="L213" s="82"/>
    </row>
    <row r="214" spans="1:12" s="81" customFormat="1" x14ac:dyDescent="0.15">
      <c r="A214" s="143" t="s">
        <v>2388</v>
      </c>
      <c r="B214" s="143" t="s">
        <v>2388</v>
      </c>
      <c r="C214" s="144" t="s">
        <v>2389</v>
      </c>
      <c r="D214" s="145">
        <v>45722</v>
      </c>
      <c r="E214" s="144" t="s">
        <v>2385</v>
      </c>
      <c r="F214" s="106" t="s">
        <v>45</v>
      </c>
      <c r="G214" s="147"/>
      <c r="H214" s="147" t="s">
        <v>16</v>
      </c>
      <c r="I214" s="46"/>
      <c r="J214" s="46"/>
      <c r="L214" s="82"/>
    </row>
    <row r="215" spans="1:12" s="81" customFormat="1" x14ac:dyDescent="0.15">
      <c r="A215" s="143" t="s">
        <v>2390</v>
      </c>
      <c r="B215" s="143" t="s">
        <v>2391</v>
      </c>
      <c r="C215" s="144" t="s">
        <v>2392</v>
      </c>
      <c r="D215" s="145">
        <v>45722</v>
      </c>
      <c r="E215" s="144" t="s">
        <v>1974</v>
      </c>
      <c r="F215" s="147">
        <v>1270</v>
      </c>
      <c r="G215" s="147" t="s">
        <v>29</v>
      </c>
      <c r="H215" s="147" t="s">
        <v>16</v>
      </c>
      <c r="I215" s="46"/>
      <c r="J215" s="46"/>
      <c r="L215" s="82"/>
    </row>
    <row r="216" spans="1:12" s="81" customFormat="1" x14ac:dyDescent="0.15">
      <c r="A216" s="143" t="s">
        <v>2393</v>
      </c>
      <c r="B216" s="143" t="s">
        <v>2394</v>
      </c>
      <c r="C216" s="144" t="s">
        <v>2395</v>
      </c>
      <c r="D216" s="145">
        <v>45722</v>
      </c>
      <c r="E216" s="144" t="s">
        <v>1863</v>
      </c>
      <c r="F216" s="147">
        <v>3800</v>
      </c>
      <c r="G216" s="147"/>
      <c r="H216" s="147" t="s">
        <v>16</v>
      </c>
      <c r="I216" s="46"/>
      <c r="J216" s="46"/>
      <c r="L216" s="82"/>
    </row>
    <row r="217" spans="1:12" s="81" customFormat="1" x14ac:dyDescent="0.15">
      <c r="A217" s="143" t="s">
        <v>2396</v>
      </c>
      <c r="B217" s="143" t="s">
        <v>2397</v>
      </c>
      <c r="C217" s="144" t="s">
        <v>2398</v>
      </c>
      <c r="D217" s="145">
        <v>45722</v>
      </c>
      <c r="E217" s="144" t="s">
        <v>2025</v>
      </c>
      <c r="F217" s="147">
        <v>1000</v>
      </c>
      <c r="G217" s="147"/>
      <c r="H217" s="147" t="s">
        <v>16</v>
      </c>
      <c r="I217" s="46"/>
      <c r="J217" s="46"/>
      <c r="L217" s="82"/>
    </row>
    <row r="218" spans="1:12" s="81" customFormat="1" x14ac:dyDescent="0.15">
      <c r="A218" s="143" t="s">
        <v>2399</v>
      </c>
      <c r="B218" s="143" t="s">
        <v>2400</v>
      </c>
      <c r="C218" s="144" t="s">
        <v>2401</v>
      </c>
      <c r="D218" s="145">
        <v>45722</v>
      </c>
      <c r="E218" s="144" t="s">
        <v>1721</v>
      </c>
      <c r="F218" s="147">
        <v>13800</v>
      </c>
      <c r="G218" s="147" t="s">
        <v>29</v>
      </c>
      <c r="H218" s="147" t="s">
        <v>16</v>
      </c>
      <c r="I218" s="46"/>
      <c r="J218" s="46"/>
      <c r="L218" s="82"/>
    </row>
    <row r="219" spans="1:12" s="81" customFormat="1" x14ac:dyDescent="0.15">
      <c r="A219" s="143" t="s">
        <v>2402</v>
      </c>
      <c r="B219" s="143" t="s">
        <v>2402</v>
      </c>
      <c r="C219" s="144" t="s">
        <v>2403</v>
      </c>
      <c r="D219" s="145">
        <v>45723</v>
      </c>
      <c r="E219" s="144" t="s">
        <v>2127</v>
      </c>
      <c r="F219" s="106" t="s">
        <v>45</v>
      </c>
      <c r="G219" s="147"/>
      <c r="H219" s="147" t="s">
        <v>16</v>
      </c>
      <c r="I219" s="46"/>
      <c r="J219" s="46"/>
      <c r="L219" s="82"/>
    </row>
    <row r="220" spans="1:12" s="81" customFormat="1" x14ac:dyDescent="0.15">
      <c r="A220" s="143" t="s">
        <v>2404</v>
      </c>
      <c r="B220" s="143" t="s">
        <v>2404</v>
      </c>
      <c r="C220" s="144" t="s">
        <v>2405</v>
      </c>
      <c r="D220" s="145">
        <v>45723</v>
      </c>
      <c r="E220" s="144" t="s">
        <v>2174</v>
      </c>
      <c r="F220" s="106" t="s">
        <v>45</v>
      </c>
      <c r="G220" s="147"/>
      <c r="H220" s="147" t="s">
        <v>16</v>
      </c>
      <c r="I220" s="46"/>
      <c r="J220" s="46"/>
      <c r="L220" s="82"/>
    </row>
    <row r="221" spans="1:12" s="81" customFormat="1" x14ac:dyDescent="0.15">
      <c r="A221" s="143" t="s">
        <v>2406</v>
      </c>
      <c r="B221" s="143" t="s">
        <v>2407</v>
      </c>
      <c r="C221" s="144" t="s">
        <v>2408</v>
      </c>
      <c r="D221" s="145">
        <v>45723</v>
      </c>
      <c r="E221" s="144" t="s">
        <v>121</v>
      </c>
      <c r="F221" s="147">
        <v>58900</v>
      </c>
      <c r="G221" s="147"/>
      <c r="H221" s="147" t="s">
        <v>16</v>
      </c>
      <c r="I221" s="46"/>
      <c r="J221" s="46"/>
      <c r="L221" s="82"/>
    </row>
    <row r="222" spans="1:12" s="81" customFormat="1" x14ac:dyDescent="0.15">
      <c r="A222" s="143" t="s">
        <v>2409</v>
      </c>
      <c r="B222" s="143" t="s">
        <v>2410</v>
      </c>
      <c r="C222" s="144" t="s">
        <v>2411</v>
      </c>
      <c r="D222" s="145">
        <v>45723</v>
      </c>
      <c r="E222" s="144" t="s">
        <v>2010</v>
      </c>
      <c r="F222" s="147">
        <v>3900</v>
      </c>
      <c r="G222" s="147" t="s">
        <v>29</v>
      </c>
      <c r="H222" s="147" t="s">
        <v>16</v>
      </c>
      <c r="I222" s="46"/>
      <c r="J222" s="46"/>
      <c r="L222" s="82"/>
    </row>
    <row r="223" spans="1:12" s="81" customFormat="1" x14ac:dyDescent="0.15">
      <c r="A223" s="143" t="s">
        <v>2412</v>
      </c>
      <c r="B223" s="143" t="s">
        <v>2413</v>
      </c>
      <c r="C223" s="144" t="s">
        <v>2414</v>
      </c>
      <c r="D223" s="145">
        <v>45723</v>
      </c>
      <c r="E223" s="144" t="s">
        <v>1750</v>
      </c>
      <c r="F223" s="106" t="s">
        <v>45</v>
      </c>
      <c r="G223" s="147"/>
      <c r="H223" s="147" t="s">
        <v>16</v>
      </c>
      <c r="I223" s="46"/>
      <c r="J223" s="46"/>
      <c r="L223" s="82"/>
    </row>
    <row r="224" spans="1:12" s="81" customFormat="1" x14ac:dyDescent="0.15">
      <c r="A224" s="143" t="s">
        <v>2415</v>
      </c>
      <c r="B224" s="143" t="s">
        <v>2416</v>
      </c>
      <c r="C224" s="144" t="s">
        <v>2417</v>
      </c>
      <c r="D224" s="145">
        <v>45723</v>
      </c>
      <c r="E224" s="144" t="s">
        <v>1801</v>
      </c>
      <c r="F224" s="147">
        <v>1966</v>
      </c>
      <c r="G224" s="147"/>
      <c r="H224" s="147" t="s">
        <v>16</v>
      </c>
      <c r="I224" s="46"/>
      <c r="J224" s="46"/>
      <c r="L224" s="82"/>
    </row>
    <row r="225" spans="1:12" s="81" customFormat="1" x14ac:dyDescent="0.15">
      <c r="A225" s="157"/>
      <c r="B225" s="143" t="s">
        <v>2418</v>
      </c>
      <c r="C225" s="144" t="s">
        <v>2419</v>
      </c>
      <c r="D225" s="145">
        <v>45723</v>
      </c>
      <c r="E225" s="144" t="s">
        <v>2102</v>
      </c>
      <c r="F225" s="147">
        <v>2000</v>
      </c>
      <c r="G225" s="147"/>
      <c r="H225" s="147" t="s">
        <v>16</v>
      </c>
      <c r="I225" s="46"/>
      <c r="J225" s="46"/>
      <c r="L225" s="82"/>
    </row>
    <row r="226" spans="1:12" s="81" customFormat="1" x14ac:dyDescent="0.15">
      <c r="A226" s="143" t="s">
        <v>2420</v>
      </c>
      <c r="B226" s="143" t="s">
        <v>2420</v>
      </c>
      <c r="C226" s="144" t="s">
        <v>2421</v>
      </c>
      <c r="D226" s="145">
        <v>45723</v>
      </c>
      <c r="E226" s="144" t="s">
        <v>2174</v>
      </c>
      <c r="F226" s="106" t="s">
        <v>45</v>
      </c>
      <c r="G226" s="147"/>
      <c r="H226" s="147" t="s">
        <v>16</v>
      </c>
      <c r="I226" s="46"/>
      <c r="J226" s="46"/>
      <c r="L226" s="82"/>
    </row>
    <row r="227" spans="1:12" s="81" customFormat="1" x14ac:dyDescent="0.15">
      <c r="A227" s="143" t="s">
        <v>2422</v>
      </c>
      <c r="B227" s="143" t="s">
        <v>2423</v>
      </c>
      <c r="C227" s="144" t="s">
        <v>2424</v>
      </c>
      <c r="D227" s="145">
        <v>45723</v>
      </c>
      <c r="E227" s="144" t="s">
        <v>121</v>
      </c>
      <c r="F227" s="147">
        <v>11600</v>
      </c>
      <c r="G227" s="147"/>
      <c r="H227" s="147" t="s">
        <v>16</v>
      </c>
      <c r="I227" s="46"/>
      <c r="J227" s="46"/>
      <c r="L227" s="82"/>
    </row>
    <row r="228" spans="1:12" s="81" customFormat="1" x14ac:dyDescent="0.15">
      <c r="A228" s="143" t="s">
        <v>2425</v>
      </c>
      <c r="B228" s="143" t="s">
        <v>2426</v>
      </c>
      <c r="C228" s="144" t="s">
        <v>2427</v>
      </c>
      <c r="D228" s="145">
        <v>45723</v>
      </c>
      <c r="E228" s="144" t="s">
        <v>1974</v>
      </c>
      <c r="F228" s="147">
        <v>4800</v>
      </c>
      <c r="G228" s="147" t="s">
        <v>29</v>
      </c>
      <c r="H228" s="147" t="s">
        <v>16</v>
      </c>
      <c r="I228" s="46"/>
      <c r="J228" s="46"/>
      <c r="L228" s="82"/>
    </row>
    <row r="229" spans="1:12" s="81" customFormat="1" x14ac:dyDescent="0.15">
      <c r="A229" s="143" t="s">
        <v>2428</v>
      </c>
      <c r="B229" s="143" t="s">
        <v>2429</v>
      </c>
      <c r="C229" s="144" t="s">
        <v>2430</v>
      </c>
      <c r="D229" s="145">
        <v>45723</v>
      </c>
      <c r="E229" s="144" t="s">
        <v>2431</v>
      </c>
      <c r="F229" s="147">
        <v>72200</v>
      </c>
      <c r="G229" s="147" t="s">
        <v>29</v>
      </c>
      <c r="H229" s="147" t="s">
        <v>16</v>
      </c>
      <c r="I229" s="46"/>
      <c r="J229" s="46"/>
      <c r="L229" s="82"/>
    </row>
    <row r="230" spans="1:12" s="81" customFormat="1" x14ac:dyDescent="0.15">
      <c r="A230" s="157"/>
      <c r="B230" s="143" t="s">
        <v>2432</v>
      </c>
      <c r="C230" s="144" t="s">
        <v>2433</v>
      </c>
      <c r="D230" s="145">
        <v>45723</v>
      </c>
      <c r="E230" s="144" t="s">
        <v>1966</v>
      </c>
      <c r="F230" s="147">
        <v>72188</v>
      </c>
      <c r="G230" s="147"/>
      <c r="H230" s="147" t="s">
        <v>16</v>
      </c>
      <c r="I230" s="46"/>
      <c r="J230" s="46"/>
      <c r="L230" s="82"/>
    </row>
    <row r="231" spans="1:12" s="81" customFormat="1" x14ac:dyDescent="0.15">
      <c r="A231" s="143" t="s">
        <v>2434</v>
      </c>
      <c r="B231" s="143" t="s">
        <v>2435</v>
      </c>
      <c r="C231" s="144" t="s">
        <v>2436</v>
      </c>
      <c r="D231" s="145">
        <v>45723</v>
      </c>
      <c r="E231" s="144" t="s">
        <v>2300</v>
      </c>
      <c r="F231" s="147">
        <v>1800</v>
      </c>
      <c r="G231" s="147"/>
      <c r="H231" s="147" t="s">
        <v>16</v>
      </c>
      <c r="I231" s="46"/>
      <c r="J231" s="46"/>
      <c r="L231" s="82"/>
    </row>
    <row r="232" spans="1:12" s="81" customFormat="1" x14ac:dyDescent="0.15">
      <c r="A232" s="143" t="s">
        <v>2437</v>
      </c>
      <c r="B232" s="143" t="s">
        <v>2438</v>
      </c>
      <c r="C232" s="144" t="s">
        <v>2439</v>
      </c>
      <c r="D232" s="145">
        <v>45723</v>
      </c>
      <c r="E232" s="144" t="s">
        <v>1771</v>
      </c>
      <c r="F232" s="147">
        <v>1700</v>
      </c>
      <c r="G232" s="147"/>
      <c r="H232" s="147" t="s">
        <v>16</v>
      </c>
      <c r="I232" s="46"/>
      <c r="J232" s="46"/>
      <c r="L232" s="82"/>
    </row>
    <row r="233" spans="1:12" s="81" customFormat="1" x14ac:dyDescent="0.15">
      <c r="A233" s="143" t="s">
        <v>2440</v>
      </c>
      <c r="B233" s="143" t="s">
        <v>2441</v>
      </c>
      <c r="C233" s="144" t="s">
        <v>2442</v>
      </c>
      <c r="D233" s="145">
        <v>45723</v>
      </c>
      <c r="E233" s="144" t="s">
        <v>1987</v>
      </c>
      <c r="F233" s="147">
        <v>700</v>
      </c>
      <c r="G233" s="147"/>
      <c r="H233" s="147" t="s">
        <v>16</v>
      </c>
      <c r="I233" s="46"/>
      <c r="J233" s="46"/>
      <c r="L233" s="82"/>
    </row>
    <row r="234" spans="1:12" s="81" customFormat="1" x14ac:dyDescent="0.15">
      <c r="A234" s="143" t="s">
        <v>2443</v>
      </c>
      <c r="B234" s="143" t="s">
        <v>2444</v>
      </c>
      <c r="C234" s="144" t="s">
        <v>2445</v>
      </c>
      <c r="D234" s="145">
        <v>45723</v>
      </c>
      <c r="E234" s="144" t="s">
        <v>1750</v>
      </c>
      <c r="F234" s="147">
        <v>1400</v>
      </c>
      <c r="G234" s="147"/>
      <c r="H234" s="147" t="s">
        <v>16</v>
      </c>
      <c r="I234" s="46"/>
      <c r="J234" s="46"/>
      <c r="L234" s="82"/>
    </row>
    <row r="235" spans="1:12" s="81" customFormat="1" x14ac:dyDescent="0.15">
      <c r="A235" s="143" t="s">
        <v>2446</v>
      </c>
      <c r="B235" s="143" t="s">
        <v>2447</v>
      </c>
      <c r="C235" s="144" t="s">
        <v>2448</v>
      </c>
      <c r="D235" s="145">
        <v>45723</v>
      </c>
      <c r="E235" s="144" t="s">
        <v>1739</v>
      </c>
      <c r="F235" s="147">
        <v>7300</v>
      </c>
      <c r="G235" s="147" t="s">
        <v>29</v>
      </c>
      <c r="H235" s="147" t="s">
        <v>16</v>
      </c>
      <c r="I235" s="46"/>
      <c r="J235" s="46"/>
      <c r="L235" s="82"/>
    </row>
    <row r="236" spans="1:12" s="81" customFormat="1" x14ac:dyDescent="0.15">
      <c r="A236" s="143" t="s">
        <v>2449</v>
      </c>
      <c r="B236" s="143" t="s">
        <v>2450</v>
      </c>
      <c r="C236" s="144" t="s">
        <v>2451</v>
      </c>
      <c r="D236" s="145">
        <v>45723</v>
      </c>
      <c r="E236" s="144" t="s">
        <v>2010</v>
      </c>
      <c r="F236" s="147">
        <v>4200</v>
      </c>
      <c r="G236" s="147"/>
      <c r="H236" s="147" t="s">
        <v>16</v>
      </c>
      <c r="I236" s="46"/>
      <c r="J236" s="46"/>
      <c r="L236" s="82"/>
    </row>
    <row r="237" spans="1:12" s="81" customFormat="1" x14ac:dyDescent="0.15">
      <c r="A237" s="143" t="s">
        <v>2452</v>
      </c>
      <c r="B237" s="143" t="s">
        <v>2453</v>
      </c>
      <c r="C237" s="144" t="s">
        <v>2454</v>
      </c>
      <c r="D237" s="145">
        <v>45723</v>
      </c>
      <c r="E237" s="144" t="s">
        <v>2431</v>
      </c>
      <c r="F237" s="147">
        <v>2900</v>
      </c>
      <c r="G237" s="147"/>
      <c r="H237" s="147" t="s">
        <v>16</v>
      </c>
      <c r="I237" s="46"/>
      <c r="J237" s="46"/>
      <c r="L237" s="82"/>
    </row>
    <row r="238" spans="1:12" s="81" customFormat="1" x14ac:dyDescent="0.15">
      <c r="A238" s="143" t="s">
        <v>2455</v>
      </c>
      <c r="B238" s="143" t="s">
        <v>2456</v>
      </c>
      <c r="C238" s="144" t="s">
        <v>2457</v>
      </c>
      <c r="D238" s="145">
        <v>45723</v>
      </c>
      <c r="E238" s="144" t="s">
        <v>1723</v>
      </c>
      <c r="F238" s="147">
        <v>1179</v>
      </c>
      <c r="G238" s="147"/>
      <c r="H238" s="147" t="s">
        <v>16</v>
      </c>
      <c r="I238" s="46"/>
      <c r="J238" s="46"/>
      <c r="L238" s="82"/>
    </row>
    <row r="239" spans="1:12" s="81" customFormat="1" x14ac:dyDescent="0.15">
      <c r="A239" s="157"/>
      <c r="B239" s="143" t="s">
        <v>2458</v>
      </c>
      <c r="C239" s="144" t="s">
        <v>2459</v>
      </c>
      <c r="D239" s="145">
        <v>45723</v>
      </c>
      <c r="E239" s="144" t="s">
        <v>1974</v>
      </c>
      <c r="F239" s="147">
        <v>1200</v>
      </c>
      <c r="G239" s="147"/>
      <c r="H239" s="147" t="s">
        <v>16</v>
      </c>
      <c r="I239" s="46"/>
      <c r="J239" s="46"/>
      <c r="L239" s="82"/>
    </row>
    <row r="240" spans="1:12" s="81" customFormat="1" x14ac:dyDescent="0.15">
      <c r="A240" s="143" t="s">
        <v>2460</v>
      </c>
      <c r="B240" s="143" t="s">
        <v>2461</v>
      </c>
      <c r="C240" s="144" t="s">
        <v>2462</v>
      </c>
      <c r="D240" s="145">
        <v>45723</v>
      </c>
      <c r="E240" s="144" t="s">
        <v>2431</v>
      </c>
      <c r="F240" s="147">
        <v>5201</v>
      </c>
      <c r="G240" s="147"/>
      <c r="H240" s="147" t="s">
        <v>16</v>
      </c>
      <c r="I240" s="46"/>
      <c r="J240" s="46"/>
      <c r="L240" s="82"/>
    </row>
    <row r="241" spans="1:12" s="81" customFormat="1" x14ac:dyDescent="0.15">
      <c r="A241" s="143" t="s">
        <v>2463</v>
      </c>
      <c r="B241" s="143" t="s">
        <v>2464</v>
      </c>
      <c r="C241" s="144" t="s">
        <v>2465</v>
      </c>
      <c r="D241" s="145">
        <v>45723</v>
      </c>
      <c r="E241" s="144" t="s">
        <v>1733</v>
      </c>
      <c r="F241" s="147">
        <v>3644</v>
      </c>
      <c r="G241" s="147"/>
      <c r="H241" s="147" t="s">
        <v>16</v>
      </c>
      <c r="I241" s="46"/>
      <c r="J241" s="46"/>
      <c r="L241" s="82"/>
    </row>
    <row r="242" spans="1:12" s="81" customFormat="1" x14ac:dyDescent="0.15">
      <c r="A242" s="143" t="s">
        <v>2466</v>
      </c>
      <c r="B242" s="143" t="s">
        <v>2467</v>
      </c>
      <c r="C242" s="144" t="s">
        <v>2468</v>
      </c>
      <c r="D242" s="145">
        <v>45723</v>
      </c>
      <c r="E242" s="144" t="s">
        <v>1987</v>
      </c>
      <c r="F242" s="147">
        <v>380</v>
      </c>
      <c r="G242" s="147"/>
      <c r="H242" s="147" t="s">
        <v>16</v>
      </c>
      <c r="I242" s="46"/>
      <c r="J242" s="46"/>
      <c r="L242" s="82"/>
    </row>
    <row r="243" spans="1:12" s="81" customFormat="1" x14ac:dyDescent="0.15">
      <c r="A243" s="143" t="s">
        <v>2469</v>
      </c>
      <c r="B243" s="143" t="s">
        <v>2470</v>
      </c>
      <c r="C243" s="144" t="s">
        <v>2471</v>
      </c>
      <c r="D243" s="145">
        <v>45723</v>
      </c>
      <c r="E243" s="144" t="s">
        <v>2174</v>
      </c>
      <c r="F243" s="106" t="s">
        <v>45</v>
      </c>
      <c r="G243" s="147"/>
      <c r="H243" s="147" t="s">
        <v>16</v>
      </c>
      <c r="I243" s="46"/>
      <c r="J243" s="46"/>
      <c r="L243" s="82"/>
    </row>
    <row r="244" spans="1:12" s="81" customFormat="1" x14ac:dyDescent="0.15">
      <c r="A244" s="143" t="s">
        <v>2472</v>
      </c>
      <c r="B244" s="143" t="s">
        <v>2473</v>
      </c>
      <c r="C244" s="144" t="s">
        <v>2474</v>
      </c>
      <c r="D244" s="145">
        <v>45723</v>
      </c>
      <c r="E244" s="144" t="s">
        <v>1721</v>
      </c>
      <c r="F244" s="147">
        <v>4945</v>
      </c>
      <c r="G244" s="147"/>
      <c r="H244" s="147" t="s">
        <v>16</v>
      </c>
      <c r="I244" s="46"/>
      <c r="J244" s="46"/>
      <c r="L244" s="82"/>
    </row>
    <row r="245" spans="1:12" s="81" customFormat="1" x14ac:dyDescent="0.15">
      <c r="A245" s="157"/>
      <c r="B245" s="143" t="s">
        <v>2475</v>
      </c>
      <c r="C245" s="144" t="s">
        <v>2476</v>
      </c>
      <c r="D245" s="145">
        <v>45723</v>
      </c>
      <c r="E245" s="144" t="s">
        <v>2102</v>
      </c>
      <c r="F245" s="147">
        <v>5000</v>
      </c>
      <c r="G245" s="147"/>
      <c r="H245" s="147" t="s">
        <v>16</v>
      </c>
      <c r="I245" s="46"/>
      <c r="J245" s="46"/>
      <c r="L245" s="82"/>
    </row>
    <row r="246" spans="1:12" s="81" customFormat="1" x14ac:dyDescent="0.15">
      <c r="A246" s="143" t="s">
        <v>2477</v>
      </c>
      <c r="B246" s="143" t="s">
        <v>2478</v>
      </c>
      <c r="C246" s="144" t="s">
        <v>2479</v>
      </c>
      <c r="D246" s="145">
        <v>45723</v>
      </c>
      <c r="E246" s="144" t="s">
        <v>1878</v>
      </c>
      <c r="F246" s="106" t="s">
        <v>45</v>
      </c>
      <c r="G246" s="147"/>
      <c r="H246" s="147" t="s">
        <v>16</v>
      </c>
      <c r="I246" s="46"/>
      <c r="J246" s="46"/>
      <c r="L246" s="82"/>
    </row>
    <row r="247" spans="1:12" s="81" customFormat="1" x14ac:dyDescent="0.15">
      <c r="A247" s="143" t="s">
        <v>2480</v>
      </c>
      <c r="B247" s="143" t="s">
        <v>2480</v>
      </c>
      <c r="C247" s="144" t="s">
        <v>2481</v>
      </c>
      <c r="D247" s="145">
        <v>45723</v>
      </c>
      <c r="E247" s="144" t="s">
        <v>1754</v>
      </c>
      <c r="F247" s="106" t="s">
        <v>45</v>
      </c>
      <c r="G247" s="147"/>
      <c r="H247" s="147" t="s">
        <v>16</v>
      </c>
      <c r="I247" s="46"/>
      <c r="J247" s="46"/>
      <c r="L247" s="82"/>
    </row>
    <row r="248" spans="1:12" s="81" customFormat="1" x14ac:dyDescent="0.15">
      <c r="A248" s="143" t="s">
        <v>2482</v>
      </c>
      <c r="B248" s="143" t="s">
        <v>2482</v>
      </c>
      <c r="C248" s="144" t="s">
        <v>2483</v>
      </c>
      <c r="D248" s="145">
        <v>45723</v>
      </c>
      <c r="E248" s="144" t="s">
        <v>2385</v>
      </c>
      <c r="F248" s="106" t="s">
        <v>45</v>
      </c>
      <c r="G248" s="147"/>
      <c r="H248" s="147" t="s">
        <v>16</v>
      </c>
      <c r="I248" s="46"/>
      <c r="J248" s="46"/>
      <c r="L248" s="82"/>
    </row>
    <row r="249" spans="1:12" s="81" customFormat="1" x14ac:dyDescent="0.15">
      <c r="A249" s="143" t="s">
        <v>2484</v>
      </c>
      <c r="B249" s="143" t="s">
        <v>2484</v>
      </c>
      <c r="C249" s="144" t="s">
        <v>2485</v>
      </c>
      <c r="D249" s="145">
        <v>45723</v>
      </c>
      <c r="E249" s="144" t="s">
        <v>2377</v>
      </c>
      <c r="F249" s="106" t="s">
        <v>45</v>
      </c>
      <c r="G249" s="147"/>
      <c r="H249" s="147" t="s">
        <v>16</v>
      </c>
      <c r="I249" s="46"/>
      <c r="J249" s="46"/>
      <c r="L249" s="82"/>
    </row>
    <row r="250" spans="1:12" s="81" customFormat="1" x14ac:dyDescent="0.15">
      <c r="A250" s="143" t="s">
        <v>2486</v>
      </c>
      <c r="B250" s="143" t="s">
        <v>2487</v>
      </c>
      <c r="C250" s="144" t="s">
        <v>2488</v>
      </c>
      <c r="D250" s="145">
        <v>45723</v>
      </c>
      <c r="E250" s="144" t="s">
        <v>1750</v>
      </c>
      <c r="F250" s="147">
        <v>25000</v>
      </c>
      <c r="G250" s="147" t="s">
        <v>29</v>
      </c>
      <c r="H250" s="147" t="s">
        <v>16</v>
      </c>
      <c r="I250" s="46"/>
      <c r="J250" s="46"/>
      <c r="L250" s="82"/>
    </row>
    <row r="251" spans="1:12" s="81" customFormat="1" x14ac:dyDescent="0.15">
      <c r="A251" s="143" t="s">
        <v>2489</v>
      </c>
      <c r="B251" s="143" t="s">
        <v>2490</v>
      </c>
      <c r="C251" s="144" t="s">
        <v>2491</v>
      </c>
      <c r="D251" s="145">
        <v>45726</v>
      </c>
      <c r="E251" s="144" t="s">
        <v>2300</v>
      </c>
      <c r="F251" s="147">
        <v>44800</v>
      </c>
      <c r="G251" s="147"/>
      <c r="H251" s="147" t="s">
        <v>16</v>
      </c>
      <c r="I251" s="46"/>
      <c r="J251" s="46"/>
      <c r="L251" s="82"/>
    </row>
    <row r="252" spans="1:12" s="81" customFormat="1" x14ac:dyDescent="0.15">
      <c r="A252" s="143" t="s">
        <v>2492</v>
      </c>
      <c r="B252" s="143" t="s">
        <v>2493</v>
      </c>
      <c r="C252" s="144" t="s">
        <v>2494</v>
      </c>
      <c r="D252" s="145">
        <v>45726</v>
      </c>
      <c r="E252" s="144" t="s">
        <v>1863</v>
      </c>
      <c r="F252" s="147">
        <v>1644</v>
      </c>
      <c r="G252" s="147"/>
      <c r="H252" s="147" t="s">
        <v>16</v>
      </c>
      <c r="I252" s="46"/>
      <c r="J252" s="46"/>
      <c r="L252" s="82"/>
    </row>
    <row r="253" spans="1:12" s="81" customFormat="1" x14ac:dyDescent="0.15">
      <c r="A253" s="143" t="s">
        <v>2495</v>
      </c>
      <c r="B253" s="143" t="s">
        <v>2496</v>
      </c>
      <c r="C253" s="144" t="s">
        <v>2497</v>
      </c>
      <c r="D253" s="145">
        <v>45726</v>
      </c>
      <c r="E253" s="144" t="s">
        <v>121</v>
      </c>
      <c r="F253" s="147">
        <v>1354</v>
      </c>
      <c r="G253" s="147"/>
      <c r="H253" s="147" t="s">
        <v>16</v>
      </c>
      <c r="I253" s="46"/>
      <c r="J253" s="46"/>
      <c r="L253" s="82"/>
    </row>
    <row r="254" spans="1:12" s="81" customFormat="1" x14ac:dyDescent="0.15">
      <c r="A254" s="143" t="s">
        <v>2498</v>
      </c>
      <c r="B254" s="143" t="s">
        <v>2499</v>
      </c>
      <c r="C254" s="144" t="s">
        <v>2500</v>
      </c>
      <c r="D254" s="145">
        <v>45726</v>
      </c>
      <c r="E254" s="144" t="s">
        <v>1987</v>
      </c>
      <c r="F254" s="147">
        <v>2250</v>
      </c>
      <c r="G254" s="147"/>
      <c r="H254" s="147" t="s">
        <v>16</v>
      </c>
      <c r="I254" s="46"/>
      <c r="J254" s="46"/>
      <c r="L254" s="82"/>
    </row>
    <row r="255" spans="1:12" s="81" customFormat="1" x14ac:dyDescent="0.15">
      <c r="A255" s="143" t="s">
        <v>2501</v>
      </c>
      <c r="B255" s="143" t="s">
        <v>2502</v>
      </c>
      <c r="C255" s="144" t="s">
        <v>2503</v>
      </c>
      <c r="D255" s="145">
        <v>45726</v>
      </c>
      <c r="E255" s="144" t="s">
        <v>2106</v>
      </c>
      <c r="F255" s="147">
        <v>1600</v>
      </c>
      <c r="G255" s="147"/>
      <c r="H255" s="147" t="s">
        <v>16</v>
      </c>
      <c r="I255" s="46"/>
      <c r="J255" s="46"/>
      <c r="L255" s="82"/>
    </row>
    <row r="256" spans="1:12" s="81" customFormat="1" x14ac:dyDescent="0.15">
      <c r="A256" s="143" t="s">
        <v>2504</v>
      </c>
      <c r="B256" s="143" t="s">
        <v>2505</v>
      </c>
      <c r="C256" s="144" t="s">
        <v>2506</v>
      </c>
      <c r="D256" s="145">
        <v>45726</v>
      </c>
      <c r="E256" s="144" t="s">
        <v>121</v>
      </c>
      <c r="F256" s="147">
        <v>1481</v>
      </c>
      <c r="G256" s="147"/>
      <c r="H256" s="147" t="s">
        <v>16</v>
      </c>
      <c r="I256" s="46"/>
      <c r="J256" s="46"/>
      <c r="L256" s="82"/>
    </row>
    <row r="257" spans="1:12" s="81" customFormat="1" x14ac:dyDescent="0.15">
      <c r="A257" s="143" t="s">
        <v>2507</v>
      </c>
      <c r="B257" s="143" t="s">
        <v>2508</v>
      </c>
      <c r="C257" s="144" t="s">
        <v>2509</v>
      </c>
      <c r="D257" s="145">
        <v>45726</v>
      </c>
      <c r="E257" s="144" t="s">
        <v>2300</v>
      </c>
      <c r="F257" s="147">
        <v>5950</v>
      </c>
      <c r="G257" s="147"/>
      <c r="H257" s="147" t="s">
        <v>16</v>
      </c>
      <c r="I257" s="46"/>
      <c r="J257" s="46"/>
      <c r="L257" s="82"/>
    </row>
    <row r="258" spans="1:12" s="81" customFormat="1" x14ac:dyDescent="0.15">
      <c r="A258" s="143" t="s">
        <v>2510</v>
      </c>
      <c r="B258" s="143" t="s">
        <v>2511</v>
      </c>
      <c r="C258" s="144" t="s">
        <v>2512</v>
      </c>
      <c r="D258" s="145">
        <v>45726</v>
      </c>
      <c r="E258" s="144" t="s">
        <v>2174</v>
      </c>
      <c r="F258" s="147">
        <v>9500</v>
      </c>
      <c r="G258" s="147" t="s">
        <v>29</v>
      </c>
      <c r="H258" s="147" t="s">
        <v>16</v>
      </c>
      <c r="I258" s="46"/>
      <c r="J258" s="46"/>
      <c r="L258" s="82"/>
    </row>
    <row r="259" spans="1:12" s="81" customFormat="1" x14ac:dyDescent="0.15">
      <c r="A259" s="157"/>
      <c r="B259" s="143" t="s">
        <v>2513</v>
      </c>
      <c r="C259" s="144" t="s">
        <v>2514</v>
      </c>
      <c r="D259" s="145">
        <v>45726</v>
      </c>
      <c r="E259" s="144" t="s">
        <v>1721</v>
      </c>
      <c r="F259" s="147">
        <v>9488</v>
      </c>
      <c r="G259" s="147"/>
      <c r="H259" s="147" t="s">
        <v>16</v>
      </c>
      <c r="I259" s="46"/>
      <c r="J259" s="46"/>
      <c r="L259" s="82"/>
    </row>
    <row r="260" spans="1:12" s="81" customFormat="1" x14ac:dyDescent="0.15">
      <c r="A260" s="143" t="s">
        <v>2515</v>
      </c>
      <c r="B260" s="143" t="s">
        <v>2516</v>
      </c>
      <c r="C260" s="144" t="s">
        <v>2517</v>
      </c>
      <c r="D260" s="145">
        <v>45726</v>
      </c>
      <c r="E260" s="144" t="s">
        <v>1974</v>
      </c>
      <c r="F260" s="147">
        <v>6700</v>
      </c>
      <c r="G260" s="147"/>
      <c r="H260" s="147" t="s">
        <v>16</v>
      </c>
      <c r="I260" s="46"/>
      <c r="J260" s="46"/>
      <c r="L260" s="82"/>
    </row>
    <row r="261" spans="1:12" s="81" customFormat="1" x14ac:dyDescent="0.15">
      <c r="A261" s="143" t="s">
        <v>2518</v>
      </c>
      <c r="B261" s="143" t="s">
        <v>2519</v>
      </c>
      <c r="C261" s="144" t="s">
        <v>2520</v>
      </c>
      <c r="D261" s="145">
        <v>45726</v>
      </c>
      <c r="E261" s="144" t="s">
        <v>2431</v>
      </c>
      <c r="F261" s="147">
        <v>1400</v>
      </c>
      <c r="G261" s="147"/>
      <c r="H261" s="147" t="s">
        <v>16</v>
      </c>
      <c r="I261" s="46"/>
      <c r="J261" s="46"/>
      <c r="L261" s="82"/>
    </row>
    <row r="262" spans="1:12" s="81" customFormat="1" x14ac:dyDescent="0.15">
      <c r="A262" s="143" t="s">
        <v>2521</v>
      </c>
      <c r="B262" s="143" t="s">
        <v>2522</v>
      </c>
      <c r="C262" s="144" t="s">
        <v>2523</v>
      </c>
      <c r="D262" s="145">
        <v>45726</v>
      </c>
      <c r="E262" s="144" t="s">
        <v>1726</v>
      </c>
      <c r="F262" s="147">
        <v>479</v>
      </c>
      <c r="G262" s="147"/>
      <c r="H262" s="147" t="s">
        <v>16</v>
      </c>
      <c r="I262" s="46"/>
      <c r="J262" s="46"/>
      <c r="L262" s="82"/>
    </row>
    <row r="263" spans="1:12" s="81" customFormat="1" x14ac:dyDescent="0.15">
      <c r="A263" s="157"/>
      <c r="B263" s="143" t="s">
        <v>2524</v>
      </c>
      <c r="C263" s="144" t="s">
        <v>2525</v>
      </c>
      <c r="D263" s="145">
        <v>45726</v>
      </c>
      <c r="E263" s="144" t="s">
        <v>2010</v>
      </c>
      <c r="F263" s="147">
        <v>1400</v>
      </c>
      <c r="G263" s="147"/>
      <c r="H263" s="147" t="s">
        <v>16</v>
      </c>
      <c r="I263" s="46"/>
      <c r="J263" s="46"/>
      <c r="L263" s="82"/>
    </row>
    <row r="264" spans="1:12" s="81" customFormat="1" x14ac:dyDescent="0.15">
      <c r="A264" s="143" t="s">
        <v>2526</v>
      </c>
      <c r="B264" s="143" t="s">
        <v>2527</v>
      </c>
      <c r="C264" s="144" t="s">
        <v>2528</v>
      </c>
      <c r="D264" s="145">
        <v>45726</v>
      </c>
      <c r="E264" s="144" t="s">
        <v>2025</v>
      </c>
      <c r="F264" s="147">
        <v>2155</v>
      </c>
      <c r="G264" s="147" t="s">
        <v>29</v>
      </c>
      <c r="H264" s="147" t="s">
        <v>16</v>
      </c>
      <c r="I264" s="46"/>
      <c r="J264" s="46"/>
      <c r="L264" s="82"/>
    </row>
    <row r="265" spans="1:12" s="81" customFormat="1" x14ac:dyDescent="0.15">
      <c r="A265" s="157"/>
      <c r="B265" s="143" t="s">
        <v>2529</v>
      </c>
      <c r="C265" s="144" t="s">
        <v>2530</v>
      </c>
      <c r="D265" s="145">
        <v>45726</v>
      </c>
      <c r="E265" s="144" t="s">
        <v>1736</v>
      </c>
      <c r="F265" s="147">
        <v>2150</v>
      </c>
      <c r="G265" s="147"/>
      <c r="H265" s="147" t="s">
        <v>16</v>
      </c>
      <c r="I265" s="46"/>
      <c r="J265" s="46"/>
      <c r="L265" s="82"/>
    </row>
    <row r="266" spans="1:12" s="81" customFormat="1" x14ac:dyDescent="0.15">
      <c r="A266" s="143" t="s">
        <v>2531</v>
      </c>
      <c r="B266" s="143" t="s">
        <v>2532</v>
      </c>
      <c r="C266" s="144" t="s">
        <v>2533</v>
      </c>
      <c r="D266" s="145">
        <v>45726</v>
      </c>
      <c r="E266" s="144" t="s">
        <v>1987</v>
      </c>
      <c r="F266" s="147">
        <v>600</v>
      </c>
      <c r="G266" s="147"/>
      <c r="H266" s="147" t="s">
        <v>16</v>
      </c>
      <c r="I266" s="46"/>
      <c r="J266" s="46"/>
      <c r="L266" s="82"/>
    </row>
    <row r="267" spans="1:12" s="81" customFormat="1" x14ac:dyDescent="0.15">
      <c r="A267" s="157"/>
      <c r="B267" s="143" t="s">
        <v>2534</v>
      </c>
      <c r="C267" s="144" t="s">
        <v>2535</v>
      </c>
      <c r="D267" s="145">
        <v>45726</v>
      </c>
      <c r="E267" s="144" t="s">
        <v>2106</v>
      </c>
      <c r="F267" s="147">
        <v>600</v>
      </c>
      <c r="G267" s="147"/>
      <c r="H267" s="147" t="s">
        <v>16</v>
      </c>
      <c r="I267" s="46"/>
      <c r="J267" s="46"/>
      <c r="L267" s="82"/>
    </row>
    <row r="268" spans="1:12" s="81" customFormat="1" x14ac:dyDescent="0.15">
      <c r="A268" s="143" t="s">
        <v>2536</v>
      </c>
      <c r="B268" s="143" t="s">
        <v>2537</v>
      </c>
      <c r="C268" s="144" t="s">
        <v>2538</v>
      </c>
      <c r="D268" s="145">
        <v>45726</v>
      </c>
      <c r="E268" s="144" t="s">
        <v>1723</v>
      </c>
      <c r="F268" s="147">
        <v>3200</v>
      </c>
      <c r="G268" s="147"/>
      <c r="H268" s="147" t="s">
        <v>16</v>
      </c>
      <c r="I268" s="46"/>
      <c r="J268" s="46"/>
      <c r="L268" s="82"/>
    </row>
    <row r="269" spans="1:12" s="81" customFormat="1" x14ac:dyDescent="0.15">
      <c r="A269" s="143" t="s">
        <v>2539</v>
      </c>
      <c r="B269" s="143" t="s">
        <v>2540</v>
      </c>
      <c r="C269" s="144" t="s">
        <v>2541</v>
      </c>
      <c r="D269" s="145">
        <v>45726</v>
      </c>
      <c r="E269" s="144" t="s">
        <v>1730</v>
      </c>
      <c r="F269" s="147">
        <v>2350</v>
      </c>
      <c r="G269" s="147" t="s">
        <v>29</v>
      </c>
      <c r="H269" s="147" t="s">
        <v>16</v>
      </c>
      <c r="I269" s="46"/>
      <c r="J269" s="46"/>
      <c r="L269" s="82"/>
    </row>
    <row r="270" spans="1:12" s="81" customFormat="1" x14ac:dyDescent="0.15">
      <c r="A270" s="143" t="s">
        <v>2542</v>
      </c>
      <c r="B270" s="143" t="s">
        <v>2543</v>
      </c>
      <c r="C270" s="144" t="s">
        <v>2544</v>
      </c>
      <c r="D270" s="145">
        <v>45726</v>
      </c>
      <c r="E270" s="144" t="s">
        <v>2174</v>
      </c>
      <c r="F270" s="147">
        <v>9900</v>
      </c>
      <c r="G270" s="147"/>
      <c r="H270" s="147" t="s">
        <v>16</v>
      </c>
      <c r="I270" s="46"/>
      <c r="J270" s="46"/>
      <c r="L270" s="82"/>
    </row>
    <row r="271" spans="1:12" s="81" customFormat="1" x14ac:dyDescent="0.15">
      <c r="A271" s="157"/>
      <c r="B271" s="143" t="s">
        <v>2545</v>
      </c>
      <c r="C271" s="144" t="s">
        <v>2546</v>
      </c>
      <c r="D271" s="145">
        <v>45726</v>
      </c>
      <c r="E271" s="144" t="s">
        <v>1739</v>
      </c>
      <c r="F271" s="147">
        <v>9890</v>
      </c>
      <c r="G271" s="147"/>
      <c r="H271" s="147" t="s">
        <v>16</v>
      </c>
      <c r="I271" s="46"/>
      <c r="J271" s="46"/>
      <c r="L271" s="82"/>
    </row>
    <row r="272" spans="1:12" s="81" customFormat="1" x14ac:dyDescent="0.15">
      <c r="A272" s="143" t="s">
        <v>2547</v>
      </c>
      <c r="B272" s="143" t="s">
        <v>2548</v>
      </c>
      <c r="C272" s="144" t="s">
        <v>2549</v>
      </c>
      <c r="D272" s="145">
        <v>45726</v>
      </c>
      <c r="E272" s="144" t="s">
        <v>1974</v>
      </c>
      <c r="F272" s="147">
        <v>1700</v>
      </c>
      <c r="G272" s="147"/>
      <c r="H272" s="147" t="s">
        <v>16</v>
      </c>
      <c r="I272" s="46"/>
      <c r="J272" s="46"/>
      <c r="L272" s="82"/>
    </row>
    <row r="273" spans="1:12" s="81" customFormat="1" x14ac:dyDescent="0.15">
      <c r="A273" s="143" t="s">
        <v>2550</v>
      </c>
      <c r="B273" s="143" t="s">
        <v>2551</v>
      </c>
      <c r="C273" s="144" t="s">
        <v>2552</v>
      </c>
      <c r="D273" s="145">
        <v>45726</v>
      </c>
      <c r="E273" s="144" t="s">
        <v>2025</v>
      </c>
      <c r="F273" s="147">
        <v>3100</v>
      </c>
      <c r="G273" s="147"/>
      <c r="H273" s="147" t="s">
        <v>16</v>
      </c>
      <c r="I273" s="46"/>
      <c r="J273" s="46"/>
      <c r="L273" s="82"/>
    </row>
    <row r="274" spans="1:12" s="81" customFormat="1" x14ac:dyDescent="0.15">
      <c r="A274" s="143" t="s">
        <v>2553</v>
      </c>
      <c r="B274" s="143" t="s">
        <v>2554</v>
      </c>
      <c r="C274" s="144" t="s">
        <v>2555</v>
      </c>
      <c r="D274" s="145">
        <v>45726</v>
      </c>
      <c r="E274" s="144" t="s">
        <v>121</v>
      </c>
      <c r="F274" s="106" t="s">
        <v>45</v>
      </c>
      <c r="G274" s="147"/>
      <c r="H274" s="147" t="s">
        <v>16</v>
      </c>
      <c r="I274" s="46"/>
      <c r="J274" s="46"/>
      <c r="L274" s="82"/>
    </row>
    <row r="275" spans="1:12" s="81" customFormat="1" x14ac:dyDescent="0.15">
      <c r="A275" s="143" t="s">
        <v>2556</v>
      </c>
      <c r="B275" s="143" t="s">
        <v>2557</v>
      </c>
      <c r="C275" s="144" t="s">
        <v>2558</v>
      </c>
      <c r="D275" s="145">
        <v>45726</v>
      </c>
      <c r="E275" s="144" t="s">
        <v>1875</v>
      </c>
      <c r="F275" s="106" t="s">
        <v>45</v>
      </c>
      <c r="G275" s="147"/>
      <c r="H275" s="147" t="s">
        <v>16</v>
      </c>
      <c r="I275" s="46"/>
      <c r="J275" s="46"/>
      <c r="L275" s="82"/>
    </row>
    <row r="276" spans="1:12" s="81" customFormat="1" x14ac:dyDescent="0.15">
      <c r="A276" s="143" t="s">
        <v>2559</v>
      </c>
      <c r="B276" s="143" t="s">
        <v>2560</v>
      </c>
      <c r="C276" s="144" t="s">
        <v>2561</v>
      </c>
      <c r="D276" s="145">
        <v>45726</v>
      </c>
      <c r="E276" s="144" t="s">
        <v>2174</v>
      </c>
      <c r="F276" s="106" t="s">
        <v>45</v>
      </c>
      <c r="G276" s="147"/>
      <c r="H276" s="147" t="s">
        <v>16</v>
      </c>
      <c r="I276" s="46"/>
      <c r="J276" s="46"/>
      <c r="L276" s="82"/>
    </row>
    <row r="277" spans="1:12" s="81" customFormat="1" x14ac:dyDescent="0.15">
      <c r="A277" s="143" t="s">
        <v>2562</v>
      </c>
      <c r="B277" s="143" t="s">
        <v>2563</v>
      </c>
      <c r="C277" s="144" t="s">
        <v>2564</v>
      </c>
      <c r="D277" s="145">
        <v>45726</v>
      </c>
      <c r="E277" s="144" t="s">
        <v>1776</v>
      </c>
      <c r="F277" s="106" t="s">
        <v>45</v>
      </c>
      <c r="G277" s="147"/>
      <c r="H277" s="147" t="s">
        <v>16</v>
      </c>
      <c r="I277" s="46"/>
      <c r="J277" s="46"/>
      <c r="L277" s="82"/>
    </row>
    <row r="278" spans="1:12" s="81" customFormat="1" x14ac:dyDescent="0.15">
      <c r="A278" s="143" t="s">
        <v>2338</v>
      </c>
      <c r="B278" s="143" t="s">
        <v>2565</v>
      </c>
      <c r="C278" s="144" t="s">
        <v>2566</v>
      </c>
      <c r="D278" s="145">
        <v>45726</v>
      </c>
      <c r="E278" s="144" t="s">
        <v>1987</v>
      </c>
      <c r="F278" s="147">
        <v>3150</v>
      </c>
      <c r="G278" s="147" t="s">
        <v>29</v>
      </c>
      <c r="H278" s="147" t="s">
        <v>16</v>
      </c>
      <c r="I278" s="46"/>
      <c r="J278" s="46"/>
      <c r="L278" s="82"/>
    </row>
    <row r="279" spans="1:12" s="81" customFormat="1" x14ac:dyDescent="0.15">
      <c r="A279" s="143" t="s">
        <v>2567</v>
      </c>
      <c r="B279" s="143" t="s">
        <v>2568</v>
      </c>
      <c r="C279" s="144" t="s">
        <v>2569</v>
      </c>
      <c r="D279" s="145">
        <v>45727</v>
      </c>
      <c r="E279" s="144" t="s">
        <v>1863</v>
      </c>
      <c r="F279" s="147">
        <v>5825</v>
      </c>
      <c r="G279" s="147"/>
      <c r="H279" s="147" t="s">
        <v>16</v>
      </c>
      <c r="I279" s="46"/>
      <c r="J279" s="46"/>
      <c r="L279" s="82"/>
    </row>
    <row r="280" spans="1:12" s="81" customFormat="1" x14ac:dyDescent="0.15">
      <c r="A280" s="157"/>
      <c r="B280" s="143" t="s">
        <v>2570</v>
      </c>
      <c r="C280" s="144" t="s">
        <v>2571</v>
      </c>
      <c r="D280" s="145">
        <v>45727</v>
      </c>
      <c r="E280" s="144" t="s">
        <v>121</v>
      </c>
      <c r="F280" s="147">
        <v>5800</v>
      </c>
      <c r="G280" s="147"/>
      <c r="H280" s="147" t="s">
        <v>16</v>
      </c>
      <c r="I280" s="46"/>
      <c r="J280" s="46"/>
      <c r="L280" s="82"/>
    </row>
    <row r="281" spans="1:12" s="81" customFormat="1" x14ac:dyDescent="0.15">
      <c r="A281" s="143" t="s">
        <v>2572</v>
      </c>
      <c r="B281" s="143" t="s">
        <v>2573</v>
      </c>
      <c r="C281" s="144" t="s">
        <v>2574</v>
      </c>
      <c r="D281" s="145">
        <v>45727</v>
      </c>
      <c r="E281" s="144" t="s">
        <v>1974</v>
      </c>
      <c r="F281" s="147">
        <v>134700</v>
      </c>
      <c r="G281" s="147" t="s">
        <v>29</v>
      </c>
      <c r="H281" s="147" t="s">
        <v>16</v>
      </c>
      <c r="I281" s="46"/>
      <c r="J281" s="46"/>
      <c r="L281" s="82"/>
    </row>
    <row r="282" spans="1:12" s="81" customFormat="1" x14ac:dyDescent="0.15">
      <c r="A282" s="157"/>
      <c r="B282" s="143" t="s">
        <v>2575</v>
      </c>
      <c r="C282" s="144" t="s">
        <v>2576</v>
      </c>
      <c r="D282" s="145">
        <v>45727</v>
      </c>
      <c r="E282" s="144" t="s">
        <v>2025</v>
      </c>
      <c r="F282" s="147">
        <v>119700</v>
      </c>
      <c r="G282" s="147" t="s">
        <v>29</v>
      </c>
      <c r="H282" s="147" t="s">
        <v>16</v>
      </c>
      <c r="I282" s="46"/>
      <c r="J282" s="46"/>
      <c r="L282" s="82"/>
    </row>
    <row r="283" spans="1:12" s="81" customFormat="1" x14ac:dyDescent="0.15">
      <c r="A283" s="143" t="s">
        <v>2577</v>
      </c>
      <c r="B283" s="143" t="s">
        <v>2578</v>
      </c>
      <c r="C283" s="144" t="s">
        <v>2579</v>
      </c>
      <c r="D283" s="159">
        <v>45727</v>
      </c>
      <c r="E283" s="144" t="s">
        <v>1806</v>
      </c>
      <c r="F283" s="106" t="s">
        <v>45</v>
      </c>
      <c r="G283" s="147"/>
      <c r="H283" s="147" t="s">
        <v>16</v>
      </c>
      <c r="I283" s="46"/>
      <c r="J283" s="46"/>
      <c r="L283" s="82"/>
    </row>
    <row r="284" spans="1:12" s="81" customFormat="1" ht="13" customHeight="1" x14ac:dyDescent="0.15">
      <c r="A284" s="143" t="s">
        <v>2580</v>
      </c>
      <c r="B284" s="143" t="s">
        <v>2581</v>
      </c>
      <c r="C284" s="144" t="s">
        <v>2582</v>
      </c>
      <c r="D284" s="159">
        <v>45727</v>
      </c>
      <c r="E284" s="144" t="s">
        <v>2010</v>
      </c>
      <c r="F284" s="147">
        <v>1100</v>
      </c>
      <c r="G284" s="147"/>
      <c r="H284" s="147" t="s">
        <v>16</v>
      </c>
      <c r="I284" s="46"/>
      <c r="J284" s="46"/>
      <c r="L284" s="82"/>
    </row>
    <row r="285" spans="1:12" s="81" customFormat="1" x14ac:dyDescent="0.15">
      <c r="A285" s="157"/>
      <c r="B285" s="143" t="s">
        <v>2583</v>
      </c>
      <c r="C285" s="144" t="s">
        <v>2584</v>
      </c>
      <c r="D285" s="159">
        <v>45727</v>
      </c>
      <c r="E285" s="144" t="s">
        <v>1878</v>
      </c>
      <c r="F285" s="147">
        <v>1300</v>
      </c>
      <c r="G285" s="147"/>
      <c r="H285" s="147" t="s">
        <v>16</v>
      </c>
      <c r="I285" s="46"/>
      <c r="J285" s="46"/>
      <c r="L285" s="82"/>
    </row>
    <row r="286" spans="1:12" s="81" customFormat="1" x14ac:dyDescent="0.15">
      <c r="A286" s="143" t="s">
        <v>2585</v>
      </c>
      <c r="B286" s="143" t="s">
        <v>2586</v>
      </c>
      <c r="C286" s="144" t="s">
        <v>2587</v>
      </c>
      <c r="D286" s="159">
        <v>45727</v>
      </c>
      <c r="E286" s="144" t="s">
        <v>1723</v>
      </c>
      <c r="F286" s="147">
        <v>4293</v>
      </c>
      <c r="G286" s="147"/>
      <c r="H286" s="147" t="s">
        <v>16</v>
      </c>
      <c r="I286" s="46"/>
      <c r="J286" s="46"/>
      <c r="L286" s="82"/>
    </row>
    <row r="287" spans="1:12" s="81" customFormat="1" x14ac:dyDescent="0.15">
      <c r="A287" s="143" t="s">
        <v>2588</v>
      </c>
      <c r="B287" s="143" t="s">
        <v>2589</v>
      </c>
      <c r="C287" s="144" t="s">
        <v>2590</v>
      </c>
      <c r="D287" s="159">
        <v>45727</v>
      </c>
      <c r="E287" s="144" t="s">
        <v>1959</v>
      </c>
      <c r="F287" s="147">
        <v>1550</v>
      </c>
      <c r="G287" s="147"/>
      <c r="H287" s="147" t="s">
        <v>16</v>
      </c>
      <c r="I287" s="46"/>
      <c r="J287" s="46"/>
      <c r="L287" s="82"/>
    </row>
    <row r="288" spans="1:12" s="81" customFormat="1" ht="13" customHeight="1" x14ac:dyDescent="0.15">
      <c r="A288" s="143" t="s">
        <v>2591</v>
      </c>
      <c r="B288" s="143" t="s">
        <v>2592</v>
      </c>
      <c r="C288" s="144" t="s">
        <v>2593</v>
      </c>
      <c r="D288" s="159">
        <v>45727</v>
      </c>
      <c r="E288" s="144" t="s">
        <v>2594</v>
      </c>
      <c r="F288" s="147">
        <v>2100</v>
      </c>
      <c r="G288" s="147"/>
      <c r="H288" s="147" t="s">
        <v>16</v>
      </c>
      <c r="I288" s="46"/>
      <c r="J288" s="46"/>
      <c r="L288" s="82"/>
    </row>
    <row r="289" spans="1:12" s="81" customFormat="1" x14ac:dyDescent="0.15">
      <c r="A289" s="143" t="s">
        <v>2595</v>
      </c>
      <c r="B289" s="143" t="s">
        <v>2596</v>
      </c>
      <c r="C289" s="144" t="s">
        <v>2597</v>
      </c>
      <c r="D289" s="159">
        <v>45727</v>
      </c>
      <c r="E289" s="144" t="s">
        <v>1739</v>
      </c>
      <c r="F289" s="147">
        <v>2600</v>
      </c>
      <c r="G289" s="147" t="s">
        <v>29</v>
      </c>
      <c r="H289" s="147" t="s">
        <v>16</v>
      </c>
      <c r="I289" s="46"/>
      <c r="J289" s="46"/>
      <c r="L289" s="82"/>
    </row>
    <row r="290" spans="1:12" s="81" customFormat="1" ht="13" customHeight="1" x14ac:dyDescent="0.15">
      <c r="A290" s="157"/>
      <c r="B290" s="143" t="s">
        <v>2598</v>
      </c>
      <c r="C290" s="144" t="s">
        <v>2599</v>
      </c>
      <c r="D290" s="159">
        <v>45727</v>
      </c>
      <c r="E290" s="144" t="s">
        <v>2069</v>
      </c>
      <c r="F290" s="147">
        <v>2400</v>
      </c>
      <c r="G290" s="147"/>
      <c r="H290" s="147" t="s">
        <v>16</v>
      </c>
      <c r="I290" s="46"/>
      <c r="J290" s="46"/>
      <c r="L290" s="82"/>
    </row>
    <row r="291" spans="1:12" s="81" customFormat="1" x14ac:dyDescent="0.15">
      <c r="A291" s="143" t="s">
        <v>2600</v>
      </c>
      <c r="B291" s="143" t="s">
        <v>2601</v>
      </c>
      <c r="C291" s="144" t="s">
        <v>2602</v>
      </c>
      <c r="D291" s="159">
        <v>45727</v>
      </c>
      <c r="E291" s="144" t="s">
        <v>2106</v>
      </c>
      <c r="F291" s="147">
        <v>115</v>
      </c>
      <c r="G291" s="147"/>
      <c r="H291" s="147" t="s">
        <v>16</v>
      </c>
      <c r="I291" s="46"/>
      <c r="J291" s="46"/>
      <c r="L291" s="82"/>
    </row>
    <row r="292" spans="1:12" s="81" customFormat="1" x14ac:dyDescent="0.15">
      <c r="A292" s="143" t="s">
        <v>2603</v>
      </c>
      <c r="B292" s="143" t="s">
        <v>2604</v>
      </c>
      <c r="C292" s="144" t="s">
        <v>2605</v>
      </c>
      <c r="D292" s="159">
        <v>45727</v>
      </c>
      <c r="E292" s="144" t="s">
        <v>1771</v>
      </c>
      <c r="F292" s="147">
        <v>4465</v>
      </c>
      <c r="G292" s="147"/>
      <c r="H292" s="147" t="s">
        <v>16</v>
      </c>
      <c r="I292" s="46"/>
      <c r="J292" s="46"/>
      <c r="L292" s="82"/>
    </row>
    <row r="293" spans="1:12" s="81" customFormat="1" x14ac:dyDescent="0.15">
      <c r="A293" s="157"/>
      <c r="B293" s="143" t="s">
        <v>2606</v>
      </c>
      <c r="C293" s="144" t="s">
        <v>2607</v>
      </c>
      <c r="D293" s="159">
        <v>45727</v>
      </c>
      <c r="E293" s="144" t="s">
        <v>1974</v>
      </c>
      <c r="F293" s="147">
        <v>4050</v>
      </c>
      <c r="G293" s="147"/>
      <c r="H293" s="147" t="s">
        <v>16</v>
      </c>
      <c r="I293" s="46"/>
      <c r="J293" s="46"/>
      <c r="L293" s="82"/>
    </row>
    <row r="294" spans="1:12" s="81" customFormat="1" x14ac:dyDescent="0.15">
      <c r="A294" s="143" t="s">
        <v>2608</v>
      </c>
      <c r="B294" s="143" t="s">
        <v>2609</v>
      </c>
      <c r="C294" s="144" t="s">
        <v>2610</v>
      </c>
      <c r="D294" s="159">
        <v>45727</v>
      </c>
      <c r="E294" s="144" t="s">
        <v>2025</v>
      </c>
      <c r="F294" s="147">
        <v>2400</v>
      </c>
      <c r="G294" s="147"/>
      <c r="H294" s="147" t="s">
        <v>16</v>
      </c>
      <c r="I294" s="46"/>
      <c r="J294" s="46"/>
      <c r="L294" s="82"/>
    </row>
    <row r="295" spans="1:12" s="81" customFormat="1" x14ac:dyDescent="0.15">
      <c r="A295" s="143" t="s">
        <v>2611</v>
      </c>
      <c r="B295" s="143" t="s">
        <v>2612</v>
      </c>
      <c r="C295" s="144" t="s">
        <v>2613</v>
      </c>
      <c r="D295" s="159">
        <v>45727</v>
      </c>
      <c r="E295" s="144" t="s">
        <v>1766</v>
      </c>
      <c r="F295" s="147">
        <v>1600</v>
      </c>
      <c r="G295" s="147" t="s">
        <v>29</v>
      </c>
      <c r="H295" s="147" t="s">
        <v>16</v>
      </c>
      <c r="I295" s="46"/>
      <c r="J295" s="46"/>
      <c r="L295" s="82"/>
    </row>
    <row r="296" spans="1:12" s="81" customFormat="1" x14ac:dyDescent="0.15">
      <c r="A296" s="143" t="s">
        <v>2614</v>
      </c>
      <c r="B296" s="143" t="s">
        <v>2615</v>
      </c>
      <c r="C296" s="144" t="s">
        <v>2616</v>
      </c>
      <c r="D296" s="159">
        <v>45727</v>
      </c>
      <c r="E296" s="144" t="s">
        <v>1959</v>
      </c>
      <c r="F296" s="147">
        <v>1450</v>
      </c>
      <c r="G296" s="147"/>
      <c r="H296" s="147" t="s">
        <v>16</v>
      </c>
      <c r="I296" s="46"/>
      <c r="J296" s="46"/>
      <c r="L296" s="82"/>
    </row>
    <row r="297" spans="1:12" s="81" customFormat="1" x14ac:dyDescent="0.15">
      <c r="A297" s="143" t="s">
        <v>2617</v>
      </c>
      <c r="B297" s="143" t="s">
        <v>2618</v>
      </c>
      <c r="C297" s="144" t="s">
        <v>2619</v>
      </c>
      <c r="D297" s="159">
        <v>45727</v>
      </c>
      <c r="E297" s="144" t="s">
        <v>1878</v>
      </c>
      <c r="F297" s="147">
        <v>3400</v>
      </c>
      <c r="G297" s="147"/>
      <c r="H297" s="147" t="s">
        <v>16</v>
      </c>
      <c r="I297" s="46"/>
      <c r="J297" s="46"/>
      <c r="L297" s="82"/>
    </row>
    <row r="298" spans="1:12" s="81" customFormat="1" x14ac:dyDescent="0.15">
      <c r="A298" s="143" t="s">
        <v>2620</v>
      </c>
      <c r="B298" s="143" t="s">
        <v>2621</v>
      </c>
      <c r="C298" s="144" t="s">
        <v>2622</v>
      </c>
      <c r="D298" s="159">
        <v>45727</v>
      </c>
      <c r="E298" s="144" t="s">
        <v>1729</v>
      </c>
      <c r="F298" s="147">
        <v>3346</v>
      </c>
      <c r="G298" s="147" t="s">
        <v>29</v>
      </c>
      <c r="H298" s="147" t="s">
        <v>16</v>
      </c>
      <c r="I298" s="46"/>
      <c r="J298" s="46"/>
      <c r="L298" s="82"/>
    </row>
    <row r="299" spans="1:12" s="81" customFormat="1" x14ac:dyDescent="0.15">
      <c r="A299" s="143" t="s">
        <v>2623</v>
      </c>
      <c r="B299" s="143" t="s">
        <v>2624</v>
      </c>
      <c r="C299" s="144" t="s">
        <v>2625</v>
      </c>
      <c r="D299" s="159">
        <v>45727</v>
      </c>
      <c r="E299" s="144" t="s">
        <v>2010</v>
      </c>
      <c r="F299" s="147">
        <v>900</v>
      </c>
      <c r="G299" s="147"/>
      <c r="H299" s="147" t="s">
        <v>16</v>
      </c>
      <c r="I299" s="46"/>
      <c r="J299" s="46"/>
      <c r="L299" s="82"/>
    </row>
    <row r="300" spans="1:12" s="81" customFormat="1" x14ac:dyDescent="0.15">
      <c r="A300" s="143" t="s">
        <v>2626</v>
      </c>
      <c r="B300" s="143" t="s">
        <v>2627</v>
      </c>
      <c r="C300" s="144" t="s">
        <v>2628</v>
      </c>
      <c r="D300" s="159">
        <v>45727</v>
      </c>
      <c r="E300" s="144" t="s">
        <v>2106</v>
      </c>
      <c r="F300" s="147">
        <v>285</v>
      </c>
      <c r="G300" s="147"/>
      <c r="H300" s="147" t="s">
        <v>16</v>
      </c>
      <c r="I300" s="46"/>
      <c r="J300" s="46"/>
      <c r="L300" s="82"/>
    </row>
    <row r="301" spans="1:12" s="81" customFormat="1" x14ac:dyDescent="0.15">
      <c r="A301" s="143" t="s">
        <v>2629</v>
      </c>
      <c r="B301" s="143" t="s">
        <v>2630</v>
      </c>
      <c r="C301" s="144" t="s">
        <v>2631</v>
      </c>
      <c r="D301" s="159">
        <v>45727</v>
      </c>
      <c r="E301" s="144" t="s">
        <v>1733</v>
      </c>
      <c r="F301" s="147">
        <v>547</v>
      </c>
      <c r="G301" s="147"/>
      <c r="H301" s="147" t="s">
        <v>16</v>
      </c>
      <c r="I301" s="46"/>
      <c r="J301" s="46"/>
      <c r="L301" s="82"/>
    </row>
    <row r="302" spans="1:12" s="81" customFormat="1" x14ac:dyDescent="0.15">
      <c r="A302" s="143" t="s">
        <v>2632</v>
      </c>
      <c r="B302" s="143" t="s">
        <v>2633</v>
      </c>
      <c r="C302" s="144" t="s">
        <v>2634</v>
      </c>
      <c r="D302" s="159">
        <v>45727</v>
      </c>
      <c r="E302" s="144" t="s">
        <v>1959</v>
      </c>
      <c r="F302" s="147">
        <v>850</v>
      </c>
      <c r="G302" s="147"/>
      <c r="H302" s="147" t="s">
        <v>16</v>
      </c>
      <c r="I302" s="46"/>
      <c r="J302" s="46"/>
      <c r="L302" s="82"/>
    </row>
    <row r="303" spans="1:12" s="81" customFormat="1" x14ac:dyDescent="0.15">
      <c r="A303" s="157"/>
      <c r="B303" s="143" t="s">
        <v>2635</v>
      </c>
      <c r="C303" s="144" t="s">
        <v>2636</v>
      </c>
      <c r="D303" s="159">
        <v>45727</v>
      </c>
      <c r="E303" s="144" t="s">
        <v>1878</v>
      </c>
      <c r="F303" s="147">
        <v>800</v>
      </c>
      <c r="G303" s="147"/>
      <c r="H303" s="147" t="s">
        <v>16</v>
      </c>
      <c r="I303" s="46"/>
      <c r="J303" s="46"/>
      <c r="L303" s="82"/>
    </row>
    <row r="304" spans="1:12" s="81" customFormat="1" x14ac:dyDescent="0.15">
      <c r="A304" s="143" t="s">
        <v>2637</v>
      </c>
      <c r="B304" s="143" t="s">
        <v>2638</v>
      </c>
      <c r="C304" s="144" t="s">
        <v>2639</v>
      </c>
      <c r="D304" s="159">
        <v>45727</v>
      </c>
      <c r="E304" s="144" t="s">
        <v>1750</v>
      </c>
      <c r="F304" s="147">
        <v>1090</v>
      </c>
      <c r="G304" s="147" t="s">
        <v>29</v>
      </c>
      <c r="H304" s="147" t="s">
        <v>16</v>
      </c>
      <c r="I304" s="46"/>
      <c r="J304" s="46"/>
      <c r="L304" s="82"/>
    </row>
    <row r="305" spans="1:12" s="81" customFormat="1" x14ac:dyDescent="0.15">
      <c r="A305" s="143" t="s">
        <v>2640</v>
      </c>
      <c r="B305" s="143" t="s">
        <v>2641</v>
      </c>
      <c r="C305" s="144" t="s">
        <v>2642</v>
      </c>
      <c r="D305" s="159">
        <v>45727</v>
      </c>
      <c r="E305" s="144" t="s">
        <v>2069</v>
      </c>
      <c r="F305" s="147">
        <v>1400</v>
      </c>
      <c r="G305" s="147"/>
      <c r="H305" s="147" t="s">
        <v>16</v>
      </c>
      <c r="I305" s="46"/>
      <c r="J305" s="46"/>
      <c r="L305" s="82"/>
    </row>
    <row r="306" spans="1:12" s="81" customFormat="1" x14ac:dyDescent="0.15">
      <c r="A306" s="143" t="s">
        <v>2643</v>
      </c>
      <c r="B306" s="143" t="s">
        <v>2644</v>
      </c>
      <c r="C306" s="144" t="s">
        <v>2645</v>
      </c>
      <c r="D306" s="159">
        <v>45727</v>
      </c>
      <c r="E306" s="144" t="s">
        <v>2025</v>
      </c>
      <c r="F306" s="106" t="s">
        <v>45</v>
      </c>
      <c r="G306" s="147"/>
      <c r="H306" s="147" t="s">
        <v>16</v>
      </c>
      <c r="I306" s="46"/>
      <c r="J306" s="46"/>
      <c r="L306" s="82"/>
    </row>
    <row r="307" spans="1:12" s="81" customFormat="1" x14ac:dyDescent="0.15">
      <c r="A307" s="157"/>
      <c r="B307" s="143" t="s">
        <v>2646</v>
      </c>
      <c r="C307" s="144" t="s">
        <v>2647</v>
      </c>
      <c r="D307" s="159">
        <v>45727</v>
      </c>
      <c r="E307" s="144" t="s">
        <v>1726</v>
      </c>
      <c r="F307" s="106" t="s">
        <v>45</v>
      </c>
      <c r="G307" s="147"/>
      <c r="H307" s="147" t="s">
        <v>16</v>
      </c>
      <c r="I307" s="46"/>
      <c r="J307" s="46"/>
      <c r="L307" s="82"/>
    </row>
    <row r="308" spans="1:12" s="81" customFormat="1" x14ac:dyDescent="0.15">
      <c r="A308" s="157"/>
      <c r="B308" s="143" t="s">
        <v>2648</v>
      </c>
      <c r="C308" s="144" t="s">
        <v>2649</v>
      </c>
      <c r="D308" s="159">
        <v>45727</v>
      </c>
      <c r="E308" s="144" t="s">
        <v>2102</v>
      </c>
      <c r="F308" s="106" t="s">
        <v>45</v>
      </c>
      <c r="G308" s="147"/>
      <c r="H308" s="147" t="s">
        <v>16</v>
      </c>
      <c r="I308" s="46"/>
      <c r="J308" s="46"/>
      <c r="L308" s="82"/>
    </row>
    <row r="309" spans="1:12" s="81" customFormat="1" x14ac:dyDescent="0.15">
      <c r="A309" s="143" t="s">
        <v>2650</v>
      </c>
      <c r="B309" s="143" t="s">
        <v>2650</v>
      </c>
      <c r="C309" s="144" t="s">
        <v>2651</v>
      </c>
      <c r="D309" s="159">
        <v>45727</v>
      </c>
      <c r="E309" s="144" t="s">
        <v>2652</v>
      </c>
      <c r="F309" s="106" t="s">
        <v>45</v>
      </c>
      <c r="G309" s="147"/>
      <c r="H309" s="147" t="s">
        <v>16</v>
      </c>
      <c r="I309" s="46"/>
      <c r="J309" s="46"/>
      <c r="L309" s="82"/>
    </row>
    <row r="310" spans="1:12" s="81" customFormat="1" x14ac:dyDescent="0.15">
      <c r="A310" s="143" t="s">
        <v>2653</v>
      </c>
      <c r="B310" s="143" t="s">
        <v>2653</v>
      </c>
      <c r="C310" s="144" t="s">
        <v>2654</v>
      </c>
      <c r="D310" s="159">
        <v>45727</v>
      </c>
      <c r="E310" s="144" t="s">
        <v>1754</v>
      </c>
      <c r="F310" s="106" t="s">
        <v>45</v>
      </c>
      <c r="G310" s="147"/>
      <c r="H310" s="147" t="s">
        <v>16</v>
      </c>
      <c r="I310" s="46"/>
      <c r="J310" s="46"/>
      <c r="L310" s="82"/>
    </row>
    <row r="311" spans="1:12" s="81" customFormat="1" x14ac:dyDescent="0.15">
      <c r="A311" s="143" t="s">
        <v>2655</v>
      </c>
      <c r="B311" s="143" t="s">
        <v>2655</v>
      </c>
      <c r="C311" s="144" t="s">
        <v>2656</v>
      </c>
      <c r="D311" s="159">
        <v>45727</v>
      </c>
      <c r="E311" s="144" t="s">
        <v>2385</v>
      </c>
      <c r="F311" s="106" t="s">
        <v>45</v>
      </c>
      <c r="G311" s="147"/>
      <c r="H311" s="147" t="s">
        <v>16</v>
      </c>
      <c r="I311" s="46"/>
      <c r="J311" s="46"/>
      <c r="L311" s="82"/>
    </row>
    <row r="312" spans="1:12" s="81" customFormat="1" x14ac:dyDescent="0.15">
      <c r="A312" s="143" t="s">
        <v>2657</v>
      </c>
      <c r="B312" s="143" t="s">
        <v>2658</v>
      </c>
      <c r="C312" s="144" t="s">
        <v>2659</v>
      </c>
      <c r="D312" s="159">
        <v>45728</v>
      </c>
      <c r="E312" s="144" t="s">
        <v>2025</v>
      </c>
      <c r="F312" s="147">
        <v>276800</v>
      </c>
      <c r="G312" s="147" t="s">
        <v>29</v>
      </c>
      <c r="H312" s="147" t="s">
        <v>16</v>
      </c>
      <c r="I312" s="46"/>
      <c r="J312" s="46"/>
      <c r="L312" s="82"/>
    </row>
    <row r="313" spans="1:12" s="81" customFormat="1" x14ac:dyDescent="0.15">
      <c r="A313" s="143" t="s">
        <v>2660</v>
      </c>
      <c r="B313" s="143" t="s">
        <v>2661</v>
      </c>
      <c r="C313" s="144" t="s">
        <v>2662</v>
      </c>
      <c r="D313" s="159">
        <v>45728</v>
      </c>
      <c r="E313" s="144" t="s">
        <v>121</v>
      </c>
      <c r="F313" s="147">
        <v>46500</v>
      </c>
      <c r="G313" s="147"/>
      <c r="H313" s="147" t="s">
        <v>16</v>
      </c>
      <c r="I313" s="46"/>
      <c r="J313" s="46"/>
      <c r="L313" s="82"/>
    </row>
    <row r="314" spans="1:12" s="81" customFormat="1" ht="14" customHeight="1" x14ac:dyDescent="0.15">
      <c r="A314" s="157"/>
      <c r="B314" s="143" t="s">
        <v>2663</v>
      </c>
      <c r="C314" s="144" t="s">
        <v>2664</v>
      </c>
      <c r="D314" s="159">
        <v>45728</v>
      </c>
      <c r="E314" s="144" t="s">
        <v>2300</v>
      </c>
      <c r="F314" s="147">
        <v>64500</v>
      </c>
      <c r="G314" s="147"/>
      <c r="H314" s="147" t="s">
        <v>16</v>
      </c>
      <c r="I314" s="46"/>
      <c r="J314" s="46"/>
      <c r="L314" s="82"/>
    </row>
    <row r="315" spans="1:12" s="81" customFormat="1" x14ac:dyDescent="0.15">
      <c r="A315" s="157"/>
      <c r="B315" s="143" t="s">
        <v>2665</v>
      </c>
      <c r="C315" s="144" t="s">
        <v>2666</v>
      </c>
      <c r="D315" s="159">
        <v>45728</v>
      </c>
      <c r="E315" s="144" t="s">
        <v>1863</v>
      </c>
      <c r="F315" s="147">
        <v>64500</v>
      </c>
      <c r="G315" s="147"/>
      <c r="H315" s="147" t="s">
        <v>16</v>
      </c>
      <c r="I315" s="46"/>
      <c r="J315" s="46"/>
      <c r="L315" s="82"/>
    </row>
    <row r="316" spans="1:12" s="81" customFormat="1" x14ac:dyDescent="0.15">
      <c r="A316" s="143" t="s">
        <v>2667</v>
      </c>
      <c r="B316" s="143" t="s">
        <v>2668</v>
      </c>
      <c r="C316" s="144" t="s">
        <v>2669</v>
      </c>
      <c r="D316" s="159">
        <v>45728</v>
      </c>
      <c r="E316" s="144" t="s">
        <v>1721</v>
      </c>
      <c r="F316" s="147">
        <v>279</v>
      </c>
      <c r="G316" s="147"/>
      <c r="H316" s="147" t="s">
        <v>16</v>
      </c>
      <c r="I316" s="46"/>
      <c r="J316" s="46"/>
      <c r="L316" s="82"/>
    </row>
    <row r="317" spans="1:12" s="81" customFormat="1" x14ac:dyDescent="0.15">
      <c r="A317" s="143" t="s">
        <v>2670</v>
      </c>
      <c r="B317" s="143" t="s">
        <v>2671</v>
      </c>
      <c r="C317" s="144" t="s">
        <v>2672</v>
      </c>
      <c r="D317" s="159">
        <v>45728</v>
      </c>
      <c r="E317" s="144" t="s">
        <v>2010</v>
      </c>
      <c r="F317" s="147">
        <v>900</v>
      </c>
      <c r="G317" s="147" t="s">
        <v>29</v>
      </c>
      <c r="H317" s="147" t="s">
        <v>16</v>
      </c>
      <c r="I317" s="46"/>
      <c r="J317" s="46"/>
      <c r="L317" s="82"/>
    </row>
    <row r="318" spans="1:12" s="81" customFormat="1" x14ac:dyDescent="0.15">
      <c r="A318" s="157"/>
      <c r="B318" s="143" t="s">
        <v>2673</v>
      </c>
      <c r="C318" s="144" t="s">
        <v>2674</v>
      </c>
      <c r="D318" s="159">
        <v>45728</v>
      </c>
      <c r="E318" s="144" t="s">
        <v>1878</v>
      </c>
      <c r="F318" s="147">
        <v>947</v>
      </c>
      <c r="G318" s="147"/>
      <c r="H318" s="147" t="s">
        <v>16</v>
      </c>
      <c r="I318" s="46"/>
      <c r="J318" s="46"/>
      <c r="L318" s="82"/>
    </row>
    <row r="319" spans="1:12" s="81" customFormat="1" x14ac:dyDescent="0.15">
      <c r="A319" s="143" t="s">
        <v>2675</v>
      </c>
      <c r="B319" s="143" t="s">
        <v>2676</v>
      </c>
      <c r="C319" s="144" t="s">
        <v>2677</v>
      </c>
      <c r="D319" s="159">
        <v>45728</v>
      </c>
      <c r="E319" s="144" t="s">
        <v>121</v>
      </c>
      <c r="F319" s="147">
        <v>2700</v>
      </c>
      <c r="G319" s="147"/>
      <c r="H319" s="147" t="s">
        <v>16</v>
      </c>
      <c r="I319" s="46"/>
      <c r="J319" s="46"/>
      <c r="L319" s="82"/>
    </row>
    <row r="320" spans="1:12" s="81" customFormat="1" x14ac:dyDescent="0.15">
      <c r="A320" s="157"/>
      <c r="B320" s="143" t="s">
        <v>2678</v>
      </c>
      <c r="C320" s="144" t="s">
        <v>2679</v>
      </c>
      <c r="D320" s="159">
        <v>45728</v>
      </c>
      <c r="E320" s="144" t="s">
        <v>2300</v>
      </c>
      <c r="F320" s="147">
        <v>7440</v>
      </c>
      <c r="G320" s="147"/>
      <c r="H320" s="147" t="s">
        <v>16</v>
      </c>
      <c r="I320" s="46"/>
      <c r="J320" s="46"/>
      <c r="L320" s="82"/>
    </row>
    <row r="321" spans="1:12" s="81" customFormat="1" x14ac:dyDescent="0.15">
      <c r="A321" s="143" t="s">
        <v>2680</v>
      </c>
      <c r="B321" s="143" t="s">
        <v>2680</v>
      </c>
      <c r="C321" s="144" t="s">
        <v>2681</v>
      </c>
      <c r="D321" s="159">
        <v>45728</v>
      </c>
      <c r="E321" s="144" t="s">
        <v>2377</v>
      </c>
      <c r="F321" s="106" t="s">
        <v>45</v>
      </c>
      <c r="G321" s="147"/>
      <c r="H321" s="147" t="s">
        <v>16</v>
      </c>
      <c r="I321" s="46"/>
      <c r="J321" s="46"/>
      <c r="L321" s="82"/>
    </row>
    <row r="322" spans="1:12" s="81" customFormat="1" x14ac:dyDescent="0.15">
      <c r="A322" s="143" t="s">
        <v>2682</v>
      </c>
      <c r="B322" s="143" t="s">
        <v>2683</v>
      </c>
      <c r="C322" s="144" t="s">
        <v>2684</v>
      </c>
      <c r="D322" s="159">
        <v>45728</v>
      </c>
      <c r="E322" s="144" t="s">
        <v>1801</v>
      </c>
      <c r="F322" s="106" t="s">
        <v>45</v>
      </c>
      <c r="G322" s="147"/>
      <c r="H322" s="147" t="s">
        <v>16</v>
      </c>
      <c r="I322" s="46"/>
      <c r="J322" s="46"/>
      <c r="L322" s="82"/>
    </row>
    <row r="323" spans="1:12" s="81" customFormat="1" x14ac:dyDescent="0.15">
      <c r="A323" s="157"/>
      <c r="B323" s="143" t="s">
        <v>2685</v>
      </c>
      <c r="C323" s="144" t="s">
        <v>2686</v>
      </c>
      <c r="D323" s="159">
        <v>45728</v>
      </c>
      <c r="E323" s="144" t="s">
        <v>2102</v>
      </c>
      <c r="F323" s="106" t="s">
        <v>45</v>
      </c>
      <c r="G323" s="147"/>
      <c r="H323" s="147" t="s">
        <v>16</v>
      </c>
      <c r="I323" s="46"/>
      <c r="J323" s="46"/>
      <c r="L323" s="82"/>
    </row>
    <row r="324" spans="1:12" s="81" customFormat="1" x14ac:dyDescent="0.15">
      <c r="A324" s="157"/>
      <c r="B324" s="143" t="s">
        <v>2687</v>
      </c>
      <c r="C324" s="144" t="s">
        <v>2688</v>
      </c>
      <c r="D324" s="159">
        <v>45728</v>
      </c>
      <c r="E324" s="144" t="s">
        <v>2106</v>
      </c>
      <c r="F324" s="106" t="s">
        <v>45</v>
      </c>
      <c r="G324" s="147"/>
      <c r="H324" s="147" t="s">
        <v>16</v>
      </c>
      <c r="I324" s="46"/>
      <c r="J324" s="46"/>
      <c r="L324" s="82"/>
    </row>
    <row r="325" spans="1:12" s="81" customFormat="1" x14ac:dyDescent="0.15">
      <c r="A325" s="143" t="s">
        <v>2689</v>
      </c>
      <c r="B325" s="143" t="s">
        <v>2690</v>
      </c>
      <c r="C325" s="144" t="s">
        <v>2691</v>
      </c>
      <c r="D325" s="159">
        <v>45728</v>
      </c>
      <c r="E325" s="144" t="s">
        <v>121</v>
      </c>
      <c r="F325" s="147">
        <v>948</v>
      </c>
      <c r="G325" s="147"/>
      <c r="H325" s="147" t="s">
        <v>16</v>
      </c>
      <c r="I325" s="46"/>
      <c r="J325" s="46"/>
      <c r="L325" s="82"/>
    </row>
    <row r="326" spans="1:12" s="81" customFormat="1" x14ac:dyDescent="0.15">
      <c r="A326" s="143" t="s">
        <v>2692</v>
      </c>
      <c r="B326" s="143" t="s">
        <v>2693</v>
      </c>
      <c r="C326" s="144" t="s">
        <v>2694</v>
      </c>
      <c r="D326" s="159">
        <v>45728</v>
      </c>
      <c r="E326" s="144" t="s">
        <v>2300</v>
      </c>
      <c r="F326" s="147">
        <v>104300</v>
      </c>
      <c r="G326" s="147"/>
      <c r="H326" s="147" t="s">
        <v>16</v>
      </c>
      <c r="I326" s="46"/>
      <c r="J326" s="46"/>
      <c r="L326" s="82"/>
    </row>
    <row r="327" spans="1:12" s="81" customFormat="1" x14ac:dyDescent="0.15">
      <c r="A327" s="157"/>
      <c r="B327" s="143" t="s">
        <v>2695</v>
      </c>
      <c r="C327" s="144" t="s">
        <v>2696</v>
      </c>
      <c r="D327" s="159">
        <v>45728</v>
      </c>
      <c r="E327" s="144" t="s">
        <v>1863</v>
      </c>
      <c r="F327" s="147">
        <v>104300</v>
      </c>
      <c r="G327" s="147"/>
      <c r="H327" s="147" t="s">
        <v>16</v>
      </c>
      <c r="I327" s="46"/>
      <c r="J327" s="46"/>
      <c r="L327" s="82"/>
    </row>
    <row r="328" spans="1:12" s="81" customFormat="1" x14ac:dyDescent="0.15">
      <c r="A328" s="143" t="s">
        <v>2697</v>
      </c>
      <c r="B328" s="143" t="s">
        <v>2698</v>
      </c>
      <c r="C328" s="144" t="s">
        <v>2699</v>
      </c>
      <c r="D328" s="159">
        <v>45728</v>
      </c>
      <c r="E328" s="144" t="s">
        <v>1739</v>
      </c>
      <c r="F328" s="147">
        <v>176</v>
      </c>
      <c r="G328" s="147"/>
      <c r="H328" s="147" t="s">
        <v>16</v>
      </c>
      <c r="I328" s="46"/>
      <c r="J328" s="46"/>
      <c r="L328" s="82"/>
    </row>
    <row r="329" spans="1:12" s="81" customFormat="1" x14ac:dyDescent="0.15">
      <c r="A329" s="143" t="s">
        <v>2700</v>
      </c>
      <c r="B329" s="143" t="s">
        <v>2701</v>
      </c>
      <c r="C329" s="144" t="s">
        <v>2702</v>
      </c>
      <c r="D329" s="159">
        <v>45728</v>
      </c>
      <c r="E329" s="144" t="s">
        <v>2010</v>
      </c>
      <c r="F329" s="147">
        <v>422</v>
      </c>
      <c r="G329" s="147"/>
      <c r="H329" s="147" t="s">
        <v>16</v>
      </c>
      <c r="I329" s="46"/>
      <c r="J329" s="46"/>
      <c r="L329" s="82"/>
    </row>
    <row r="330" spans="1:12" s="81" customFormat="1" x14ac:dyDescent="0.15">
      <c r="A330" s="143" t="s">
        <v>2703</v>
      </c>
      <c r="B330" s="143" t="s">
        <v>2704</v>
      </c>
      <c r="C330" s="144" t="s">
        <v>2705</v>
      </c>
      <c r="D330" s="159">
        <v>45728</v>
      </c>
      <c r="E330" s="144" t="s">
        <v>2025</v>
      </c>
      <c r="F330" s="147">
        <v>1200</v>
      </c>
      <c r="G330" s="147"/>
      <c r="H330" s="147" t="s">
        <v>16</v>
      </c>
      <c r="I330" s="46"/>
      <c r="J330" s="46"/>
      <c r="L330" s="82"/>
    </row>
    <row r="331" spans="1:12" s="81" customFormat="1" x14ac:dyDescent="0.15">
      <c r="A331" s="143" t="s">
        <v>2706</v>
      </c>
      <c r="B331" s="143" t="s">
        <v>2707</v>
      </c>
      <c r="C331" s="144" t="s">
        <v>2708</v>
      </c>
      <c r="D331" s="159">
        <v>45728</v>
      </c>
      <c r="E331" s="144" t="s">
        <v>1771</v>
      </c>
      <c r="F331" s="147">
        <v>3855</v>
      </c>
      <c r="G331" s="147"/>
      <c r="H331" s="147" t="s">
        <v>16</v>
      </c>
      <c r="I331" s="46"/>
      <c r="J331" s="46"/>
      <c r="L331" s="82"/>
    </row>
    <row r="332" spans="1:12" s="81" customFormat="1" x14ac:dyDescent="0.15">
      <c r="A332" s="143" t="s">
        <v>2709</v>
      </c>
      <c r="B332" s="143" t="s">
        <v>2710</v>
      </c>
      <c r="C332" s="144" t="s">
        <v>2711</v>
      </c>
      <c r="D332" s="159">
        <v>45728</v>
      </c>
      <c r="E332" s="144" t="s">
        <v>2069</v>
      </c>
      <c r="F332" s="147">
        <v>1075</v>
      </c>
      <c r="G332" s="147"/>
      <c r="H332" s="147" t="s">
        <v>16</v>
      </c>
      <c r="I332" s="46"/>
      <c r="J332" s="46"/>
      <c r="L332" s="82"/>
    </row>
    <row r="333" spans="1:12" s="81" customFormat="1" ht="15" customHeight="1" x14ac:dyDescent="0.15">
      <c r="A333" s="143" t="s">
        <v>2712</v>
      </c>
      <c r="B333" s="143" t="s">
        <v>2713</v>
      </c>
      <c r="C333" s="144" t="s">
        <v>2714</v>
      </c>
      <c r="D333" s="159">
        <v>45728</v>
      </c>
      <c r="E333" s="144" t="s">
        <v>1878</v>
      </c>
      <c r="F333" s="147">
        <v>16100</v>
      </c>
      <c r="G333" s="147" t="s">
        <v>29</v>
      </c>
      <c r="H333" s="147" t="s">
        <v>16</v>
      </c>
      <c r="I333" s="46"/>
      <c r="J333" s="46"/>
      <c r="L333" s="82"/>
    </row>
    <row r="334" spans="1:12" s="81" customFormat="1" x14ac:dyDescent="0.15">
      <c r="A334" s="143" t="s">
        <v>2715</v>
      </c>
      <c r="B334" s="143" t="s">
        <v>2716</v>
      </c>
      <c r="C334" s="144" t="s">
        <v>2717</v>
      </c>
      <c r="D334" s="159">
        <v>45728</v>
      </c>
      <c r="E334" s="144" t="s">
        <v>1721</v>
      </c>
      <c r="F334" s="147">
        <v>900</v>
      </c>
      <c r="G334" s="147"/>
      <c r="H334" s="147" t="s">
        <v>16</v>
      </c>
      <c r="I334" s="46"/>
      <c r="J334" s="46"/>
      <c r="L334" s="82"/>
    </row>
    <row r="335" spans="1:12" s="81" customFormat="1" x14ac:dyDescent="0.15">
      <c r="A335" s="143" t="s">
        <v>2718</v>
      </c>
      <c r="B335" s="143" t="s">
        <v>2719</v>
      </c>
      <c r="C335" s="144" t="s">
        <v>2720</v>
      </c>
      <c r="D335" s="159">
        <v>45728</v>
      </c>
      <c r="E335" s="144" t="s">
        <v>2102</v>
      </c>
      <c r="F335" s="147">
        <v>1250</v>
      </c>
      <c r="G335" s="147"/>
      <c r="H335" s="147" t="s">
        <v>16</v>
      </c>
      <c r="I335" s="46"/>
      <c r="J335" s="46"/>
      <c r="L335" s="82"/>
    </row>
    <row r="336" spans="1:12" s="81" customFormat="1" x14ac:dyDescent="0.15">
      <c r="A336" s="143" t="s">
        <v>2721</v>
      </c>
      <c r="B336" s="143" t="s">
        <v>2722</v>
      </c>
      <c r="C336" s="144" t="s">
        <v>2723</v>
      </c>
      <c r="D336" s="159">
        <v>45728</v>
      </c>
      <c r="E336" s="144" t="s">
        <v>2594</v>
      </c>
      <c r="F336" s="147">
        <v>600</v>
      </c>
      <c r="G336" s="147"/>
      <c r="H336" s="147" t="s">
        <v>16</v>
      </c>
      <c r="I336" s="46"/>
      <c r="J336" s="46"/>
      <c r="L336" s="82"/>
    </row>
    <row r="337" spans="1:12" s="81" customFormat="1" x14ac:dyDescent="0.15">
      <c r="A337" s="143" t="s">
        <v>2724</v>
      </c>
      <c r="B337" s="143" t="s">
        <v>2725</v>
      </c>
      <c r="C337" s="144" t="s">
        <v>2726</v>
      </c>
      <c r="D337" s="159">
        <v>45728</v>
      </c>
      <c r="E337" s="144" t="s">
        <v>1733</v>
      </c>
      <c r="F337" s="147">
        <v>4045</v>
      </c>
      <c r="G337" s="147"/>
      <c r="H337" s="147" t="s">
        <v>16</v>
      </c>
      <c r="I337" s="46"/>
      <c r="J337" s="46"/>
      <c r="L337" s="82"/>
    </row>
    <row r="338" spans="1:12" s="81" customFormat="1" x14ac:dyDescent="0.15">
      <c r="A338" s="157"/>
      <c r="B338" s="143" t="s">
        <v>2727</v>
      </c>
      <c r="C338" s="144" t="s">
        <v>2728</v>
      </c>
      <c r="D338" s="159">
        <v>45728</v>
      </c>
      <c r="E338" s="144" t="s">
        <v>2069</v>
      </c>
      <c r="F338" s="147">
        <v>4050</v>
      </c>
      <c r="G338" s="147"/>
      <c r="H338" s="147" t="s">
        <v>16</v>
      </c>
      <c r="I338" s="46"/>
      <c r="J338" s="46"/>
      <c r="L338" s="82"/>
    </row>
    <row r="339" spans="1:12" s="81" customFormat="1" x14ac:dyDescent="0.15">
      <c r="A339" s="143" t="s">
        <v>2729</v>
      </c>
      <c r="B339" s="143" t="s">
        <v>2729</v>
      </c>
      <c r="C339" s="144" t="s">
        <v>2730</v>
      </c>
      <c r="D339" s="159">
        <v>45728</v>
      </c>
      <c r="E339" s="144" t="s">
        <v>2377</v>
      </c>
      <c r="F339" s="106" t="s">
        <v>45</v>
      </c>
      <c r="G339" s="147"/>
      <c r="H339" s="147" t="s">
        <v>16</v>
      </c>
      <c r="I339" s="46"/>
      <c r="J339" s="46"/>
      <c r="L339" s="82"/>
    </row>
    <row r="340" spans="1:12" s="81" customFormat="1" x14ac:dyDescent="0.15">
      <c r="A340" s="143" t="s">
        <v>2731</v>
      </c>
      <c r="B340" s="143" t="s">
        <v>2731</v>
      </c>
      <c r="C340" s="144" t="s">
        <v>2732</v>
      </c>
      <c r="D340" s="159">
        <v>45728</v>
      </c>
      <c r="E340" s="144" t="s">
        <v>1754</v>
      </c>
      <c r="F340" s="106" t="s">
        <v>45</v>
      </c>
      <c r="G340" s="147"/>
      <c r="H340" s="147" t="s">
        <v>16</v>
      </c>
      <c r="I340" s="46"/>
      <c r="J340" s="46"/>
      <c r="L340" s="82"/>
    </row>
    <row r="341" spans="1:12" s="81" customFormat="1" ht="11" customHeight="1" x14ac:dyDescent="0.15">
      <c r="A341" s="143" t="s">
        <v>2733</v>
      </c>
      <c r="B341" s="143" t="s">
        <v>2733</v>
      </c>
      <c r="C341" s="144" t="s">
        <v>2734</v>
      </c>
      <c r="D341" s="159">
        <v>45728</v>
      </c>
      <c r="E341" s="144" t="s">
        <v>2385</v>
      </c>
      <c r="F341" s="106" t="s">
        <v>45</v>
      </c>
      <c r="G341" s="147"/>
      <c r="H341" s="147" t="s">
        <v>16</v>
      </c>
      <c r="I341" s="46"/>
      <c r="J341" s="46"/>
      <c r="L341" s="82"/>
    </row>
    <row r="342" spans="1:12" s="81" customFormat="1" x14ac:dyDescent="0.15">
      <c r="A342" s="143"/>
      <c r="B342" s="143" t="s">
        <v>2736</v>
      </c>
      <c r="C342" s="144" t="s">
        <v>2737</v>
      </c>
      <c r="D342" s="159">
        <v>45728</v>
      </c>
      <c r="E342" s="144" t="s">
        <v>2106</v>
      </c>
      <c r="F342" s="147">
        <v>3400</v>
      </c>
      <c r="G342" s="147" t="s">
        <v>29</v>
      </c>
      <c r="H342" s="147" t="s">
        <v>16</v>
      </c>
      <c r="I342" s="46"/>
      <c r="J342" s="46"/>
      <c r="L342" s="82"/>
    </row>
    <row r="343" spans="1:12" s="81" customFormat="1" x14ac:dyDescent="0.15">
      <c r="A343" s="157"/>
      <c r="B343" s="143" t="s">
        <v>2738</v>
      </c>
      <c r="C343" s="144" t="s">
        <v>2739</v>
      </c>
      <c r="D343" s="159">
        <v>45728</v>
      </c>
      <c r="E343" s="144" t="s">
        <v>1750</v>
      </c>
      <c r="F343" s="147">
        <v>3380</v>
      </c>
      <c r="G343" s="147" t="s">
        <v>29</v>
      </c>
      <c r="H343" s="147" t="s">
        <v>16</v>
      </c>
      <c r="I343" s="46"/>
      <c r="J343" s="46"/>
      <c r="L343" s="82"/>
    </row>
    <row r="344" spans="1:12" s="81" customFormat="1" x14ac:dyDescent="0.15">
      <c r="A344" s="143" t="s">
        <v>2740</v>
      </c>
      <c r="B344" s="143" t="s">
        <v>2741</v>
      </c>
      <c r="C344" s="144" t="s">
        <v>2742</v>
      </c>
      <c r="D344" s="159">
        <v>45728</v>
      </c>
      <c r="E344" s="144" t="s">
        <v>1875</v>
      </c>
      <c r="F344" s="106" t="s">
        <v>45</v>
      </c>
      <c r="G344" s="147"/>
      <c r="H344" s="147" t="s">
        <v>16</v>
      </c>
      <c r="I344" s="46"/>
      <c r="J344" s="46"/>
      <c r="L344" s="82"/>
    </row>
    <row r="345" spans="1:12" s="81" customFormat="1" x14ac:dyDescent="0.15">
      <c r="A345" s="143" t="s">
        <v>2743</v>
      </c>
      <c r="B345" s="143" t="s">
        <v>2744</v>
      </c>
      <c r="C345" s="144" t="s">
        <v>2745</v>
      </c>
      <c r="D345" s="159">
        <v>45729</v>
      </c>
      <c r="E345" s="144" t="s">
        <v>1863</v>
      </c>
      <c r="F345" s="106" t="s">
        <v>45</v>
      </c>
      <c r="G345" s="147"/>
      <c r="H345" s="147" t="s">
        <v>16</v>
      </c>
      <c r="I345" s="46"/>
      <c r="J345" s="46"/>
      <c r="L345" s="82"/>
    </row>
    <row r="346" spans="1:12" s="81" customFormat="1" x14ac:dyDescent="0.15">
      <c r="A346" s="143" t="s">
        <v>2746</v>
      </c>
      <c r="B346" s="143" t="s">
        <v>2747</v>
      </c>
      <c r="C346" s="144" t="s">
        <v>2748</v>
      </c>
      <c r="D346" s="159">
        <v>45729</v>
      </c>
      <c r="E346" s="144" t="s">
        <v>121</v>
      </c>
      <c r="F346" s="147">
        <v>9500</v>
      </c>
      <c r="G346" s="147"/>
      <c r="H346" s="147" t="s">
        <v>16</v>
      </c>
      <c r="I346" s="46"/>
      <c r="J346" s="46"/>
      <c r="L346" s="82"/>
    </row>
    <row r="347" spans="1:12" s="81" customFormat="1" x14ac:dyDescent="0.15">
      <c r="A347" s="143" t="s">
        <v>2749</v>
      </c>
      <c r="B347" s="143" t="s">
        <v>2750</v>
      </c>
      <c r="C347" s="144" t="s">
        <v>2751</v>
      </c>
      <c r="D347" s="159">
        <v>45729</v>
      </c>
      <c r="E347" s="144" t="s">
        <v>2300</v>
      </c>
      <c r="F347" s="147">
        <v>19800</v>
      </c>
      <c r="G347" s="147"/>
      <c r="H347" s="147" t="s">
        <v>16</v>
      </c>
      <c r="I347" s="46"/>
      <c r="J347" s="46"/>
      <c r="L347" s="82"/>
    </row>
    <row r="348" spans="1:12" s="81" customFormat="1" x14ac:dyDescent="0.15">
      <c r="A348" s="143" t="s">
        <v>2752</v>
      </c>
      <c r="B348" s="143" t="s">
        <v>2753</v>
      </c>
      <c r="C348" s="144" t="s">
        <v>2754</v>
      </c>
      <c r="D348" s="159">
        <v>45729</v>
      </c>
      <c r="E348" s="144" t="s">
        <v>1978</v>
      </c>
      <c r="F348" s="147">
        <v>64700</v>
      </c>
      <c r="G348" s="147" t="s">
        <v>29</v>
      </c>
      <c r="H348" s="147" t="s">
        <v>16</v>
      </c>
      <c r="I348" s="46"/>
      <c r="J348" s="46"/>
      <c r="L348" s="82"/>
    </row>
    <row r="349" spans="1:12" s="81" customFormat="1" x14ac:dyDescent="0.15">
      <c r="A349" s="157"/>
      <c r="B349" s="143" t="s">
        <v>2755</v>
      </c>
      <c r="C349" s="158" t="s">
        <v>2756</v>
      </c>
      <c r="D349" s="159">
        <v>45729</v>
      </c>
      <c r="E349" s="144" t="s">
        <v>1801</v>
      </c>
      <c r="F349" s="147">
        <v>66585</v>
      </c>
      <c r="G349" s="147" t="s">
        <v>29</v>
      </c>
      <c r="H349" s="147" t="s">
        <v>16</v>
      </c>
      <c r="I349" s="46"/>
      <c r="J349" s="46"/>
      <c r="L349" s="82"/>
    </row>
    <row r="350" spans="1:12" s="81" customFormat="1" x14ac:dyDescent="0.15">
      <c r="A350" s="143" t="s">
        <v>2757</v>
      </c>
      <c r="B350" s="143" t="s">
        <v>2757</v>
      </c>
      <c r="C350" s="158" t="s">
        <v>2758</v>
      </c>
      <c r="D350" s="159">
        <v>45729</v>
      </c>
      <c r="E350" s="144" t="s">
        <v>2127</v>
      </c>
      <c r="F350" s="106" t="s">
        <v>45</v>
      </c>
      <c r="G350" s="147"/>
      <c r="H350" s="147" t="s">
        <v>16</v>
      </c>
      <c r="I350" s="46"/>
      <c r="J350" s="46"/>
      <c r="L350" s="82"/>
    </row>
    <row r="351" spans="1:12" s="81" customFormat="1" x14ac:dyDescent="0.15">
      <c r="A351" s="143" t="s">
        <v>2759</v>
      </c>
      <c r="B351" s="143" t="s">
        <v>2760</v>
      </c>
      <c r="C351" s="144" t="s">
        <v>2761</v>
      </c>
      <c r="D351" s="159">
        <v>45729</v>
      </c>
      <c r="E351" s="144" t="s">
        <v>2025</v>
      </c>
      <c r="F351" s="147">
        <v>1500</v>
      </c>
      <c r="G351" s="147"/>
      <c r="H351" s="147" t="s">
        <v>16</v>
      </c>
      <c r="I351" s="46"/>
      <c r="J351" s="46"/>
      <c r="L351" s="82"/>
    </row>
    <row r="352" spans="1:12" s="81" customFormat="1" x14ac:dyDescent="0.15">
      <c r="A352" s="143" t="s">
        <v>2762</v>
      </c>
      <c r="B352" s="143" t="s">
        <v>2763</v>
      </c>
      <c r="C352" s="144" t="s">
        <v>2764</v>
      </c>
      <c r="D352" s="159">
        <v>45729</v>
      </c>
      <c r="E352" s="144" t="s">
        <v>1806</v>
      </c>
      <c r="F352" s="147">
        <v>4400</v>
      </c>
      <c r="G352" s="147"/>
      <c r="H352" s="147" t="s">
        <v>16</v>
      </c>
      <c r="I352" s="46"/>
      <c r="J352" s="46"/>
      <c r="L352" s="82"/>
    </row>
    <row r="353" spans="1:12" s="81" customFormat="1" x14ac:dyDescent="0.15">
      <c r="A353" s="143"/>
      <c r="B353" s="143" t="s">
        <v>2766</v>
      </c>
      <c r="C353" s="144" t="s">
        <v>2767</v>
      </c>
      <c r="D353" s="159">
        <v>45729</v>
      </c>
      <c r="E353" s="144" t="s">
        <v>1987</v>
      </c>
      <c r="F353" s="147">
        <v>1700</v>
      </c>
      <c r="G353" s="147" t="s">
        <v>29</v>
      </c>
      <c r="H353" s="147" t="s">
        <v>16</v>
      </c>
      <c r="I353" s="46"/>
      <c r="J353" s="46"/>
      <c r="L353" s="82"/>
    </row>
    <row r="354" spans="1:12" s="81" customFormat="1" x14ac:dyDescent="0.15">
      <c r="A354" s="143" t="s">
        <v>2768</v>
      </c>
      <c r="B354" s="143" t="s">
        <v>2769</v>
      </c>
      <c r="C354" s="144" t="s">
        <v>2770</v>
      </c>
      <c r="D354" s="159">
        <v>45729</v>
      </c>
      <c r="E354" s="144" t="s">
        <v>1962</v>
      </c>
      <c r="F354" s="147">
        <v>2188</v>
      </c>
      <c r="G354" s="147"/>
      <c r="H354" s="147" t="s">
        <v>16</v>
      </c>
      <c r="I354" s="46"/>
      <c r="J354" s="46"/>
      <c r="L354" s="82"/>
    </row>
    <row r="355" spans="1:12" s="81" customFormat="1" x14ac:dyDescent="0.15">
      <c r="A355" s="143" t="s">
        <v>2771</v>
      </c>
      <c r="B355" s="143" t="s">
        <v>2772</v>
      </c>
      <c r="C355" s="144" t="s">
        <v>2773</v>
      </c>
      <c r="D355" s="159">
        <v>45729</v>
      </c>
      <c r="E355" s="144" t="s">
        <v>1771</v>
      </c>
      <c r="F355" s="147">
        <v>1085</v>
      </c>
      <c r="G355" s="147"/>
      <c r="H355" s="147" t="s">
        <v>16</v>
      </c>
      <c r="I355" s="46"/>
      <c r="J355" s="46"/>
      <c r="L355" s="82"/>
    </row>
    <row r="356" spans="1:12" s="81" customFormat="1" x14ac:dyDescent="0.15">
      <c r="A356" s="143" t="s">
        <v>2774</v>
      </c>
      <c r="B356" s="143" t="s">
        <v>2775</v>
      </c>
      <c r="C356" s="144" t="s">
        <v>2776</v>
      </c>
      <c r="D356" s="159">
        <v>45729</v>
      </c>
      <c r="E356" s="144" t="s">
        <v>2102</v>
      </c>
      <c r="F356" s="147">
        <v>3100</v>
      </c>
      <c r="G356" s="147"/>
      <c r="H356" s="147" t="s">
        <v>16</v>
      </c>
      <c r="I356" s="46"/>
      <c r="J356" s="46"/>
      <c r="L356" s="82"/>
    </row>
    <row r="357" spans="1:12" s="81" customFormat="1" x14ac:dyDescent="0.15">
      <c r="A357" s="143" t="s">
        <v>2777</v>
      </c>
      <c r="B357" s="143" t="s">
        <v>2778</v>
      </c>
      <c r="C357" s="144" t="s">
        <v>2779</v>
      </c>
      <c r="D357" s="159">
        <v>45729</v>
      </c>
      <c r="E357" s="144" t="s">
        <v>1928</v>
      </c>
      <c r="F357" s="147">
        <v>3200</v>
      </c>
      <c r="G357" s="147" t="s">
        <v>29</v>
      </c>
      <c r="H357" s="147" t="s">
        <v>16</v>
      </c>
      <c r="I357" s="46"/>
      <c r="J357" s="46"/>
      <c r="L357" s="82"/>
    </row>
    <row r="358" spans="1:12" s="81" customFormat="1" x14ac:dyDescent="0.15">
      <c r="A358" s="143" t="s">
        <v>2735</v>
      </c>
      <c r="B358" s="143" t="s">
        <v>2780</v>
      </c>
      <c r="C358" s="144" t="s">
        <v>2781</v>
      </c>
      <c r="D358" s="159">
        <v>45729</v>
      </c>
      <c r="E358" s="144" t="s">
        <v>1723</v>
      </c>
      <c r="F358" s="147">
        <v>3550</v>
      </c>
      <c r="G358" s="147" t="s">
        <v>29</v>
      </c>
      <c r="H358" s="147" t="s">
        <v>16</v>
      </c>
      <c r="I358" s="46"/>
      <c r="J358" s="46"/>
      <c r="L358" s="82"/>
    </row>
    <row r="359" spans="1:12" s="81" customFormat="1" x14ac:dyDescent="0.15">
      <c r="A359" s="143" t="s">
        <v>2782</v>
      </c>
      <c r="B359" s="143" t="s">
        <v>2783</v>
      </c>
      <c r="C359" s="144" t="s">
        <v>2784</v>
      </c>
      <c r="D359" s="159">
        <v>45729</v>
      </c>
      <c r="E359" s="144" t="s">
        <v>1959</v>
      </c>
      <c r="F359" s="147">
        <v>1000</v>
      </c>
      <c r="G359" s="147"/>
      <c r="H359" s="147" t="s">
        <v>16</v>
      </c>
      <c r="I359" s="46"/>
      <c r="J359" s="46"/>
      <c r="L359" s="82"/>
    </row>
    <row r="360" spans="1:12" s="81" customFormat="1" x14ac:dyDescent="0.15">
      <c r="A360" s="143" t="s">
        <v>2785</v>
      </c>
      <c r="B360" s="143" t="s">
        <v>2786</v>
      </c>
      <c r="C360" s="144" t="s">
        <v>2787</v>
      </c>
      <c r="D360" s="159">
        <v>45729</v>
      </c>
      <c r="E360" s="144" t="s">
        <v>1978</v>
      </c>
      <c r="F360" s="147">
        <v>1200</v>
      </c>
      <c r="G360" s="147"/>
      <c r="H360" s="147" t="s">
        <v>16</v>
      </c>
      <c r="I360" s="46"/>
      <c r="J360" s="46"/>
      <c r="L360" s="82"/>
    </row>
    <row r="361" spans="1:12" s="81" customFormat="1" x14ac:dyDescent="0.15">
      <c r="A361" s="143" t="s">
        <v>2788</v>
      </c>
      <c r="B361" s="143" t="s">
        <v>2789</v>
      </c>
      <c r="C361" s="144" t="s">
        <v>2790</v>
      </c>
      <c r="D361" s="159">
        <v>45729</v>
      </c>
      <c r="E361" s="144" t="s">
        <v>1776</v>
      </c>
      <c r="F361" s="106" t="s">
        <v>45</v>
      </c>
      <c r="G361" s="147"/>
      <c r="H361" s="147" t="s">
        <v>16</v>
      </c>
      <c r="I361" s="46"/>
      <c r="J361" s="46"/>
      <c r="L361" s="82"/>
    </row>
    <row r="362" spans="1:12" s="81" customFormat="1" x14ac:dyDescent="0.15">
      <c r="A362" s="143" t="s">
        <v>2791</v>
      </c>
      <c r="B362" s="143" t="s">
        <v>2792</v>
      </c>
      <c r="C362" s="144" t="s">
        <v>2793</v>
      </c>
      <c r="D362" s="159">
        <v>45729</v>
      </c>
      <c r="E362" s="144" t="s">
        <v>1875</v>
      </c>
      <c r="F362" s="106" t="s">
        <v>45</v>
      </c>
      <c r="G362" s="147"/>
      <c r="H362" s="147" t="s">
        <v>16</v>
      </c>
      <c r="I362" s="46"/>
      <c r="J362" s="46"/>
      <c r="L362" s="82"/>
    </row>
    <row r="363" spans="1:12" s="81" customFormat="1" x14ac:dyDescent="0.15">
      <c r="A363" s="143" t="s">
        <v>2794</v>
      </c>
      <c r="B363" s="143" t="s">
        <v>2795</v>
      </c>
      <c r="C363" s="144" t="s">
        <v>2796</v>
      </c>
      <c r="D363" s="159">
        <v>45729</v>
      </c>
      <c r="E363" s="144" t="s">
        <v>1949</v>
      </c>
      <c r="F363" s="106" t="s">
        <v>45</v>
      </c>
      <c r="G363" s="147"/>
      <c r="H363" s="147" t="s">
        <v>16</v>
      </c>
      <c r="I363" s="46"/>
      <c r="J363" s="46"/>
      <c r="L363" s="82"/>
    </row>
    <row r="364" spans="1:12" s="81" customFormat="1" x14ac:dyDescent="0.15">
      <c r="A364" s="143" t="s">
        <v>2797</v>
      </c>
      <c r="B364" s="143" t="s">
        <v>2798</v>
      </c>
      <c r="C364" s="144" t="s">
        <v>2799</v>
      </c>
      <c r="D364" s="159">
        <v>45729</v>
      </c>
      <c r="E364" s="144" t="s">
        <v>2800</v>
      </c>
      <c r="F364" s="106" t="s">
        <v>45</v>
      </c>
      <c r="G364" s="147"/>
      <c r="H364" s="147" t="s">
        <v>16</v>
      </c>
      <c r="I364" s="46"/>
      <c r="J364" s="46"/>
      <c r="L364" s="82"/>
    </row>
    <row r="365" spans="1:12" s="81" customFormat="1" ht="13" customHeight="1" x14ac:dyDescent="0.15">
      <c r="A365" s="143" t="s">
        <v>2801</v>
      </c>
      <c r="B365" s="143" t="s">
        <v>2802</v>
      </c>
      <c r="C365" s="144" t="s">
        <v>2803</v>
      </c>
      <c r="D365" s="159">
        <v>45729</v>
      </c>
      <c r="E365" s="144" t="s">
        <v>1987</v>
      </c>
      <c r="F365" s="147">
        <v>1675</v>
      </c>
      <c r="G365" s="147" t="s">
        <v>29</v>
      </c>
      <c r="H365" s="147" t="s">
        <v>16</v>
      </c>
      <c r="I365" s="46"/>
      <c r="J365" s="46"/>
      <c r="L365" s="82"/>
    </row>
    <row r="366" spans="1:12" s="81" customFormat="1" x14ac:dyDescent="0.15">
      <c r="A366" s="143" t="s">
        <v>2804</v>
      </c>
      <c r="B366" s="143" t="s">
        <v>2804</v>
      </c>
      <c r="C366" s="144" t="s">
        <v>2805</v>
      </c>
      <c r="D366" s="159">
        <v>45729</v>
      </c>
      <c r="E366" s="144" t="s">
        <v>2377</v>
      </c>
      <c r="F366" s="106" t="s">
        <v>45</v>
      </c>
      <c r="G366" s="147"/>
      <c r="H366" s="147" t="s">
        <v>16</v>
      </c>
      <c r="I366" s="46"/>
      <c r="J366" s="46"/>
      <c r="L366" s="82"/>
    </row>
    <row r="367" spans="1:12" s="81" customFormat="1" x14ac:dyDescent="0.15">
      <c r="A367" s="143" t="s">
        <v>2806</v>
      </c>
      <c r="B367" s="143" t="s">
        <v>2806</v>
      </c>
      <c r="C367" s="144" t="s">
        <v>2807</v>
      </c>
      <c r="D367" s="159">
        <v>45729</v>
      </c>
      <c r="E367" s="144" t="s">
        <v>1754</v>
      </c>
      <c r="F367" s="106" t="s">
        <v>45</v>
      </c>
      <c r="G367" s="147"/>
      <c r="H367" s="147" t="s">
        <v>16</v>
      </c>
      <c r="I367" s="46"/>
      <c r="J367" s="46"/>
      <c r="L367" s="82"/>
    </row>
    <row r="368" spans="1:12" s="81" customFormat="1" x14ac:dyDescent="0.15">
      <c r="A368" s="143" t="s">
        <v>2808</v>
      </c>
      <c r="B368" s="143" t="s">
        <v>2808</v>
      </c>
      <c r="C368" s="144" t="s">
        <v>2809</v>
      </c>
      <c r="D368" s="159">
        <v>45729</v>
      </c>
      <c r="E368" s="144" t="s">
        <v>2385</v>
      </c>
      <c r="F368" s="106" t="s">
        <v>45</v>
      </c>
      <c r="G368" s="147"/>
      <c r="H368" s="147" t="s">
        <v>16</v>
      </c>
      <c r="I368" s="46"/>
      <c r="J368" s="46"/>
      <c r="L368" s="82"/>
    </row>
    <row r="369" spans="1:12" s="81" customFormat="1" x14ac:dyDescent="0.15">
      <c r="A369" s="143" t="s">
        <v>2810</v>
      </c>
      <c r="B369" s="143" t="s">
        <v>2810</v>
      </c>
      <c r="C369" s="144" t="s">
        <v>2811</v>
      </c>
      <c r="D369" s="159">
        <v>45729</v>
      </c>
      <c r="E369" s="144" t="s">
        <v>2377</v>
      </c>
      <c r="F369" s="106" t="s">
        <v>45</v>
      </c>
      <c r="G369" s="147"/>
      <c r="H369" s="147" t="s">
        <v>16</v>
      </c>
      <c r="I369" s="46"/>
      <c r="J369" s="46"/>
      <c r="L369" s="82"/>
    </row>
    <row r="370" spans="1:12" s="81" customFormat="1" x14ac:dyDescent="0.15">
      <c r="A370" s="143" t="s">
        <v>2812</v>
      </c>
      <c r="B370" s="143" t="s">
        <v>2812</v>
      </c>
      <c r="C370" s="144" t="s">
        <v>2813</v>
      </c>
      <c r="D370" s="159">
        <v>45729</v>
      </c>
      <c r="E370" s="144" t="s">
        <v>1754</v>
      </c>
      <c r="F370" s="106" t="s">
        <v>45</v>
      </c>
      <c r="G370" s="147"/>
      <c r="H370" s="147" t="s">
        <v>16</v>
      </c>
      <c r="I370" s="46"/>
      <c r="J370" s="46"/>
      <c r="L370" s="82"/>
    </row>
    <row r="371" spans="1:12" s="81" customFormat="1" x14ac:dyDescent="0.15">
      <c r="A371" s="143" t="s">
        <v>2814</v>
      </c>
      <c r="B371" s="143" t="s">
        <v>2814</v>
      </c>
      <c r="C371" s="144" t="s">
        <v>2815</v>
      </c>
      <c r="D371" s="159">
        <v>45729</v>
      </c>
      <c r="E371" s="144" t="s">
        <v>2385</v>
      </c>
      <c r="F371" s="106" t="s">
        <v>45</v>
      </c>
      <c r="G371" s="147"/>
      <c r="H371" s="147" t="s">
        <v>16</v>
      </c>
      <c r="I371" s="46"/>
      <c r="J371" s="46"/>
      <c r="L371" s="82"/>
    </row>
    <row r="372" spans="1:12" s="81" customFormat="1" x14ac:dyDescent="0.15">
      <c r="A372" s="143" t="s">
        <v>2816</v>
      </c>
      <c r="B372" s="143" t="s">
        <v>2816</v>
      </c>
      <c r="C372" s="144" t="s">
        <v>2817</v>
      </c>
      <c r="D372" s="159">
        <v>45729</v>
      </c>
      <c r="E372" s="144" t="s">
        <v>2377</v>
      </c>
      <c r="F372" s="106" t="s">
        <v>45</v>
      </c>
      <c r="G372" s="147"/>
      <c r="H372" s="147" t="s">
        <v>16</v>
      </c>
      <c r="I372" s="46"/>
      <c r="J372" s="46"/>
      <c r="L372" s="82"/>
    </row>
    <row r="373" spans="1:12" s="81" customFormat="1" x14ac:dyDescent="0.15">
      <c r="A373" s="143" t="s">
        <v>2818</v>
      </c>
      <c r="B373" s="143" t="s">
        <v>2818</v>
      </c>
      <c r="C373" s="144" t="s">
        <v>2819</v>
      </c>
      <c r="D373" s="159">
        <v>45729</v>
      </c>
      <c r="E373" s="144" t="s">
        <v>1760</v>
      </c>
      <c r="F373" s="106" t="s">
        <v>45</v>
      </c>
      <c r="G373" s="147"/>
      <c r="H373" s="147" t="s">
        <v>16</v>
      </c>
      <c r="I373" s="46"/>
      <c r="J373" s="46"/>
      <c r="L373" s="82"/>
    </row>
    <row r="374" spans="1:12" s="81" customFormat="1" x14ac:dyDescent="0.15">
      <c r="A374" s="143" t="s">
        <v>2820</v>
      </c>
      <c r="B374" s="143" t="s">
        <v>2821</v>
      </c>
      <c r="C374" s="144" t="s">
        <v>2822</v>
      </c>
      <c r="D374" s="159">
        <v>45729</v>
      </c>
      <c r="E374" s="144" t="s">
        <v>2300</v>
      </c>
      <c r="F374" s="147">
        <v>2100</v>
      </c>
      <c r="G374" s="147"/>
      <c r="H374" s="147" t="s">
        <v>16</v>
      </c>
      <c r="I374" s="46"/>
      <c r="J374" s="46"/>
      <c r="L374" s="82"/>
    </row>
    <row r="375" spans="1:12" s="81" customFormat="1" x14ac:dyDescent="0.15">
      <c r="A375" s="143" t="s">
        <v>2823</v>
      </c>
      <c r="B375" s="143" t="s">
        <v>2823</v>
      </c>
      <c r="C375" s="144" t="s">
        <v>2824</v>
      </c>
      <c r="D375" s="159">
        <v>45730</v>
      </c>
      <c r="E375" s="144" t="s">
        <v>2825</v>
      </c>
      <c r="F375" s="147">
        <v>965</v>
      </c>
      <c r="G375" s="147"/>
      <c r="H375" s="147" t="s">
        <v>16</v>
      </c>
      <c r="I375" s="46"/>
      <c r="J375" s="46"/>
      <c r="L375" s="82"/>
    </row>
    <row r="376" spans="1:12" s="81" customFormat="1" x14ac:dyDescent="0.15">
      <c r="A376" s="143" t="s">
        <v>2826</v>
      </c>
      <c r="B376" s="143" t="s">
        <v>2827</v>
      </c>
      <c r="C376" s="144" t="s">
        <v>2828</v>
      </c>
      <c r="D376" s="159">
        <v>45730</v>
      </c>
      <c r="E376" s="144" t="s">
        <v>2829</v>
      </c>
      <c r="F376" s="106" t="s">
        <v>45</v>
      </c>
      <c r="G376" s="147"/>
      <c r="H376" s="147" t="s">
        <v>16</v>
      </c>
      <c r="I376" s="46"/>
      <c r="J376" s="46"/>
      <c r="L376" s="82"/>
    </row>
    <row r="377" spans="1:12" s="81" customFormat="1" ht="13" customHeight="1" x14ac:dyDescent="0.15">
      <c r="A377" s="157"/>
      <c r="B377" s="157"/>
      <c r="C377" s="144" t="s">
        <v>2830</v>
      </c>
      <c r="D377" s="159">
        <v>45730</v>
      </c>
      <c r="E377" s="144" t="s">
        <v>2069</v>
      </c>
      <c r="F377" s="106" t="s">
        <v>45</v>
      </c>
      <c r="G377" s="147"/>
      <c r="H377" s="147" t="s">
        <v>16</v>
      </c>
      <c r="I377" s="46"/>
      <c r="J377" s="46"/>
      <c r="L377" s="82"/>
    </row>
    <row r="378" spans="1:12" s="81" customFormat="1" x14ac:dyDescent="0.15">
      <c r="A378" s="143" t="s">
        <v>2831</v>
      </c>
      <c r="B378" s="143" t="s">
        <v>2832</v>
      </c>
      <c r="C378" s="144" t="s">
        <v>2833</v>
      </c>
      <c r="D378" s="159">
        <v>45730</v>
      </c>
      <c r="E378" s="144" t="s">
        <v>1863</v>
      </c>
      <c r="F378" s="147">
        <v>34900</v>
      </c>
      <c r="G378" s="147"/>
      <c r="H378" s="147" t="s">
        <v>16</v>
      </c>
      <c r="I378" s="46"/>
      <c r="J378" s="46"/>
      <c r="L378" s="82"/>
    </row>
    <row r="379" spans="1:12" s="81" customFormat="1" x14ac:dyDescent="0.15">
      <c r="A379" s="157"/>
      <c r="B379" s="143" t="s">
        <v>2834</v>
      </c>
      <c r="C379" s="144" t="s">
        <v>2835</v>
      </c>
      <c r="D379" s="159">
        <v>45730</v>
      </c>
      <c r="E379" s="144" t="s">
        <v>121</v>
      </c>
      <c r="F379" s="147">
        <v>34800</v>
      </c>
      <c r="G379" s="147"/>
      <c r="H379" s="147" t="s">
        <v>16</v>
      </c>
      <c r="I379" s="46"/>
      <c r="J379" s="46"/>
      <c r="L379" s="82"/>
    </row>
    <row r="380" spans="1:12" s="81" customFormat="1" x14ac:dyDescent="0.15">
      <c r="A380" s="157"/>
      <c r="B380" s="143" t="s">
        <v>2836</v>
      </c>
      <c r="C380" s="144" t="s">
        <v>2837</v>
      </c>
      <c r="D380" s="159">
        <v>45730</v>
      </c>
      <c r="E380" s="144" t="s">
        <v>2300</v>
      </c>
      <c r="F380" s="147">
        <v>34900</v>
      </c>
      <c r="G380" s="147"/>
      <c r="H380" s="147" t="s">
        <v>16</v>
      </c>
      <c r="I380" s="46"/>
      <c r="J380" s="46"/>
      <c r="L380" s="82"/>
    </row>
    <row r="381" spans="1:12" s="81" customFormat="1" x14ac:dyDescent="0.15">
      <c r="A381" s="157"/>
      <c r="B381" s="143" t="s">
        <v>2838</v>
      </c>
      <c r="C381" s="144" t="s">
        <v>2839</v>
      </c>
      <c r="D381" s="159">
        <v>45730</v>
      </c>
      <c r="E381" s="144" t="s">
        <v>60</v>
      </c>
      <c r="F381" s="147">
        <v>31950</v>
      </c>
      <c r="G381" s="147"/>
      <c r="H381" s="147" t="s">
        <v>16</v>
      </c>
      <c r="I381" s="46"/>
      <c r="J381" s="46"/>
      <c r="L381" s="82"/>
    </row>
    <row r="382" spans="1:12" s="81" customFormat="1" x14ac:dyDescent="0.15">
      <c r="A382" s="143" t="s">
        <v>2840</v>
      </c>
      <c r="B382" s="143" t="s">
        <v>2841</v>
      </c>
      <c r="C382" s="144" t="s">
        <v>2842</v>
      </c>
      <c r="D382" s="159">
        <v>45730</v>
      </c>
      <c r="E382" s="144" t="s">
        <v>1959</v>
      </c>
      <c r="F382" s="147">
        <v>5700</v>
      </c>
      <c r="G382" s="147" t="s">
        <v>29</v>
      </c>
      <c r="H382" s="147" t="s">
        <v>16</v>
      </c>
      <c r="I382" s="46"/>
      <c r="J382" s="46"/>
      <c r="L382" s="82"/>
    </row>
    <row r="383" spans="1:12" s="81" customFormat="1" x14ac:dyDescent="0.15">
      <c r="A383" s="157"/>
      <c r="B383" s="143" t="s">
        <v>2843</v>
      </c>
      <c r="C383" s="144" t="s">
        <v>2844</v>
      </c>
      <c r="D383" s="159">
        <v>45730</v>
      </c>
      <c r="E383" s="144" t="s">
        <v>2106</v>
      </c>
      <c r="F383" s="147">
        <v>5100</v>
      </c>
      <c r="G383" s="147"/>
      <c r="H383" s="147" t="s">
        <v>16</v>
      </c>
      <c r="I383" s="46"/>
      <c r="J383" s="46"/>
      <c r="L383" s="82"/>
    </row>
    <row r="384" spans="1:12" s="81" customFormat="1" x14ac:dyDescent="0.15">
      <c r="A384" s="143" t="s">
        <v>2845</v>
      </c>
      <c r="B384" s="143" t="s">
        <v>2846</v>
      </c>
      <c r="C384" s="144" t="s">
        <v>2847</v>
      </c>
      <c r="D384" s="159">
        <v>45730</v>
      </c>
      <c r="E384" s="144" t="s">
        <v>1801</v>
      </c>
      <c r="F384" s="106" t="s">
        <v>45</v>
      </c>
      <c r="G384" s="147" t="s">
        <v>29</v>
      </c>
      <c r="H384" s="147" t="s">
        <v>16</v>
      </c>
      <c r="I384" s="46"/>
      <c r="J384" s="46"/>
      <c r="L384" s="82"/>
    </row>
    <row r="385" spans="1:12" s="81" customFormat="1" x14ac:dyDescent="0.15">
      <c r="A385" s="143" t="s">
        <v>2848</v>
      </c>
      <c r="B385" s="143" t="s">
        <v>2848</v>
      </c>
      <c r="C385" s="144" t="s">
        <v>2849</v>
      </c>
      <c r="D385" s="159">
        <v>45730</v>
      </c>
      <c r="E385" s="144" t="s">
        <v>2127</v>
      </c>
      <c r="F385" s="106" t="s">
        <v>45</v>
      </c>
      <c r="G385" s="147"/>
      <c r="H385" s="147" t="s">
        <v>16</v>
      </c>
      <c r="I385" s="46"/>
      <c r="J385" s="46"/>
      <c r="L385" s="82"/>
    </row>
    <row r="386" spans="1:12" s="81" customFormat="1" x14ac:dyDescent="0.15">
      <c r="A386" s="143" t="s">
        <v>2850</v>
      </c>
      <c r="B386" s="143" t="s">
        <v>2851</v>
      </c>
      <c r="C386" s="144" t="s">
        <v>2852</v>
      </c>
      <c r="D386" s="159">
        <v>45730</v>
      </c>
      <c r="E386" s="144" t="s">
        <v>1863</v>
      </c>
      <c r="F386" s="147">
        <v>14344</v>
      </c>
      <c r="G386" s="147"/>
      <c r="H386" s="147" t="s">
        <v>16</v>
      </c>
      <c r="I386" s="46"/>
      <c r="J386" s="46"/>
      <c r="L386" s="82"/>
    </row>
    <row r="387" spans="1:12" s="81" customFormat="1" x14ac:dyDescent="0.15">
      <c r="A387" s="157"/>
      <c r="B387" s="143" t="s">
        <v>2853</v>
      </c>
      <c r="C387" s="144" t="s">
        <v>2854</v>
      </c>
      <c r="D387" s="159">
        <v>45730</v>
      </c>
      <c r="E387" s="144" t="s">
        <v>121</v>
      </c>
      <c r="F387" s="147">
        <v>14300</v>
      </c>
      <c r="G387" s="147"/>
      <c r="H387" s="147" t="s">
        <v>16</v>
      </c>
      <c r="I387" s="46"/>
      <c r="J387" s="46"/>
      <c r="L387" s="82"/>
    </row>
    <row r="388" spans="1:12" s="81" customFormat="1" x14ac:dyDescent="0.15">
      <c r="A388" s="143" t="s">
        <v>2855</v>
      </c>
      <c r="B388" s="143" t="s">
        <v>2856</v>
      </c>
      <c r="C388" s="144" t="s">
        <v>2857</v>
      </c>
      <c r="D388" s="159">
        <v>45730</v>
      </c>
      <c r="E388" s="144" t="s">
        <v>2089</v>
      </c>
      <c r="F388" s="147">
        <v>2916</v>
      </c>
      <c r="G388" s="147"/>
      <c r="H388" s="147" t="s">
        <v>16</v>
      </c>
      <c r="I388" s="46"/>
      <c r="J388" s="46"/>
      <c r="L388" s="82"/>
    </row>
    <row r="389" spans="1:12" s="81" customFormat="1" x14ac:dyDescent="0.15">
      <c r="A389" s="157"/>
      <c r="B389" s="143" t="s">
        <v>2858</v>
      </c>
      <c r="C389" s="144" t="s">
        <v>2859</v>
      </c>
      <c r="D389" s="159">
        <v>45730</v>
      </c>
      <c r="E389" s="144" t="s">
        <v>1863</v>
      </c>
      <c r="F389" s="147">
        <v>4314</v>
      </c>
      <c r="G389" s="147"/>
      <c r="H389" s="147" t="s">
        <v>16</v>
      </c>
      <c r="I389" s="46"/>
      <c r="J389" s="46"/>
      <c r="L389" s="82"/>
    </row>
    <row r="390" spans="1:12" s="81" customFormat="1" x14ac:dyDescent="0.15">
      <c r="A390" s="143" t="s">
        <v>2860</v>
      </c>
      <c r="B390" s="143" t="s">
        <v>2861</v>
      </c>
      <c r="C390" s="144" t="s">
        <v>2862</v>
      </c>
      <c r="D390" s="159">
        <v>45730</v>
      </c>
      <c r="E390" s="144" t="s">
        <v>1721</v>
      </c>
      <c r="F390" s="147">
        <v>2700</v>
      </c>
      <c r="G390" s="147"/>
      <c r="H390" s="147" t="s">
        <v>16</v>
      </c>
      <c r="I390" s="46"/>
      <c r="J390" s="46"/>
      <c r="L390" s="82"/>
    </row>
    <row r="391" spans="1:12" s="81" customFormat="1" x14ac:dyDescent="0.15">
      <c r="A391" s="157"/>
      <c r="B391" s="143" t="s">
        <v>2863</v>
      </c>
      <c r="C391" s="144" t="s">
        <v>2864</v>
      </c>
      <c r="D391" s="159">
        <v>45730</v>
      </c>
      <c r="E391" s="144" t="s">
        <v>1959</v>
      </c>
      <c r="F391" s="147">
        <v>2500</v>
      </c>
      <c r="G391" s="147"/>
      <c r="H391" s="147" t="s">
        <v>16</v>
      </c>
      <c r="I391" s="46"/>
      <c r="J391" s="46"/>
      <c r="L391" s="82"/>
    </row>
    <row r="392" spans="1:12" s="81" customFormat="1" ht="12" customHeight="1" x14ac:dyDescent="0.15">
      <c r="A392" s="143" t="s">
        <v>2865</v>
      </c>
      <c r="B392" s="143" t="s">
        <v>2866</v>
      </c>
      <c r="C392" s="144" t="s">
        <v>2867</v>
      </c>
      <c r="D392" s="159">
        <v>45730</v>
      </c>
      <c r="E392" s="144" t="s">
        <v>2025</v>
      </c>
      <c r="F392" s="147">
        <v>1600</v>
      </c>
      <c r="G392" s="147"/>
      <c r="H392" s="147" t="s">
        <v>16</v>
      </c>
      <c r="I392" s="46"/>
      <c r="J392" s="46"/>
      <c r="L392" s="82"/>
    </row>
    <row r="393" spans="1:12" s="81" customFormat="1" x14ac:dyDescent="0.15">
      <c r="A393" s="143" t="s">
        <v>2868</v>
      </c>
      <c r="B393" s="143" t="s">
        <v>2869</v>
      </c>
      <c r="C393" s="144" t="s">
        <v>2870</v>
      </c>
      <c r="D393" s="159">
        <v>45730</v>
      </c>
      <c r="E393" s="144" t="s">
        <v>1765</v>
      </c>
      <c r="F393" s="147">
        <v>1600</v>
      </c>
      <c r="G393" s="147"/>
      <c r="H393" s="147" t="s">
        <v>16</v>
      </c>
      <c r="I393" s="46"/>
      <c r="J393" s="46"/>
      <c r="L393" s="82"/>
    </row>
    <row r="394" spans="1:12" s="81" customFormat="1" x14ac:dyDescent="0.15">
      <c r="A394" s="143" t="s">
        <v>2871</v>
      </c>
      <c r="B394" s="143" t="s">
        <v>2871</v>
      </c>
      <c r="C394" s="144" t="s">
        <v>2872</v>
      </c>
      <c r="D394" s="159">
        <v>45730</v>
      </c>
      <c r="E394" s="144" t="s">
        <v>1917</v>
      </c>
      <c r="F394" s="106" t="s">
        <v>45</v>
      </c>
      <c r="G394" s="147"/>
      <c r="H394" s="147" t="s">
        <v>16</v>
      </c>
      <c r="I394" s="46"/>
      <c r="J394" s="46"/>
      <c r="L394" s="82"/>
    </row>
    <row r="395" spans="1:12" s="81" customFormat="1" x14ac:dyDescent="0.15">
      <c r="A395" s="143" t="s">
        <v>2873</v>
      </c>
      <c r="B395" s="143" t="s">
        <v>2873</v>
      </c>
      <c r="C395" s="144" t="s">
        <v>2874</v>
      </c>
      <c r="D395" s="159">
        <v>45730</v>
      </c>
      <c r="E395" s="144" t="s">
        <v>2377</v>
      </c>
      <c r="F395" s="106" t="s">
        <v>45</v>
      </c>
      <c r="G395" s="147"/>
      <c r="H395" s="147" t="s">
        <v>16</v>
      </c>
      <c r="I395" s="46"/>
      <c r="J395" s="46"/>
      <c r="L395" s="82"/>
    </row>
    <row r="396" spans="1:12" s="81" customFormat="1" x14ac:dyDescent="0.15">
      <c r="A396" s="143" t="s">
        <v>2875</v>
      </c>
      <c r="B396" s="143" t="s">
        <v>2875</v>
      </c>
      <c r="C396" s="144" t="s">
        <v>2876</v>
      </c>
      <c r="D396" s="159">
        <v>45730</v>
      </c>
      <c r="E396" s="144" t="s">
        <v>1754</v>
      </c>
      <c r="F396" s="106" t="s">
        <v>45</v>
      </c>
      <c r="G396" s="147"/>
      <c r="H396" s="147" t="s">
        <v>16</v>
      </c>
      <c r="I396" s="46"/>
      <c r="J396" s="46"/>
      <c r="L396" s="82"/>
    </row>
    <row r="397" spans="1:12" s="81" customFormat="1" x14ac:dyDescent="0.15">
      <c r="A397" s="143" t="s">
        <v>2877</v>
      </c>
      <c r="B397" s="143" t="s">
        <v>2877</v>
      </c>
      <c r="C397" s="144" t="s">
        <v>2878</v>
      </c>
      <c r="D397" s="159">
        <v>45730</v>
      </c>
      <c r="E397" s="144" t="s">
        <v>2385</v>
      </c>
      <c r="F397" s="106" t="s">
        <v>45</v>
      </c>
      <c r="G397" s="147"/>
      <c r="H397" s="147" t="s">
        <v>16</v>
      </c>
      <c r="I397" s="46"/>
      <c r="J397" s="46"/>
      <c r="L397" s="82"/>
    </row>
    <row r="398" spans="1:12" s="81" customFormat="1" x14ac:dyDescent="0.15">
      <c r="A398" s="143" t="s">
        <v>2879</v>
      </c>
      <c r="B398" s="143" t="s">
        <v>2879</v>
      </c>
      <c r="C398" s="144" t="s">
        <v>2880</v>
      </c>
      <c r="D398" s="159">
        <v>45730</v>
      </c>
      <c r="E398" s="144" t="s">
        <v>2377</v>
      </c>
      <c r="F398" s="106" t="s">
        <v>45</v>
      </c>
      <c r="G398" s="147"/>
      <c r="H398" s="147" t="s">
        <v>16</v>
      </c>
      <c r="I398" s="46"/>
      <c r="J398" s="46"/>
      <c r="L398" s="82"/>
    </row>
    <row r="399" spans="1:12" s="81" customFormat="1" x14ac:dyDescent="0.15">
      <c r="A399" s="143" t="s">
        <v>2881</v>
      </c>
      <c r="B399" s="143" t="s">
        <v>2881</v>
      </c>
      <c r="C399" s="144" t="s">
        <v>2882</v>
      </c>
      <c r="D399" s="159">
        <v>45730</v>
      </c>
      <c r="E399" s="144" t="s">
        <v>1754</v>
      </c>
      <c r="F399" s="106" t="s">
        <v>45</v>
      </c>
      <c r="G399" s="147"/>
      <c r="H399" s="147" t="s">
        <v>16</v>
      </c>
      <c r="I399" s="46"/>
      <c r="J399" s="46"/>
      <c r="L399" s="82"/>
    </row>
    <row r="400" spans="1:12" s="81" customFormat="1" x14ac:dyDescent="0.15">
      <c r="A400" s="143" t="s">
        <v>2883</v>
      </c>
      <c r="B400" s="143" t="s">
        <v>2884</v>
      </c>
      <c r="C400" s="144" t="s">
        <v>2885</v>
      </c>
      <c r="D400" s="159">
        <v>45730</v>
      </c>
      <c r="E400" s="158" t="s">
        <v>1987</v>
      </c>
      <c r="F400" s="147">
        <v>2500</v>
      </c>
      <c r="G400" s="147" t="s">
        <v>29</v>
      </c>
      <c r="H400" s="147" t="s">
        <v>16</v>
      </c>
      <c r="I400" s="46"/>
      <c r="J400" s="46"/>
      <c r="L400" s="82"/>
    </row>
    <row r="401" spans="1:12" s="81" customFormat="1" x14ac:dyDescent="0.15">
      <c r="A401" s="143" t="s">
        <v>2886</v>
      </c>
      <c r="B401" s="143" t="s">
        <v>2887</v>
      </c>
      <c r="C401" s="144" t="s">
        <v>2888</v>
      </c>
      <c r="D401" s="159">
        <v>45730</v>
      </c>
      <c r="E401" s="144" t="s">
        <v>1878</v>
      </c>
      <c r="F401" s="147">
        <v>8100</v>
      </c>
      <c r="G401" s="147"/>
      <c r="H401" s="147" t="s">
        <v>16</v>
      </c>
      <c r="I401" s="46"/>
      <c r="J401" s="46"/>
      <c r="L401" s="82"/>
    </row>
    <row r="402" spans="1:12" s="81" customFormat="1" x14ac:dyDescent="0.15">
      <c r="A402" s="143" t="s">
        <v>2889</v>
      </c>
      <c r="B402" s="143" t="s">
        <v>2890</v>
      </c>
      <c r="C402" s="144" t="s">
        <v>2891</v>
      </c>
      <c r="D402" s="159">
        <v>45730</v>
      </c>
      <c r="E402" s="144" t="s">
        <v>1726</v>
      </c>
      <c r="F402" s="147">
        <v>3813</v>
      </c>
      <c r="G402" s="147"/>
      <c r="H402" s="147" t="s">
        <v>16</v>
      </c>
      <c r="I402" s="46"/>
      <c r="J402" s="46"/>
      <c r="L402" s="82"/>
    </row>
    <row r="403" spans="1:12" s="81" customFormat="1" x14ac:dyDescent="0.15">
      <c r="A403" s="143" t="s">
        <v>2892</v>
      </c>
      <c r="B403" s="143" t="s">
        <v>2893</v>
      </c>
      <c r="C403" s="144" t="s">
        <v>2894</v>
      </c>
      <c r="D403" s="159">
        <v>45730</v>
      </c>
      <c r="E403" s="158" t="s">
        <v>2069</v>
      </c>
      <c r="F403" s="147">
        <v>9700</v>
      </c>
      <c r="G403" s="147"/>
      <c r="H403" s="147" t="s">
        <v>16</v>
      </c>
      <c r="I403" s="46"/>
      <c r="J403" s="46"/>
      <c r="L403" s="82"/>
    </row>
    <row r="404" spans="1:12" s="81" customFormat="1" x14ac:dyDescent="0.15">
      <c r="A404" s="143" t="s">
        <v>2895</v>
      </c>
      <c r="B404" s="143" t="s">
        <v>2896</v>
      </c>
      <c r="C404" s="144" t="s">
        <v>2897</v>
      </c>
      <c r="D404" s="159">
        <v>45730</v>
      </c>
      <c r="E404" s="144" t="s">
        <v>2106</v>
      </c>
      <c r="F404" s="147">
        <v>13400</v>
      </c>
      <c r="G404" s="147" t="s">
        <v>29</v>
      </c>
      <c r="H404" s="147" t="s">
        <v>16</v>
      </c>
      <c r="I404" s="46"/>
      <c r="J404" s="46"/>
      <c r="L404" s="82"/>
    </row>
    <row r="405" spans="1:12" s="81" customFormat="1" x14ac:dyDescent="0.15">
      <c r="A405" s="143" t="s">
        <v>2898</v>
      </c>
      <c r="B405" s="143" t="s">
        <v>2898</v>
      </c>
      <c r="C405" s="144" t="s">
        <v>2899</v>
      </c>
      <c r="D405" s="159">
        <v>45730</v>
      </c>
      <c r="E405" s="144" t="s">
        <v>1793</v>
      </c>
      <c r="F405" s="106" t="s">
        <v>45</v>
      </c>
      <c r="G405" s="147"/>
      <c r="H405" s="147" t="s">
        <v>16</v>
      </c>
      <c r="I405" s="46"/>
      <c r="J405" s="46"/>
      <c r="L405" s="82"/>
    </row>
    <row r="406" spans="1:12" s="81" customFormat="1" x14ac:dyDescent="0.15">
      <c r="A406" s="143" t="s">
        <v>2846</v>
      </c>
      <c r="B406" s="143" t="s">
        <v>2900</v>
      </c>
      <c r="C406" s="144" t="s">
        <v>2901</v>
      </c>
      <c r="D406" s="151">
        <v>45730</v>
      </c>
      <c r="E406" s="144" t="s">
        <v>1801</v>
      </c>
      <c r="F406" s="106" t="s">
        <v>45</v>
      </c>
      <c r="G406" s="147"/>
      <c r="H406" s="147" t="s">
        <v>16</v>
      </c>
      <c r="I406" s="46"/>
      <c r="J406" s="46"/>
      <c r="L406" s="82"/>
    </row>
    <row r="407" spans="1:12" s="81" customFormat="1" ht="11" customHeight="1" x14ac:dyDescent="0.15">
      <c r="A407" s="143" t="s">
        <v>2902</v>
      </c>
      <c r="B407" s="143" t="s">
        <v>2903</v>
      </c>
      <c r="C407" s="144" t="s">
        <v>2904</v>
      </c>
      <c r="D407" s="151">
        <v>45733</v>
      </c>
      <c r="E407" s="144" t="s">
        <v>2069</v>
      </c>
      <c r="F407" s="147">
        <v>6650</v>
      </c>
      <c r="G407" s="147" t="s">
        <v>29</v>
      </c>
      <c r="H407" s="147" t="s">
        <v>16</v>
      </c>
      <c r="I407" s="46"/>
      <c r="J407" s="46"/>
      <c r="L407" s="82"/>
    </row>
    <row r="408" spans="1:12" s="81" customFormat="1" x14ac:dyDescent="0.15">
      <c r="A408" s="157"/>
      <c r="B408" s="143" t="s">
        <v>2905</v>
      </c>
      <c r="C408" s="144" t="s">
        <v>2906</v>
      </c>
      <c r="D408" s="151">
        <v>45733</v>
      </c>
      <c r="E408" s="144" t="s">
        <v>2907</v>
      </c>
      <c r="F408" s="147">
        <v>5600</v>
      </c>
      <c r="G408" s="147"/>
      <c r="H408" s="147" t="s">
        <v>16</v>
      </c>
      <c r="I408" s="46"/>
      <c r="J408" s="46"/>
      <c r="L408" s="82"/>
    </row>
    <row r="409" spans="1:12" s="81" customFormat="1" x14ac:dyDescent="0.15">
      <c r="A409" s="143" t="s">
        <v>2908</v>
      </c>
      <c r="B409" s="143" t="s">
        <v>2909</v>
      </c>
      <c r="C409" s="144" t="s">
        <v>2910</v>
      </c>
      <c r="D409" s="151">
        <v>45733</v>
      </c>
      <c r="E409" s="144" t="s">
        <v>1791</v>
      </c>
      <c r="F409" s="106" t="s">
        <v>45</v>
      </c>
      <c r="G409" s="147"/>
      <c r="H409" s="147" t="s">
        <v>16</v>
      </c>
      <c r="I409" s="46"/>
      <c r="J409" s="46"/>
      <c r="L409" s="82"/>
    </row>
    <row r="410" spans="1:12" s="81" customFormat="1" x14ac:dyDescent="0.15">
      <c r="A410" s="143" t="s">
        <v>2911</v>
      </c>
      <c r="B410" s="143" t="s">
        <v>2912</v>
      </c>
      <c r="C410" s="144" t="s">
        <v>2913</v>
      </c>
      <c r="D410" s="151">
        <v>45733</v>
      </c>
      <c r="E410" s="144" t="s">
        <v>2032</v>
      </c>
      <c r="F410" s="147">
        <v>1200</v>
      </c>
      <c r="G410" s="147"/>
      <c r="H410" s="147" t="s">
        <v>16</v>
      </c>
      <c r="I410" s="46"/>
      <c r="J410" s="46"/>
      <c r="L410" s="82"/>
    </row>
    <row r="411" spans="1:12" s="81" customFormat="1" x14ac:dyDescent="0.15">
      <c r="A411" s="143" t="s">
        <v>2914</v>
      </c>
      <c r="B411" s="143" t="s">
        <v>2915</v>
      </c>
      <c r="C411" s="144" t="s">
        <v>2916</v>
      </c>
      <c r="D411" s="151">
        <v>45733</v>
      </c>
      <c r="E411" s="144" t="s">
        <v>2300</v>
      </c>
      <c r="F411" s="147">
        <v>7700</v>
      </c>
      <c r="G411" s="147"/>
      <c r="H411" s="147" t="s">
        <v>16</v>
      </c>
      <c r="I411" s="46"/>
      <c r="J411" s="46"/>
      <c r="L411" s="82"/>
    </row>
    <row r="412" spans="1:12" s="81" customFormat="1" x14ac:dyDescent="0.15">
      <c r="A412" s="143" t="s">
        <v>2917</v>
      </c>
      <c r="B412" s="143" t="s">
        <v>2917</v>
      </c>
      <c r="C412" s="144" t="s">
        <v>2918</v>
      </c>
      <c r="D412" s="151">
        <v>45733</v>
      </c>
      <c r="E412" s="144" t="s">
        <v>2174</v>
      </c>
      <c r="F412" s="106" t="s">
        <v>45</v>
      </c>
      <c r="G412" s="147"/>
      <c r="H412" s="147" t="s">
        <v>16</v>
      </c>
      <c r="I412" s="46"/>
      <c r="J412" s="46"/>
      <c r="L412" s="82"/>
    </row>
    <row r="413" spans="1:12" s="81" customFormat="1" ht="13" customHeight="1" x14ac:dyDescent="0.15">
      <c r="A413" s="143" t="s">
        <v>2919</v>
      </c>
      <c r="B413" s="143" t="s">
        <v>2919</v>
      </c>
      <c r="C413" s="144" t="s">
        <v>2920</v>
      </c>
      <c r="D413" s="151">
        <v>45733</v>
      </c>
      <c r="E413" s="144" t="s">
        <v>177</v>
      </c>
      <c r="F413" s="147">
        <v>6268</v>
      </c>
      <c r="G413" s="147"/>
      <c r="H413" s="147" t="s">
        <v>16</v>
      </c>
      <c r="I413" s="46"/>
      <c r="J413" s="46"/>
      <c r="L413" s="82"/>
    </row>
    <row r="414" spans="1:12" s="81" customFormat="1" x14ac:dyDescent="0.15">
      <c r="A414" s="143" t="s">
        <v>2921</v>
      </c>
      <c r="B414" s="143" t="s">
        <v>2922</v>
      </c>
      <c r="C414" s="144" t="s">
        <v>2923</v>
      </c>
      <c r="D414" s="151">
        <v>45733</v>
      </c>
      <c r="E414" s="144" t="s">
        <v>2089</v>
      </c>
      <c r="F414" s="106" t="s">
        <v>45</v>
      </c>
      <c r="G414" s="147"/>
      <c r="H414" s="147" t="s">
        <v>16</v>
      </c>
      <c r="I414" s="46"/>
      <c r="J414" s="46"/>
      <c r="L414" s="82"/>
    </row>
    <row r="415" spans="1:12" s="81" customFormat="1" x14ac:dyDescent="0.15">
      <c r="A415" s="143" t="s">
        <v>2924</v>
      </c>
      <c r="B415" s="143" t="s">
        <v>2925</v>
      </c>
      <c r="C415" s="144" t="s">
        <v>2926</v>
      </c>
      <c r="D415" s="151">
        <v>45733</v>
      </c>
      <c r="E415" s="144" t="s">
        <v>1974</v>
      </c>
      <c r="F415" s="147">
        <v>920</v>
      </c>
      <c r="G415" s="147"/>
      <c r="H415" s="147" t="s">
        <v>16</v>
      </c>
      <c r="I415" s="46"/>
      <c r="J415" s="46"/>
      <c r="L415" s="82"/>
    </row>
    <row r="416" spans="1:12" s="81" customFormat="1" x14ac:dyDescent="0.15">
      <c r="A416" s="143" t="s">
        <v>2927</v>
      </c>
      <c r="B416" s="143" t="s">
        <v>2928</v>
      </c>
      <c r="C416" s="144" t="s">
        <v>2929</v>
      </c>
      <c r="D416" s="151">
        <v>45733</v>
      </c>
      <c r="E416" s="144" t="s">
        <v>1878</v>
      </c>
      <c r="F416" s="147">
        <v>18600</v>
      </c>
      <c r="G416" s="147" t="s">
        <v>29</v>
      </c>
      <c r="H416" s="147" t="s">
        <v>16</v>
      </c>
      <c r="I416" s="46"/>
      <c r="J416" s="46"/>
      <c r="L416" s="82"/>
    </row>
    <row r="417" spans="1:12" s="81" customFormat="1" x14ac:dyDescent="0.15">
      <c r="A417" s="143" t="s">
        <v>2930</v>
      </c>
      <c r="B417" s="143" t="s">
        <v>2931</v>
      </c>
      <c r="C417" s="144" t="s">
        <v>2932</v>
      </c>
      <c r="D417" s="151">
        <v>45733</v>
      </c>
      <c r="E417" s="144" t="s">
        <v>1721</v>
      </c>
      <c r="F417" s="147">
        <v>7677</v>
      </c>
      <c r="G417" s="147"/>
      <c r="H417" s="147" t="s">
        <v>16</v>
      </c>
      <c r="I417" s="46"/>
      <c r="J417" s="46"/>
      <c r="L417" s="82"/>
    </row>
    <row r="418" spans="1:12" s="81" customFormat="1" x14ac:dyDescent="0.15">
      <c r="A418" s="143" t="s">
        <v>2933</v>
      </c>
      <c r="B418" s="143" t="s">
        <v>2933</v>
      </c>
      <c r="C418" s="144" t="s">
        <v>2934</v>
      </c>
      <c r="D418" s="151">
        <v>45733</v>
      </c>
      <c r="E418" s="144" t="s">
        <v>2935</v>
      </c>
      <c r="F418" s="147">
        <v>12921</v>
      </c>
      <c r="G418" s="147"/>
      <c r="H418" s="147" t="s">
        <v>16</v>
      </c>
      <c r="I418" s="46"/>
      <c r="J418" s="46"/>
      <c r="L418" s="82"/>
    </row>
    <row r="419" spans="1:12" s="81" customFormat="1" x14ac:dyDescent="0.15">
      <c r="A419" s="143" t="s">
        <v>2936</v>
      </c>
      <c r="B419" s="143" t="s">
        <v>2937</v>
      </c>
      <c r="C419" s="144" t="s">
        <v>2938</v>
      </c>
      <c r="D419" s="151">
        <v>45733</v>
      </c>
      <c r="E419" s="144" t="s">
        <v>2010</v>
      </c>
      <c r="F419" s="147">
        <v>2500</v>
      </c>
      <c r="G419" s="147"/>
      <c r="H419" s="147" t="s">
        <v>16</v>
      </c>
      <c r="I419" s="46"/>
      <c r="J419" s="46"/>
      <c r="L419" s="82"/>
    </row>
    <row r="420" spans="1:12" s="81" customFormat="1" x14ac:dyDescent="0.15">
      <c r="A420" s="157"/>
      <c r="B420" s="143" t="s">
        <v>2939</v>
      </c>
      <c r="C420" s="144" t="s">
        <v>2940</v>
      </c>
      <c r="D420" s="151">
        <v>45733</v>
      </c>
      <c r="E420" s="144" t="s">
        <v>2106</v>
      </c>
      <c r="F420" s="147">
        <v>1600</v>
      </c>
      <c r="G420" s="147"/>
      <c r="H420" s="147" t="s">
        <v>16</v>
      </c>
      <c r="I420" s="46"/>
      <c r="J420" s="46"/>
      <c r="L420" s="82"/>
    </row>
    <row r="421" spans="1:12" s="81" customFormat="1" x14ac:dyDescent="0.15">
      <c r="A421" s="143" t="s">
        <v>2941</v>
      </c>
      <c r="B421" s="143" t="s">
        <v>2942</v>
      </c>
      <c r="C421" s="144" t="s">
        <v>2943</v>
      </c>
      <c r="D421" s="151">
        <v>45733</v>
      </c>
      <c r="E421" s="144" t="s">
        <v>1726</v>
      </c>
      <c r="F421" s="147">
        <v>1000</v>
      </c>
      <c r="G421" s="147"/>
      <c r="H421" s="147" t="s">
        <v>16</v>
      </c>
      <c r="I421" s="46"/>
      <c r="J421" s="46"/>
      <c r="L421" s="82"/>
    </row>
    <row r="422" spans="1:12" s="81" customFormat="1" x14ac:dyDescent="0.15">
      <c r="A422" s="143" t="s">
        <v>2944</v>
      </c>
      <c r="B422" s="143" t="s">
        <v>2945</v>
      </c>
      <c r="C422" s="144" t="s">
        <v>2946</v>
      </c>
      <c r="D422" s="151">
        <v>45733</v>
      </c>
      <c r="E422" s="144" t="s">
        <v>1839</v>
      </c>
      <c r="F422" s="147">
        <v>14600</v>
      </c>
      <c r="G422" s="147"/>
      <c r="H422" s="147" t="s">
        <v>16</v>
      </c>
      <c r="I422" s="46"/>
      <c r="J422" s="46"/>
      <c r="L422" s="82"/>
    </row>
    <row r="423" spans="1:12" s="81" customFormat="1" x14ac:dyDescent="0.15">
      <c r="A423" s="143"/>
      <c r="B423" s="143" t="s">
        <v>2948</v>
      </c>
      <c r="C423" s="144" t="s">
        <v>2949</v>
      </c>
      <c r="D423" s="151">
        <v>45733</v>
      </c>
      <c r="E423" s="144" t="s">
        <v>2010</v>
      </c>
      <c r="F423" s="147">
        <v>3200</v>
      </c>
      <c r="G423" s="147" t="s">
        <v>29</v>
      </c>
      <c r="H423" s="147" t="s">
        <v>16</v>
      </c>
      <c r="I423" s="46"/>
      <c r="J423" s="46"/>
      <c r="L423" s="82"/>
    </row>
    <row r="424" spans="1:12" s="81" customFormat="1" x14ac:dyDescent="0.15">
      <c r="A424" s="157"/>
      <c r="B424" s="143" t="s">
        <v>2950</v>
      </c>
      <c r="C424" s="144" t="s">
        <v>2951</v>
      </c>
      <c r="D424" s="151">
        <v>45733</v>
      </c>
      <c r="E424" s="144" t="s">
        <v>2907</v>
      </c>
      <c r="F424" s="147">
        <v>2800</v>
      </c>
      <c r="G424" s="147"/>
      <c r="H424" s="147" t="s">
        <v>16</v>
      </c>
      <c r="I424" s="46"/>
      <c r="J424" s="46"/>
      <c r="L424" s="82"/>
    </row>
    <row r="425" spans="1:12" s="81" customFormat="1" x14ac:dyDescent="0.15">
      <c r="A425" s="143" t="s">
        <v>2952</v>
      </c>
      <c r="B425" s="143" t="s">
        <v>2952</v>
      </c>
      <c r="C425" s="144" t="s">
        <v>2953</v>
      </c>
      <c r="D425" s="151">
        <v>45733</v>
      </c>
      <c r="E425" s="144" t="s">
        <v>1721</v>
      </c>
      <c r="F425" s="147">
        <v>1</v>
      </c>
      <c r="G425" s="147"/>
      <c r="H425" s="147" t="s">
        <v>16</v>
      </c>
      <c r="I425" s="46"/>
      <c r="J425" s="46"/>
      <c r="L425" s="82"/>
    </row>
    <row r="426" spans="1:12" s="81" customFormat="1" x14ac:dyDescent="0.15">
      <c r="A426" s="143" t="s">
        <v>2954</v>
      </c>
      <c r="B426" s="143" t="s">
        <v>2954</v>
      </c>
      <c r="C426" s="144" t="s">
        <v>2955</v>
      </c>
      <c r="D426" s="151">
        <v>45733</v>
      </c>
      <c r="E426" s="144" t="s">
        <v>2077</v>
      </c>
      <c r="F426" s="106" t="s">
        <v>45</v>
      </c>
      <c r="G426" s="147"/>
      <c r="H426" s="147" t="s">
        <v>16</v>
      </c>
      <c r="I426" s="46"/>
      <c r="J426" s="46"/>
      <c r="L426" s="82"/>
    </row>
    <row r="427" spans="1:12" s="81" customFormat="1" x14ac:dyDescent="0.15">
      <c r="A427" s="143" t="s">
        <v>2956</v>
      </c>
      <c r="B427" s="143" t="s">
        <v>2957</v>
      </c>
      <c r="C427" s="144" t="s">
        <v>2958</v>
      </c>
      <c r="D427" s="151">
        <v>45733</v>
      </c>
      <c r="E427" s="144" t="s">
        <v>2300</v>
      </c>
      <c r="F427" s="147">
        <v>6600</v>
      </c>
      <c r="G427" s="147"/>
      <c r="H427" s="147" t="s">
        <v>16</v>
      </c>
      <c r="I427" s="46"/>
      <c r="J427" s="46"/>
      <c r="L427" s="82"/>
    </row>
    <row r="428" spans="1:12" s="81" customFormat="1" x14ac:dyDescent="0.15">
      <c r="A428" s="143" t="s">
        <v>2959</v>
      </c>
      <c r="B428" s="143" t="s">
        <v>2960</v>
      </c>
      <c r="C428" s="144" t="s">
        <v>2961</v>
      </c>
      <c r="D428" s="151">
        <v>45733</v>
      </c>
      <c r="E428" s="144" t="s">
        <v>2431</v>
      </c>
      <c r="F428" s="147">
        <v>600</v>
      </c>
      <c r="G428" s="147"/>
      <c r="H428" s="147" t="s">
        <v>16</v>
      </c>
      <c r="I428" s="46"/>
      <c r="J428" s="46"/>
      <c r="L428" s="82"/>
    </row>
    <row r="429" spans="1:12" s="81" customFormat="1" x14ac:dyDescent="0.15">
      <c r="A429" s="143" t="s">
        <v>2962</v>
      </c>
      <c r="B429" s="143" t="s">
        <v>2963</v>
      </c>
      <c r="C429" s="144" t="s">
        <v>2964</v>
      </c>
      <c r="D429" s="151">
        <v>45733</v>
      </c>
      <c r="E429" s="144" t="s">
        <v>1723</v>
      </c>
      <c r="F429" s="147">
        <v>1190</v>
      </c>
      <c r="G429" s="147"/>
      <c r="H429" s="147" t="s">
        <v>16</v>
      </c>
      <c r="I429" s="46"/>
      <c r="J429" s="46"/>
      <c r="L429" s="82"/>
    </row>
    <row r="430" spans="1:12" s="81" customFormat="1" x14ac:dyDescent="0.15">
      <c r="A430" s="157"/>
      <c r="B430" s="143" t="s">
        <v>2965</v>
      </c>
      <c r="C430" s="144" t="s">
        <v>2966</v>
      </c>
      <c r="D430" s="151">
        <v>45733</v>
      </c>
      <c r="E430" s="144" t="s">
        <v>1806</v>
      </c>
      <c r="F430" s="147">
        <v>1200</v>
      </c>
      <c r="G430" s="147"/>
      <c r="H430" s="147" t="s">
        <v>16</v>
      </c>
      <c r="I430" s="46"/>
      <c r="J430" s="46"/>
      <c r="L430" s="82"/>
    </row>
    <row r="431" spans="1:12" s="81" customFormat="1" x14ac:dyDescent="0.15">
      <c r="A431" s="143" t="s">
        <v>2967</v>
      </c>
      <c r="B431" s="143" t="s">
        <v>2968</v>
      </c>
      <c r="C431" s="144" t="s">
        <v>2969</v>
      </c>
      <c r="D431" s="151">
        <v>45733</v>
      </c>
      <c r="E431" s="144" t="s">
        <v>2069</v>
      </c>
      <c r="F431" s="147">
        <v>1100</v>
      </c>
      <c r="G431" s="147"/>
      <c r="H431" s="147" t="s">
        <v>16</v>
      </c>
      <c r="I431" s="46"/>
      <c r="J431" s="46"/>
      <c r="L431" s="82"/>
    </row>
    <row r="432" spans="1:12" s="81" customFormat="1" x14ac:dyDescent="0.15">
      <c r="A432" s="143" t="s">
        <v>2970</v>
      </c>
      <c r="B432" s="143" t="s">
        <v>2971</v>
      </c>
      <c r="C432" s="144" t="s">
        <v>2972</v>
      </c>
      <c r="D432" s="151">
        <v>45733</v>
      </c>
      <c r="E432" s="144" t="s">
        <v>2106</v>
      </c>
      <c r="F432" s="147">
        <v>1352</v>
      </c>
      <c r="G432" s="147"/>
      <c r="H432" s="147" t="s">
        <v>16</v>
      </c>
      <c r="I432" s="46"/>
      <c r="J432" s="46"/>
      <c r="L432" s="82"/>
    </row>
    <row r="433" spans="1:12" s="81" customFormat="1" x14ac:dyDescent="0.15">
      <c r="A433" s="143" t="s">
        <v>2973</v>
      </c>
      <c r="B433" s="143" t="s">
        <v>2974</v>
      </c>
      <c r="C433" s="144" t="s">
        <v>2975</v>
      </c>
      <c r="D433" s="151">
        <v>45733</v>
      </c>
      <c r="E433" s="158" t="s">
        <v>1766</v>
      </c>
      <c r="F433" s="147">
        <v>1194</v>
      </c>
      <c r="G433" s="147"/>
      <c r="H433" s="147" t="s">
        <v>16</v>
      </c>
      <c r="I433" s="46"/>
      <c r="J433" s="46"/>
      <c r="L433" s="82"/>
    </row>
    <row r="434" spans="1:12" s="81" customFormat="1" x14ac:dyDescent="0.15">
      <c r="A434" s="157"/>
      <c r="B434" s="143" t="s">
        <v>2976</v>
      </c>
      <c r="C434" s="144" t="s">
        <v>2977</v>
      </c>
      <c r="D434" s="151">
        <v>45733</v>
      </c>
      <c r="E434" s="144" t="s">
        <v>1809</v>
      </c>
      <c r="F434" s="147">
        <v>1200</v>
      </c>
      <c r="G434" s="147"/>
      <c r="H434" s="147" t="s">
        <v>16</v>
      </c>
      <c r="I434" s="46"/>
      <c r="J434" s="46"/>
      <c r="L434" s="82"/>
    </row>
    <row r="435" spans="1:12" s="81" customFormat="1" x14ac:dyDescent="0.15">
      <c r="A435" s="143" t="s">
        <v>2978</v>
      </c>
      <c r="B435" s="143" t="s">
        <v>2979</v>
      </c>
      <c r="C435" s="144" t="s">
        <v>2980</v>
      </c>
      <c r="D435" s="151">
        <v>45733</v>
      </c>
      <c r="E435" s="144" t="s">
        <v>1974</v>
      </c>
      <c r="F435" s="147">
        <v>1850</v>
      </c>
      <c r="G435" s="147"/>
      <c r="H435" s="147" t="s">
        <v>16</v>
      </c>
      <c r="I435" s="46"/>
      <c r="J435" s="46"/>
      <c r="L435" s="82"/>
    </row>
    <row r="436" spans="1:12" s="81" customFormat="1" x14ac:dyDescent="0.15">
      <c r="A436" s="143" t="s">
        <v>2981</v>
      </c>
      <c r="B436" s="143" t="s">
        <v>2982</v>
      </c>
      <c r="C436" s="144" t="s">
        <v>2983</v>
      </c>
      <c r="D436" s="151">
        <v>45733</v>
      </c>
      <c r="E436" s="144" t="s">
        <v>1878</v>
      </c>
      <c r="F436" s="147">
        <v>1500</v>
      </c>
      <c r="G436" s="147"/>
      <c r="H436" s="147" t="s">
        <v>16</v>
      </c>
      <c r="I436" s="46"/>
      <c r="J436" s="46"/>
      <c r="L436" s="82"/>
    </row>
    <row r="437" spans="1:12" s="81" customFormat="1" x14ac:dyDescent="0.15">
      <c r="A437" s="143"/>
      <c r="B437" s="143" t="s">
        <v>2985</v>
      </c>
      <c r="C437" s="144" t="s">
        <v>2986</v>
      </c>
      <c r="D437" s="151">
        <v>45733</v>
      </c>
      <c r="E437" s="158" t="s">
        <v>1750</v>
      </c>
      <c r="F437" s="106" t="s">
        <v>45</v>
      </c>
      <c r="G437" s="147"/>
      <c r="H437" s="147" t="s">
        <v>16</v>
      </c>
      <c r="I437" s="46"/>
      <c r="J437" s="46"/>
      <c r="L437" s="82"/>
    </row>
    <row r="438" spans="1:12" s="81" customFormat="1" x14ac:dyDescent="0.15">
      <c r="A438" s="143" t="s">
        <v>2987</v>
      </c>
      <c r="B438" s="143" t="s">
        <v>2988</v>
      </c>
      <c r="C438" s="144" t="s">
        <v>2989</v>
      </c>
      <c r="D438" s="151">
        <v>45733</v>
      </c>
      <c r="E438" s="144" t="s">
        <v>1805</v>
      </c>
      <c r="F438" s="147">
        <v>12700</v>
      </c>
      <c r="G438" s="147" t="s">
        <v>29</v>
      </c>
      <c r="H438" s="147" t="s">
        <v>16</v>
      </c>
      <c r="I438" s="46"/>
      <c r="J438" s="46"/>
      <c r="L438" s="82"/>
    </row>
    <row r="439" spans="1:12" s="81" customFormat="1" x14ac:dyDescent="0.15">
      <c r="A439" s="143" t="s">
        <v>2990</v>
      </c>
      <c r="B439" s="143" t="s">
        <v>2990</v>
      </c>
      <c r="C439" s="144" t="s">
        <v>2991</v>
      </c>
      <c r="D439" s="151">
        <v>45733</v>
      </c>
      <c r="E439" s="144" t="s">
        <v>2377</v>
      </c>
      <c r="F439" s="106" t="s">
        <v>45</v>
      </c>
      <c r="G439" s="147"/>
      <c r="H439" s="147" t="s">
        <v>16</v>
      </c>
      <c r="I439" s="46"/>
      <c r="J439" s="46"/>
      <c r="L439" s="82"/>
    </row>
    <row r="440" spans="1:12" s="81" customFormat="1" x14ac:dyDescent="0.15">
      <c r="A440" s="143" t="s">
        <v>2992</v>
      </c>
      <c r="B440" s="143" t="s">
        <v>2993</v>
      </c>
      <c r="C440" s="144" t="s">
        <v>2994</v>
      </c>
      <c r="D440" s="151">
        <v>45733</v>
      </c>
      <c r="E440" s="144" t="s">
        <v>1959</v>
      </c>
      <c r="F440" s="147">
        <v>29200</v>
      </c>
      <c r="G440" s="147" t="s">
        <v>29</v>
      </c>
      <c r="H440" s="147" t="s">
        <v>16</v>
      </c>
      <c r="I440" s="46"/>
      <c r="J440" s="46"/>
      <c r="L440" s="82"/>
    </row>
    <row r="441" spans="1:12" s="81" customFormat="1" x14ac:dyDescent="0.15">
      <c r="A441" s="157"/>
      <c r="B441" s="143" t="s">
        <v>2995</v>
      </c>
      <c r="C441" s="144" t="s">
        <v>2996</v>
      </c>
      <c r="D441" s="151">
        <v>45733</v>
      </c>
      <c r="E441" s="144" t="s">
        <v>1739</v>
      </c>
      <c r="F441" s="147">
        <v>29755</v>
      </c>
      <c r="G441" s="147" t="s">
        <v>29</v>
      </c>
      <c r="H441" s="147" t="s">
        <v>16</v>
      </c>
      <c r="I441" s="46"/>
      <c r="J441" s="46"/>
      <c r="L441" s="82"/>
    </row>
    <row r="442" spans="1:12" s="81" customFormat="1" x14ac:dyDescent="0.15">
      <c r="A442" s="143" t="s">
        <v>2997</v>
      </c>
      <c r="B442" s="143" t="s">
        <v>2998</v>
      </c>
      <c r="C442" s="144" t="s">
        <v>2999</v>
      </c>
      <c r="D442" s="160">
        <v>45734</v>
      </c>
      <c r="E442" s="144" t="s">
        <v>58</v>
      </c>
      <c r="F442" s="147">
        <v>285</v>
      </c>
      <c r="G442" s="147"/>
      <c r="H442" s="147" t="s">
        <v>16</v>
      </c>
      <c r="I442" s="46"/>
      <c r="J442" s="46"/>
      <c r="L442" s="82"/>
    </row>
    <row r="443" spans="1:12" s="81" customFormat="1" x14ac:dyDescent="0.15">
      <c r="A443" s="143" t="s">
        <v>3000</v>
      </c>
      <c r="B443" s="143" t="s">
        <v>3001</v>
      </c>
      <c r="C443" s="144" t="s">
        <v>3002</v>
      </c>
      <c r="D443" s="160">
        <v>45734</v>
      </c>
      <c r="E443" s="144" t="s">
        <v>1863</v>
      </c>
      <c r="F443" s="147">
        <v>1687</v>
      </c>
      <c r="G443" s="147"/>
      <c r="H443" s="147" t="s">
        <v>16</v>
      </c>
      <c r="I443" s="46"/>
      <c r="J443" s="46"/>
      <c r="L443" s="82"/>
    </row>
    <row r="444" spans="1:12" s="81" customFormat="1" x14ac:dyDescent="0.15">
      <c r="A444" s="143" t="s">
        <v>3003</v>
      </c>
      <c r="B444" s="143" t="s">
        <v>3004</v>
      </c>
      <c r="C444" s="144" t="s">
        <v>3005</v>
      </c>
      <c r="D444" s="160">
        <v>45734</v>
      </c>
      <c r="E444" s="144" t="s">
        <v>1987</v>
      </c>
      <c r="F444" s="147">
        <v>6500</v>
      </c>
      <c r="G444" s="147"/>
      <c r="H444" s="147" t="s">
        <v>16</v>
      </c>
      <c r="I444" s="46"/>
      <c r="J444" s="46"/>
      <c r="L444" s="82"/>
    </row>
    <row r="445" spans="1:12" s="81" customFormat="1" x14ac:dyDescent="0.15">
      <c r="A445" s="157"/>
      <c r="B445" s="143" t="s">
        <v>3006</v>
      </c>
      <c r="C445" s="144" t="s">
        <v>3007</v>
      </c>
      <c r="D445" s="160">
        <v>45734</v>
      </c>
      <c r="E445" s="144" t="s">
        <v>1736</v>
      </c>
      <c r="F445" s="147">
        <v>1790</v>
      </c>
      <c r="G445" s="147" t="s">
        <v>29</v>
      </c>
      <c r="H445" s="147" t="s">
        <v>16</v>
      </c>
      <c r="I445" s="46"/>
      <c r="J445" s="46"/>
      <c r="L445" s="82"/>
    </row>
    <row r="446" spans="1:12" s="81" customFormat="1" x14ac:dyDescent="0.15">
      <c r="A446" s="157"/>
      <c r="B446" s="143" t="s">
        <v>3008</v>
      </c>
      <c r="C446" s="144" t="s">
        <v>3009</v>
      </c>
      <c r="D446" s="160">
        <v>45734</v>
      </c>
      <c r="E446" s="144" t="s">
        <v>1805</v>
      </c>
      <c r="F446" s="147">
        <v>1800</v>
      </c>
      <c r="G446" s="147"/>
      <c r="H446" s="147" t="s">
        <v>16</v>
      </c>
      <c r="I446" s="46"/>
      <c r="J446" s="46"/>
      <c r="L446" s="82"/>
    </row>
    <row r="447" spans="1:12" s="81" customFormat="1" x14ac:dyDescent="0.15">
      <c r="A447" s="143" t="s">
        <v>3010</v>
      </c>
      <c r="B447" s="143" t="s">
        <v>3011</v>
      </c>
      <c r="C447" s="144" t="s">
        <v>3012</v>
      </c>
      <c r="D447" s="160">
        <v>45734</v>
      </c>
      <c r="E447" s="144" t="s">
        <v>1878</v>
      </c>
      <c r="F447" s="147">
        <v>3000</v>
      </c>
      <c r="G447" s="147"/>
      <c r="H447" s="147" t="s">
        <v>16</v>
      </c>
      <c r="I447" s="46"/>
      <c r="J447" s="46"/>
      <c r="L447" s="82"/>
    </row>
    <row r="448" spans="1:12" s="81" customFormat="1" x14ac:dyDescent="0.15">
      <c r="A448" s="143" t="s">
        <v>3013</v>
      </c>
      <c r="B448" s="143" t="s">
        <v>3014</v>
      </c>
      <c r="C448" s="144" t="s">
        <v>3015</v>
      </c>
      <c r="D448" s="160">
        <v>45734</v>
      </c>
      <c r="E448" s="144" t="s">
        <v>1974</v>
      </c>
      <c r="F448" s="147">
        <v>6500</v>
      </c>
      <c r="G448" s="147"/>
      <c r="H448" s="147" t="s">
        <v>16</v>
      </c>
      <c r="I448" s="46"/>
      <c r="J448" s="46"/>
      <c r="L448" s="82"/>
    </row>
    <row r="449" spans="1:12" s="81" customFormat="1" ht="12" customHeight="1" x14ac:dyDescent="0.15">
      <c r="A449" s="143" t="s">
        <v>3016</v>
      </c>
      <c r="B449" s="143" t="s">
        <v>3017</v>
      </c>
      <c r="C449" s="144" t="s">
        <v>3018</v>
      </c>
      <c r="D449" s="160">
        <v>45734</v>
      </c>
      <c r="E449" s="144" t="s">
        <v>1801</v>
      </c>
      <c r="F449" s="147">
        <v>1600</v>
      </c>
      <c r="G449" s="147"/>
      <c r="H449" s="147" t="s">
        <v>16</v>
      </c>
      <c r="I449" s="46"/>
      <c r="J449" s="46"/>
      <c r="L449" s="82"/>
    </row>
    <row r="450" spans="1:12" s="81" customFormat="1" x14ac:dyDescent="0.15">
      <c r="A450" s="143" t="s">
        <v>3019</v>
      </c>
      <c r="B450" s="143" t="s">
        <v>3020</v>
      </c>
      <c r="C450" s="144" t="s">
        <v>3021</v>
      </c>
      <c r="D450" s="160">
        <v>45734</v>
      </c>
      <c r="E450" s="144" t="s">
        <v>1806</v>
      </c>
      <c r="F450" s="147">
        <v>800</v>
      </c>
      <c r="G450" s="147" t="s">
        <v>29</v>
      </c>
      <c r="H450" s="147" t="s">
        <v>16</v>
      </c>
      <c r="I450" s="46"/>
      <c r="J450" s="46"/>
      <c r="L450" s="82"/>
    </row>
    <row r="451" spans="1:12" s="81" customFormat="1" x14ac:dyDescent="0.15">
      <c r="A451" s="143" t="s">
        <v>3022</v>
      </c>
      <c r="B451" s="143" t="s">
        <v>3023</v>
      </c>
      <c r="C451" s="144" t="s">
        <v>3024</v>
      </c>
      <c r="D451" s="160">
        <v>45734</v>
      </c>
      <c r="E451" s="144" t="s">
        <v>2106</v>
      </c>
      <c r="F451" s="147">
        <v>899</v>
      </c>
      <c r="G451" s="147"/>
      <c r="H451" s="147" t="s">
        <v>16</v>
      </c>
      <c r="I451" s="46"/>
      <c r="J451" s="46"/>
      <c r="L451" s="82"/>
    </row>
    <row r="452" spans="1:12" s="81" customFormat="1" x14ac:dyDescent="0.15">
      <c r="A452" s="143" t="s">
        <v>3025</v>
      </c>
      <c r="B452" s="143" t="s">
        <v>3026</v>
      </c>
      <c r="C452" s="144" t="s">
        <v>3027</v>
      </c>
      <c r="D452" s="160">
        <v>45734</v>
      </c>
      <c r="E452" s="144" t="s">
        <v>1730</v>
      </c>
      <c r="F452" s="147">
        <v>465</v>
      </c>
      <c r="G452" s="147"/>
      <c r="H452" s="147" t="s">
        <v>16</v>
      </c>
      <c r="I452" s="46"/>
      <c r="J452" s="46"/>
      <c r="L452" s="82"/>
    </row>
    <row r="453" spans="1:12" s="81" customFormat="1" ht="13" customHeight="1" x14ac:dyDescent="0.15">
      <c r="A453" s="143" t="s">
        <v>2984</v>
      </c>
      <c r="B453" s="143" t="s">
        <v>3028</v>
      </c>
      <c r="C453" s="144" t="s">
        <v>3029</v>
      </c>
      <c r="D453" s="160">
        <v>45734</v>
      </c>
      <c r="E453" s="144" t="s">
        <v>1750</v>
      </c>
      <c r="F453" s="147">
        <v>291</v>
      </c>
      <c r="G453" s="147" t="s">
        <v>29</v>
      </c>
      <c r="H453" s="147" t="s">
        <v>16</v>
      </c>
      <c r="I453" s="46"/>
      <c r="J453" s="46"/>
      <c r="L453" s="82"/>
    </row>
    <row r="454" spans="1:12" s="81" customFormat="1" x14ac:dyDescent="0.15">
      <c r="A454" s="157"/>
      <c r="B454" s="143" t="s">
        <v>3030</v>
      </c>
      <c r="C454" s="144" t="s">
        <v>3031</v>
      </c>
      <c r="D454" s="160">
        <v>45734</v>
      </c>
      <c r="E454" s="144" t="s">
        <v>2032</v>
      </c>
      <c r="F454" s="147">
        <v>300</v>
      </c>
      <c r="G454" s="147"/>
      <c r="H454" s="147" t="s">
        <v>16</v>
      </c>
      <c r="I454" s="46"/>
      <c r="J454" s="46"/>
      <c r="L454" s="82"/>
    </row>
    <row r="455" spans="1:12" s="81" customFormat="1" x14ac:dyDescent="0.15">
      <c r="A455" s="143" t="s">
        <v>3032</v>
      </c>
      <c r="B455" s="143" t="s">
        <v>3033</v>
      </c>
      <c r="C455" s="144" t="s">
        <v>3034</v>
      </c>
      <c r="D455" s="160">
        <v>45734</v>
      </c>
      <c r="E455" s="144" t="s">
        <v>3035</v>
      </c>
      <c r="F455" s="106" t="s">
        <v>45</v>
      </c>
      <c r="G455" s="147"/>
      <c r="H455" s="147" t="s">
        <v>16</v>
      </c>
      <c r="I455" s="46"/>
      <c r="J455" s="46"/>
      <c r="L455" s="82"/>
    </row>
    <row r="456" spans="1:12" s="81" customFormat="1" x14ac:dyDescent="0.15">
      <c r="A456" s="143" t="s">
        <v>3036</v>
      </c>
      <c r="B456" s="143" t="s">
        <v>3037</v>
      </c>
      <c r="C456" s="144" t="s">
        <v>3038</v>
      </c>
      <c r="D456" s="160">
        <v>45734</v>
      </c>
      <c r="E456" s="144" t="s">
        <v>1987</v>
      </c>
      <c r="F456" s="147">
        <v>1200</v>
      </c>
      <c r="G456" s="147"/>
      <c r="H456" s="147" t="s">
        <v>16</v>
      </c>
      <c r="I456" s="46"/>
      <c r="J456" s="46"/>
      <c r="L456" s="82"/>
    </row>
    <row r="457" spans="1:12" s="81" customFormat="1" x14ac:dyDescent="0.15">
      <c r="A457" s="157"/>
      <c r="B457" s="143" t="s">
        <v>3039</v>
      </c>
      <c r="C457" s="144" t="s">
        <v>3040</v>
      </c>
      <c r="D457" s="160">
        <v>45734</v>
      </c>
      <c r="E457" s="144" t="s">
        <v>1771</v>
      </c>
      <c r="F457" s="147">
        <v>1300</v>
      </c>
      <c r="G457" s="147"/>
      <c r="H457" s="147" t="s">
        <v>16</v>
      </c>
      <c r="I457" s="46"/>
      <c r="J457" s="46"/>
      <c r="L457" s="82"/>
    </row>
    <row r="458" spans="1:12" s="81" customFormat="1" x14ac:dyDescent="0.15">
      <c r="A458" s="143" t="s">
        <v>3041</v>
      </c>
      <c r="B458" s="143" t="s">
        <v>3042</v>
      </c>
      <c r="C458" s="144" t="s">
        <v>3043</v>
      </c>
      <c r="D458" s="160">
        <v>45734</v>
      </c>
      <c r="E458" s="144" t="s">
        <v>1809</v>
      </c>
      <c r="F458" s="147">
        <v>800</v>
      </c>
      <c r="G458" s="147" t="s">
        <v>29</v>
      </c>
      <c r="H458" s="147" t="s">
        <v>16</v>
      </c>
      <c r="I458" s="46"/>
      <c r="J458" s="46"/>
      <c r="L458" s="82"/>
    </row>
    <row r="459" spans="1:12" s="81" customFormat="1" x14ac:dyDescent="0.15">
      <c r="A459" s="157"/>
      <c r="B459" s="143" t="s">
        <v>3044</v>
      </c>
      <c r="C459" s="144" t="s">
        <v>3045</v>
      </c>
      <c r="D459" s="160">
        <v>45734</v>
      </c>
      <c r="E459" s="144" t="s">
        <v>2907</v>
      </c>
      <c r="F459" s="147">
        <v>700</v>
      </c>
      <c r="G459" s="147"/>
      <c r="H459" s="147" t="s">
        <v>16</v>
      </c>
      <c r="I459" s="46"/>
      <c r="J459" s="46"/>
      <c r="L459" s="82"/>
    </row>
    <row r="460" spans="1:12" s="81" customFormat="1" x14ac:dyDescent="0.15">
      <c r="A460" s="143" t="s">
        <v>3046</v>
      </c>
      <c r="B460" s="143" t="s">
        <v>3047</v>
      </c>
      <c r="C460" s="144" t="s">
        <v>3048</v>
      </c>
      <c r="D460" s="160">
        <v>45734</v>
      </c>
      <c r="E460" s="144" t="s">
        <v>1974</v>
      </c>
      <c r="F460" s="147">
        <v>1800</v>
      </c>
      <c r="G460" s="147"/>
      <c r="H460" s="147" t="s">
        <v>16</v>
      </c>
      <c r="I460" s="46"/>
      <c r="J460" s="46"/>
      <c r="L460" s="82"/>
    </row>
    <row r="461" spans="1:12" s="81" customFormat="1" x14ac:dyDescent="0.15">
      <c r="A461" s="143" t="s">
        <v>3049</v>
      </c>
      <c r="B461" s="143" t="s">
        <v>3050</v>
      </c>
      <c r="C461" s="144" t="s">
        <v>3051</v>
      </c>
      <c r="D461" s="160">
        <v>45734</v>
      </c>
      <c r="E461" s="144" t="s">
        <v>1729</v>
      </c>
      <c r="F461" s="147">
        <v>1285</v>
      </c>
      <c r="G461" s="147"/>
      <c r="H461" s="147" t="s">
        <v>16</v>
      </c>
      <c r="I461" s="46"/>
      <c r="J461" s="46"/>
      <c r="L461" s="82"/>
    </row>
    <row r="462" spans="1:12" s="81" customFormat="1" x14ac:dyDescent="0.15">
      <c r="A462" s="143" t="s">
        <v>3052</v>
      </c>
      <c r="B462" s="143" t="s">
        <v>3053</v>
      </c>
      <c r="C462" s="144" t="s">
        <v>3054</v>
      </c>
      <c r="D462" s="160">
        <v>45734</v>
      </c>
      <c r="E462" s="144" t="s">
        <v>1849</v>
      </c>
      <c r="F462" s="106" t="s">
        <v>45</v>
      </c>
      <c r="G462" s="147"/>
      <c r="H462" s="147" t="s">
        <v>16</v>
      </c>
      <c r="I462" s="46"/>
      <c r="J462" s="46"/>
      <c r="L462" s="82"/>
    </row>
    <row r="463" spans="1:12" s="81" customFormat="1" x14ac:dyDescent="0.15">
      <c r="A463" s="143" t="s">
        <v>3055</v>
      </c>
      <c r="B463" s="143" t="s">
        <v>3056</v>
      </c>
      <c r="C463" s="144" t="s">
        <v>3057</v>
      </c>
      <c r="D463" s="160">
        <v>45734</v>
      </c>
      <c r="E463" s="144" t="s">
        <v>3058</v>
      </c>
      <c r="F463" s="106" t="s">
        <v>45</v>
      </c>
      <c r="G463" s="147"/>
      <c r="H463" s="147" t="s">
        <v>16</v>
      </c>
      <c r="I463" s="46"/>
      <c r="J463" s="46"/>
      <c r="L463" s="82"/>
    </row>
    <row r="464" spans="1:12" s="81" customFormat="1" x14ac:dyDescent="0.15">
      <c r="A464" s="143" t="s">
        <v>3059</v>
      </c>
      <c r="B464" s="143" t="s">
        <v>3060</v>
      </c>
      <c r="C464" s="144" t="s">
        <v>3061</v>
      </c>
      <c r="D464" s="160">
        <v>45734</v>
      </c>
      <c r="E464" s="144" t="s">
        <v>2069</v>
      </c>
      <c r="F464" s="106" t="s">
        <v>45</v>
      </c>
      <c r="G464" s="147"/>
      <c r="H464" s="147" t="s">
        <v>16</v>
      </c>
      <c r="I464" s="46"/>
      <c r="J464" s="46"/>
      <c r="L464" s="82"/>
    </row>
    <row r="465" spans="1:12" s="81" customFormat="1" x14ac:dyDescent="0.15">
      <c r="A465" s="143" t="s">
        <v>3062</v>
      </c>
      <c r="B465" s="143" t="s">
        <v>3063</v>
      </c>
      <c r="C465" s="144" t="s">
        <v>3064</v>
      </c>
      <c r="D465" s="160">
        <v>45734</v>
      </c>
      <c r="E465" s="144" t="s">
        <v>1854</v>
      </c>
      <c r="F465" s="106" t="s">
        <v>45</v>
      </c>
      <c r="G465" s="147"/>
      <c r="H465" s="147" t="s">
        <v>16</v>
      </c>
      <c r="I465" s="46"/>
      <c r="J465" s="46"/>
      <c r="L465" s="82"/>
    </row>
    <row r="466" spans="1:12" s="81" customFormat="1" x14ac:dyDescent="0.15">
      <c r="A466" s="143" t="s">
        <v>3065</v>
      </c>
      <c r="B466" s="143" t="s">
        <v>3066</v>
      </c>
      <c r="C466" s="144" t="s">
        <v>3067</v>
      </c>
      <c r="D466" s="160">
        <v>45734</v>
      </c>
      <c r="E466" s="144" t="s">
        <v>3068</v>
      </c>
      <c r="F466" s="106" t="s">
        <v>45</v>
      </c>
      <c r="G466" s="147"/>
      <c r="H466" s="147" t="s">
        <v>16</v>
      </c>
      <c r="I466" s="46"/>
      <c r="J466" s="46"/>
      <c r="L466" s="82"/>
    </row>
    <row r="467" spans="1:12" s="81" customFormat="1" x14ac:dyDescent="0.15">
      <c r="A467" s="143" t="s">
        <v>3069</v>
      </c>
      <c r="B467" s="143" t="s">
        <v>3069</v>
      </c>
      <c r="C467" s="144" t="s">
        <v>3070</v>
      </c>
      <c r="D467" s="160">
        <v>45734</v>
      </c>
      <c r="E467" s="144" t="s">
        <v>2377</v>
      </c>
      <c r="F467" s="106" t="s">
        <v>45</v>
      </c>
      <c r="G467" s="147"/>
      <c r="H467" s="147" t="s">
        <v>16</v>
      </c>
      <c r="I467" s="46"/>
      <c r="J467" s="46"/>
      <c r="L467" s="82"/>
    </row>
    <row r="468" spans="1:12" s="81" customFormat="1" x14ac:dyDescent="0.15">
      <c r="A468" s="143" t="s">
        <v>3071</v>
      </c>
      <c r="B468" s="143" t="s">
        <v>3071</v>
      </c>
      <c r="C468" s="144" t="s">
        <v>3072</v>
      </c>
      <c r="D468" s="160">
        <v>45734</v>
      </c>
      <c r="E468" s="144" t="s">
        <v>2385</v>
      </c>
      <c r="F468" s="106" t="s">
        <v>45</v>
      </c>
      <c r="G468" s="147"/>
      <c r="H468" s="147" t="s">
        <v>16</v>
      </c>
      <c r="I468" s="46"/>
      <c r="J468" s="46"/>
      <c r="L468" s="82"/>
    </row>
    <row r="469" spans="1:12" s="81" customFormat="1" x14ac:dyDescent="0.15">
      <c r="A469" s="143" t="s">
        <v>3073</v>
      </c>
      <c r="B469" s="143" t="s">
        <v>3073</v>
      </c>
      <c r="C469" s="144" t="s">
        <v>3074</v>
      </c>
      <c r="D469" s="160">
        <v>45734</v>
      </c>
      <c r="E469" s="144" t="s">
        <v>1754</v>
      </c>
      <c r="F469" s="106" t="s">
        <v>45</v>
      </c>
      <c r="G469" s="147"/>
      <c r="H469" s="147" t="s">
        <v>16</v>
      </c>
      <c r="I469" s="46"/>
      <c r="J469" s="46"/>
      <c r="L469" s="82"/>
    </row>
    <row r="470" spans="1:12" s="81" customFormat="1" x14ac:dyDescent="0.15">
      <c r="A470" s="143" t="s">
        <v>3075</v>
      </c>
      <c r="B470" s="143" t="s">
        <v>3075</v>
      </c>
      <c r="C470" s="144" t="s">
        <v>3076</v>
      </c>
      <c r="D470" s="160">
        <v>45734</v>
      </c>
      <c r="E470" s="144" t="s">
        <v>2382</v>
      </c>
      <c r="F470" s="106" t="s">
        <v>45</v>
      </c>
      <c r="G470" s="147"/>
      <c r="H470" s="147" t="s">
        <v>16</v>
      </c>
      <c r="I470" s="46"/>
      <c r="J470" s="46"/>
      <c r="L470" s="82"/>
    </row>
    <row r="471" spans="1:12" s="81" customFormat="1" x14ac:dyDescent="0.15">
      <c r="A471" s="143" t="s">
        <v>3077</v>
      </c>
      <c r="B471" s="143" t="s">
        <v>3077</v>
      </c>
      <c r="C471" s="144" t="s">
        <v>3078</v>
      </c>
      <c r="D471" s="160">
        <v>45734</v>
      </c>
      <c r="E471" s="144" t="s">
        <v>2377</v>
      </c>
      <c r="F471" s="106" t="s">
        <v>45</v>
      </c>
      <c r="G471" s="147"/>
      <c r="H471" s="147" t="s">
        <v>16</v>
      </c>
      <c r="I471" s="46"/>
      <c r="J471" s="46"/>
      <c r="L471" s="82"/>
    </row>
    <row r="472" spans="1:12" s="81" customFormat="1" x14ac:dyDescent="0.15">
      <c r="A472" s="143" t="s">
        <v>3079</v>
      </c>
      <c r="B472" s="143" t="s">
        <v>3079</v>
      </c>
      <c r="C472" s="144" t="s">
        <v>3080</v>
      </c>
      <c r="D472" s="160">
        <v>45734</v>
      </c>
      <c r="E472" s="144" t="s">
        <v>2385</v>
      </c>
      <c r="F472" s="106" t="s">
        <v>45</v>
      </c>
      <c r="G472" s="147"/>
      <c r="H472" s="147" t="s">
        <v>16</v>
      </c>
      <c r="I472" s="46"/>
      <c r="J472" s="46"/>
      <c r="L472" s="82"/>
    </row>
    <row r="473" spans="1:12" s="81" customFormat="1" x14ac:dyDescent="0.15">
      <c r="A473" s="143" t="s">
        <v>3081</v>
      </c>
      <c r="B473" s="143" t="s">
        <v>3081</v>
      </c>
      <c r="C473" s="144" t="s">
        <v>3082</v>
      </c>
      <c r="D473" s="160">
        <v>45734</v>
      </c>
      <c r="E473" s="144" t="s">
        <v>1796</v>
      </c>
      <c r="F473" s="106" t="s">
        <v>45</v>
      </c>
      <c r="G473" s="147"/>
      <c r="H473" s="147" t="s">
        <v>16</v>
      </c>
      <c r="I473" s="46"/>
      <c r="J473" s="46"/>
      <c r="L473" s="82"/>
    </row>
    <row r="474" spans="1:12" s="81" customFormat="1" x14ac:dyDescent="0.15">
      <c r="A474" s="143"/>
      <c r="B474" s="143" t="s">
        <v>3081</v>
      </c>
      <c r="C474" s="144" t="s">
        <v>3083</v>
      </c>
      <c r="D474" s="160">
        <v>45734</v>
      </c>
      <c r="E474" s="144" t="s">
        <v>3084</v>
      </c>
      <c r="F474" s="106" t="s">
        <v>45</v>
      </c>
      <c r="G474" s="147"/>
      <c r="H474" s="147" t="s">
        <v>16</v>
      </c>
      <c r="I474" s="46"/>
      <c r="J474" s="46"/>
      <c r="L474" s="82"/>
    </row>
    <row r="475" spans="1:12" s="81" customFormat="1" x14ac:dyDescent="0.15">
      <c r="A475" s="143" t="s">
        <v>3085</v>
      </c>
      <c r="B475" s="143" t="s">
        <v>3085</v>
      </c>
      <c r="C475" s="144" t="s">
        <v>3086</v>
      </c>
      <c r="D475" s="160">
        <v>45734</v>
      </c>
      <c r="E475" s="144" t="s">
        <v>2377</v>
      </c>
      <c r="F475" s="106" t="s">
        <v>45</v>
      </c>
      <c r="G475" s="147"/>
      <c r="H475" s="147" t="s">
        <v>16</v>
      </c>
      <c r="I475" s="46"/>
      <c r="J475" s="46"/>
      <c r="L475" s="82"/>
    </row>
    <row r="476" spans="1:12" s="81" customFormat="1" x14ac:dyDescent="0.15">
      <c r="A476" s="143" t="s">
        <v>3087</v>
      </c>
      <c r="B476" s="143" t="s">
        <v>3087</v>
      </c>
      <c r="C476" s="144" t="s">
        <v>3088</v>
      </c>
      <c r="D476" s="160">
        <v>45734</v>
      </c>
      <c r="E476" s="144" t="s">
        <v>2385</v>
      </c>
      <c r="F476" s="106" t="s">
        <v>45</v>
      </c>
      <c r="G476" s="147"/>
      <c r="H476" s="147" t="s">
        <v>16</v>
      </c>
      <c r="I476" s="46"/>
      <c r="J476" s="46"/>
      <c r="L476" s="82"/>
    </row>
    <row r="477" spans="1:12" s="81" customFormat="1" x14ac:dyDescent="0.15">
      <c r="A477" s="143" t="s">
        <v>3089</v>
      </c>
      <c r="B477" s="143" t="s">
        <v>3089</v>
      </c>
      <c r="C477" s="144" t="s">
        <v>3090</v>
      </c>
      <c r="D477" s="160">
        <v>45734</v>
      </c>
      <c r="E477" s="144" t="s">
        <v>1796</v>
      </c>
      <c r="F477" s="106" t="s">
        <v>45</v>
      </c>
      <c r="G477" s="147"/>
      <c r="H477" s="147" t="s">
        <v>16</v>
      </c>
      <c r="I477" s="46"/>
      <c r="J477" s="46"/>
      <c r="L477" s="82"/>
    </row>
    <row r="478" spans="1:12" s="81" customFormat="1" x14ac:dyDescent="0.15">
      <c r="A478" s="143" t="s">
        <v>2765</v>
      </c>
      <c r="B478" s="143" t="s">
        <v>3091</v>
      </c>
      <c r="C478" s="144" t="s">
        <v>3092</v>
      </c>
      <c r="D478" s="160">
        <v>45734</v>
      </c>
      <c r="E478" s="144" t="s">
        <v>1987</v>
      </c>
      <c r="F478" s="147">
        <v>1300</v>
      </c>
      <c r="G478" s="147"/>
      <c r="H478" s="147" t="s">
        <v>16</v>
      </c>
      <c r="I478" s="46"/>
      <c r="J478" s="46"/>
      <c r="L478" s="82"/>
    </row>
    <row r="479" spans="1:12" s="81" customFormat="1" x14ac:dyDescent="0.15">
      <c r="A479" s="143" t="s">
        <v>3093</v>
      </c>
      <c r="B479" s="143" t="s">
        <v>3094</v>
      </c>
      <c r="C479" s="144" t="s">
        <v>3095</v>
      </c>
      <c r="D479" s="160">
        <v>45735</v>
      </c>
      <c r="E479" s="144" t="s">
        <v>1959</v>
      </c>
      <c r="F479" s="147">
        <v>21300</v>
      </c>
      <c r="G479" s="147" t="s">
        <v>29</v>
      </c>
      <c r="H479" s="147" t="s">
        <v>16</v>
      </c>
      <c r="I479" s="46"/>
      <c r="J479" s="46"/>
      <c r="L479" s="82"/>
    </row>
    <row r="480" spans="1:12" s="81" customFormat="1" x14ac:dyDescent="0.15">
      <c r="A480" s="143" t="s">
        <v>3096</v>
      </c>
      <c r="B480" s="143" t="s">
        <v>3096</v>
      </c>
      <c r="C480" s="144" t="s">
        <v>3097</v>
      </c>
      <c r="D480" s="160">
        <v>45735</v>
      </c>
      <c r="E480" s="144" t="s">
        <v>1914</v>
      </c>
      <c r="F480" s="147">
        <v>998</v>
      </c>
      <c r="G480" s="147"/>
      <c r="H480" s="147" t="s">
        <v>16</v>
      </c>
      <c r="I480" s="46"/>
      <c r="J480" s="46"/>
      <c r="L480" s="82"/>
    </row>
    <row r="481" spans="1:12" s="81" customFormat="1" x14ac:dyDescent="0.15">
      <c r="A481" s="143" t="s">
        <v>3098</v>
      </c>
      <c r="B481" s="143" t="s">
        <v>3098</v>
      </c>
      <c r="C481" s="144" t="s">
        <v>3099</v>
      </c>
      <c r="D481" s="160">
        <v>45735</v>
      </c>
      <c r="E481" s="144" t="s">
        <v>3100</v>
      </c>
      <c r="F481" s="106" t="s">
        <v>45</v>
      </c>
      <c r="G481" s="147"/>
      <c r="H481" s="147" t="s">
        <v>16</v>
      </c>
      <c r="I481" s="46"/>
      <c r="J481" s="46"/>
      <c r="L481" s="82"/>
    </row>
    <row r="482" spans="1:12" s="81" customFormat="1" x14ac:dyDescent="0.15">
      <c r="A482" s="143" t="s">
        <v>3101</v>
      </c>
      <c r="B482" s="143" t="s">
        <v>3102</v>
      </c>
      <c r="C482" s="144" t="s">
        <v>3103</v>
      </c>
      <c r="D482" s="160">
        <v>45735</v>
      </c>
      <c r="E482" s="144" t="s">
        <v>2025</v>
      </c>
      <c r="F482" s="147">
        <v>1282</v>
      </c>
      <c r="G482" s="147"/>
      <c r="H482" s="147" t="s">
        <v>16</v>
      </c>
      <c r="I482" s="46"/>
      <c r="J482" s="46"/>
      <c r="L482" s="82"/>
    </row>
    <row r="483" spans="1:12" s="81" customFormat="1" x14ac:dyDescent="0.15">
      <c r="A483" s="143" t="s">
        <v>3104</v>
      </c>
      <c r="B483" s="143" t="s">
        <v>3105</v>
      </c>
      <c r="C483" s="144" t="s">
        <v>3106</v>
      </c>
      <c r="D483" s="160">
        <v>45735</v>
      </c>
      <c r="E483" s="144" t="s">
        <v>1966</v>
      </c>
      <c r="F483" s="147">
        <v>3400</v>
      </c>
      <c r="G483" s="147"/>
      <c r="H483" s="147" t="s">
        <v>16</v>
      </c>
      <c r="I483" s="46"/>
      <c r="J483" s="46"/>
      <c r="L483" s="82"/>
    </row>
    <row r="484" spans="1:12" s="81" customFormat="1" ht="14" customHeight="1" x14ac:dyDescent="0.15">
      <c r="A484" s="157"/>
      <c r="B484" s="143" t="s">
        <v>3107</v>
      </c>
      <c r="C484" s="144" t="s">
        <v>3108</v>
      </c>
      <c r="D484" s="160">
        <v>45735</v>
      </c>
      <c r="E484" s="144" t="s">
        <v>2069</v>
      </c>
      <c r="F484" s="147">
        <v>3450</v>
      </c>
      <c r="G484" s="147"/>
      <c r="H484" s="147" t="s">
        <v>16</v>
      </c>
      <c r="I484" s="46"/>
      <c r="J484" s="46"/>
      <c r="L484" s="82"/>
    </row>
    <row r="485" spans="1:12" s="81" customFormat="1" x14ac:dyDescent="0.15">
      <c r="A485" s="143" t="s">
        <v>3109</v>
      </c>
      <c r="B485" s="143" t="s">
        <v>3110</v>
      </c>
      <c r="C485" s="144" t="s">
        <v>3111</v>
      </c>
      <c r="D485" s="160">
        <v>45735</v>
      </c>
      <c r="E485" s="144" t="s">
        <v>3112</v>
      </c>
      <c r="F485" s="106" t="s">
        <v>45</v>
      </c>
      <c r="G485" s="147"/>
      <c r="H485" s="147" t="s">
        <v>16</v>
      </c>
      <c r="I485" s="46"/>
      <c r="J485" s="46"/>
      <c r="L485" s="82"/>
    </row>
    <row r="486" spans="1:12" s="81" customFormat="1" x14ac:dyDescent="0.15">
      <c r="A486" s="143" t="s">
        <v>3113</v>
      </c>
      <c r="B486" s="143" t="s">
        <v>3114</v>
      </c>
      <c r="C486" s="144" t="s">
        <v>3115</v>
      </c>
      <c r="D486" s="160">
        <v>45735</v>
      </c>
      <c r="E486" s="144" t="s">
        <v>121</v>
      </c>
      <c r="F486" s="147">
        <v>3391</v>
      </c>
      <c r="G486" s="147"/>
      <c r="H486" s="147" t="s">
        <v>16</v>
      </c>
      <c r="I486" s="46"/>
      <c r="J486" s="46"/>
      <c r="L486" s="82"/>
    </row>
    <row r="487" spans="1:12" s="81" customFormat="1" x14ac:dyDescent="0.15">
      <c r="A487" s="143" t="s">
        <v>3116</v>
      </c>
      <c r="B487" s="143" t="s">
        <v>3116</v>
      </c>
      <c r="C487" s="144" t="s">
        <v>3117</v>
      </c>
      <c r="D487" s="160">
        <v>45735</v>
      </c>
      <c r="E487" s="144" t="s">
        <v>1917</v>
      </c>
      <c r="F487" s="106" t="s">
        <v>45</v>
      </c>
      <c r="G487" s="147"/>
      <c r="H487" s="147" t="s">
        <v>16</v>
      </c>
      <c r="I487" s="46"/>
      <c r="J487" s="46"/>
      <c r="L487" s="82"/>
    </row>
    <row r="488" spans="1:12" s="81" customFormat="1" x14ac:dyDescent="0.15">
      <c r="A488" s="143" t="s">
        <v>3118</v>
      </c>
      <c r="B488" s="143" t="s">
        <v>3119</v>
      </c>
      <c r="C488" s="144" t="s">
        <v>3120</v>
      </c>
      <c r="D488" s="160">
        <v>45735</v>
      </c>
      <c r="E488" s="144" t="s">
        <v>1878</v>
      </c>
      <c r="F488" s="106" t="s">
        <v>45</v>
      </c>
      <c r="G488" s="147"/>
      <c r="H488" s="147" t="s">
        <v>16</v>
      </c>
      <c r="I488" s="46"/>
      <c r="J488" s="46"/>
      <c r="L488" s="82"/>
    </row>
    <row r="489" spans="1:12" s="81" customFormat="1" x14ac:dyDescent="0.15">
      <c r="A489" s="143" t="s">
        <v>3121</v>
      </c>
      <c r="B489" s="143" t="s">
        <v>3121</v>
      </c>
      <c r="C489" s="144" t="s">
        <v>3122</v>
      </c>
      <c r="D489" s="160">
        <v>45735</v>
      </c>
      <c r="E489" s="144" t="s">
        <v>1760</v>
      </c>
      <c r="F489" s="106" t="s">
        <v>45</v>
      </c>
      <c r="G489" s="147"/>
      <c r="H489" s="147" t="s">
        <v>16</v>
      </c>
      <c r="I489" s="46"/>
      <c r="J489" s="46"/>
      <c r="L489" s="82"/>
    </row>
    <row r="490" spans="1:12" s="81" customFormat="1" x14ac:dyDescent="0.15">
      <c r="A490" s="143" t="s">
        <v>3123</v>
      </c>
      <c r="B490" s="143" t="s">
        <v>3124</v>
      </c>
      <c r="C490" s="144" t="s">
        <v>3125</v>
      </c>
      <c r="D490" s="160">
        <v>45735</v>
      </c>
      <c r="E490" s="144" t="s">
        <v>1987</v>
      </c>
      <c r="F490" s="147">
        <v>1400</v>
      </c>
      <c r="G490" s="147"/>
      <c r="H490" s="147" t="s">
        <v>16</v>
      </c>
      <c r="I490" s="46"/>
      <c r="J490" s="46"/>
      <c r="L490" s="82"/>
    </row>
    <row r="491" spans="1:12" s="81" customFormat="1" x14ac:dyDescent="0.15">
      <c r="A491" s="143" t="s">
        <v>3126</v>
      </c>
      <c r="B491" s="143" t="s">
        <v>3126</v>
      </c>
      <c r="C491" s="144" t="s">
        <v>3127</v>
      </c>
      <c r="D491" s="160">
        <v>45735</v>
      </c>
      <c r="E491" s="144" t="s">
        <v>3128</v>
      </c>
      <c r="F491" s="147">
        <v>25300</v>
      </c>
      <c r="G491" s="147"/>
      <c r="H491" s="147" t="s">
        <v>16</v>
      </c>
      <c r="I491" s="46"/>
      <c r="J491" s="46"/>
      <c r="L491" s="82"/>
    </row>
    <row r="492" spans="1:12" s="81" customFormat="1" x14ac:dyDescent="0.15">
      <c r="A492" s="143" t="s">
        <v>3129</v>
      </c>
      <c r="B492" s="143" t="s">
        <v>3129</v>
      </c>
      <c r="C492" s="144" t="s">
        <v>3130</v>
      </c>
      <c r="D492" s="160">
        <v>45735</v>
      </c>
      <c r="E492" s="144" t="s">
        <v>1880</v>
      </c>
      <c r="F492" s="147">
        <v>1</v>
      </c>
      <c r="G492" s="147"/>
      <c r="H492" s="147" t="s">
        <v>16</v>
      </c>
      <c r="I492" s="46"/>
      <c r="J492" s="46"/>
      <c r="L492" s="82"/>
    </row>
    <row r="493" spans="1:12" s="81" customFormat="1" x14ac:dyDescent="0.15">
      <c r="A493" s="143" t="s">
        <v>3131</v>
      </c>
      <c r="B493" s="143" t="s">
        <v>3131</v>
      </c>
      <c r="C493" s="144" t="s">
        <v>3132</v>
      </c>
      <c r="D493" s="160">
        <v>45735</v>
      </c>
      <c r="E493" s="144" t="s">
        <v>1875</v>
      </c>
      <c r="F493" s="147">
        <v>0</v>
      </c>
      <c r="G493" s="147"/>
      <c r="H493" s="147" t="s">
        <v>16</v>
      </c>
      <c r="I493" s="46"/>
      <c r="J493" s="46"/>
      <c r="L493" s="82"/>
    </row>
    <row r="494" spans="1:12" s="81" customFormat="1" x14ac:dyDescent="0.15">
      <c r="A494" s="143"/>
      <c r="B494" s="143" t="s">
        <v>3134</v>
      </c>
      <c r="C494" s="144" t="s">
        <v>3135</v>
      </c>
      <c r="D494" s="160">
        <v>45735</v>
      </c>
      <c r="E494" s="144" t="s">
        <v>2106</v>
      </c>
      <c r="F494" s="147">
        <v>1500</v>
      </c>
      <c r="G494" s="147"/>
      <c r="H494" s="147" t="s">
        <v>16</v>
      </c>
      <c r="I494" s="46"/>
      <c r="J494" s="46"/>
      <c r="L494" s="82"/>
    </row>
    <row r="495" spans="1:12" s="81" customFormat="1" x14ac:dyDescent="0.15">
      <c r="A495" s="143" t="s">
        <v>3136</v>
      </c>
      <c r="B495" s="143" t="s">
        <v>3137</v>
      </c>
      <c r="C495" s="144" t="s">
        <v>3138</v>
      </c>
      <c r="D495" s="160">
        <v>45735</v>
      </c>
      <c r="E495" s="144" t="s">
        <v>121</v>
      </c>
      <c r="F495" s="147">
        <v>2300</v>
      </c>
      <c r="G495" s="147"/>
      <c r="H495" s="147" t="s">
        <v>16</v>
      </c>
      <c r="I495" s="46"/>
      <c r="J495" s="46"/>
      <c r="L495" s="82"/>
    </row>
    <row r="496" spans="1:12" s="81" customFormat="1" x14ac:dyDescent="0.15">
      <c r="A496" s="143" t="s">
        <v>3139</v>
      </c>
      <c r="B496" s="143" t="s">
        <v>3140</v>
      </c>
      <c r="C496" s="144" t="s">
        <v>3141</v>
      </c>
      <c r="D496" s="160">
        <v>45735</v>
      </c>
      <c r="E496" s="144" t="s">
        <v>2102</v>
      </c>
      <c r="F496" s="147">
        <v>15800</v>
      </c>
      <c r="G496" s="147" t="s">
        <v>29</v>
      </c>
      <c r="H496" s="147" t="s">
        <v>16</v>
      </c>
      <c r="I496" s="46"/>
      <c r="J496" s="46"/>
      <c r="L496" s="82"/>
    </row>
    <row r="497" spans="1:12" s="81" customFormat="1" x14ac:dyDescent="0.15">
      <c r="A497" s="143" t="s">
        <v>3142</v>
      </c>
      <c r="B497" s="143" t="s">
        <v>3143</v>
      </c>
      <c r="C497" s="144" t="s">
        <v>3144</v>
      </c>
      <c r="D497" s="160">
        <v>45735</v>
      </c>
      <c r="E497" s="144" t="s">
        <v>2025</v>
      </c>
      <c r="F497" s="147">
        <v>1324</v>
      </c>
      <c r="G497" s="147"/>
      <c r="H497" s="147" t="s">
        <v>16</v>
      </c>
      <c r="I497" s="46"/>
      <c r="J497" s="46"/>
      <c r="L497" s="82"/>
    </row>
    <row r="498" spans="1:12" s="81" customFormat="1" x14ac:dyDescent="0.15">
      <c r="A498" s="143" t="s">
        <v>3145</v>
      </c>
      <c r="B498" s="143" t="s">
        <v>3146</v>
      </c>
      <c r="C498" s="144" t="s">
        <v>3147</v>
      </c>
      <c r="D498" s="160">
        <v>45735</v>
      </c>
      <c r="E498" s="144" t="s">
        <v>1726</v>
      </c>
      <c r="F498" s="147">
        <v>1978</v>
      </c>
      <c r="G498" s="147" t="s">
        <v>29</v>
      </c>
      <c r="H498" s="147" t="s">
        <v>16</v>
      </c>
      <c r="I498" s="46"/>
      <c r="J498" s="46"/>
      <c r="L498" s="82"/>
    </row>
    <row r="499" spans="1:12" s="81" customFormat="1" x14ac:dyDescent="0.15">
      <c r="A499" s="143" t="s">
        <v>3148</v>
      </c>
      <c r="B499" s="143" t="s">
        <v>3149</v>
      </c>
      <c r="C499" s="144" t="s">
        <v>3150</v>
      </c>
      <c r="D499" s="160">
        <v>45735</v>
      </c>
      <c r="E499" s="144" t="s">
        <v>2069</v>
      </c>
      <c r="F499" s="147">
        <v>3000</v>
      </c>
      <c r="G499" s="147"/>
      <c r="H499" s="147" t="s">
        <v>16</v>
      </c>
      <c r="I499" s="46"/>
      <c r="J499" s="46"/>
      <c r="L499" s="82"/>
    </row>
    <row r="500" spans="1:12" s="81" customFormat="1" x14ac:dyDescent="0.15">
      <c r="A500" s="143" t="s">
        <v>3151</v>
      </c>
      <c r="B500" s="143" t="s">
        <v>3152</v>
      </c>
      <c r="C500" s="144" t="s">
        <v>3153</v>
      </c>
      <c r="D500" s="160">
        <v>45735</v>
      </c>
      <c r="E500" s="144" t="s">
        <v>2907</v>
      </c>
      <c r="F500" s="147">
        <v>800</v>
      </c>
      <c r="G500" s="147"/>
      <c r="H500" s="147" t="s">
        <v>16</v>
      </c>
      <c r="I500" s="46"/>
      <c r="J500" s="46"/>
      <c r="L500" s="82"/>
    </row>
    <row r="501" spans="1:12" s="81" customFormat="1" x14ac:dyDescent="0.15">
      <c r="A501" s="143" t="s">
        <v>3154</v>
      </c>
      <c r="B501" s="143" t="s">
        <v>3155</v>
      </c>
      <c r="C501" s="144" t="s">
        <v>3156</v>
      </c>
      <c r="D501" s="160">
        <v>45735</v>
      </c>
      <c r="E501" s="144" t="s">
        <v>1750</v>
      </c>
      <c r="F501" s="147">
        <v>4313</v>
      </c>
      <c r="G501" s="147" t="s">
        <v>29</v>
      </c>
      <c r="H501" s="147" t="s">
        <v>16</v>
      </c>
      <c r="I501" s="46"/>
      <c r="J501" s="46"/>
      <c r="L501" s="82"/>
    </row>
    <row r="502" spans="1:12" s="81" customFormat="1" x14ac:dyDescent="0.15">
      <c r="A502" s="143" t="s">
        <v>3133</v>
      </c>
      <c r="B502" s="143" t="s">
        <v>3157</v>
      </c>
      <c r="C502" s="144" t="s">
        <v>3158</v>
      </c>
      <c r="D502" s="160">
        <v>45735</v>
      </c>
      <c r="E502" s="144" t="s">
        <v>1959</v>
      </c>
      <c r="F502" s="147">
        <v>2350</v>
      </c>
      <c r="G502" s="147"/>
      <c r="H502" s="147" t="s">
        <v>16</v>
      </c>
      <c r="I502" s="46"/>
      <c r="J502" s="46"/>
      <c r="L502" s="82"/>
    </row>
    <row r="503" spans="1:12" s="81" customFormat="1" x14ac:dyDescent="0.15">
      <c r="A503" s="143" t="s">
        <v>3159</v>
      </c>
      <c r="B503" s="143" t="s">
        <v>3160</v>
      </c>
      <c r="C503" s="144" t="s">
        <v>3161</v>
      </c>
      <c r="D503" s="160">
        <v>45735</v>
      </c>
      <c r="E503" s="144" t="s">
        <v>1878</v>
      </c>
      <c r="F503" s="147">
        <v>4493</v>
      </c>
      <c r="G503" s="147"/>
      <c r="H503" s="147" t="s">
        <v>16</v>
      </c>
      <c r="I503" s="46"/>
      <c r="J503" s="46"/>
      <c r="L503" s="82"/>
    </row>
    <row r="504" spans="1:12" s="81" customFormat="1" x14ac:dyDescent="0.15">
      <c r="A504" s="157"/>
      <c r="B504" s="143" t="s">
        <v>3162</v>
      </c>
      <c r="C504" s="144" t="s">
        <v>3163</v>
      </c>
      <c r="D504" s="160">
        <v>45735</v>
      </c>
      <c r="E504" s="144" t="s">
        <v>1801</v>
      </c>
      <c r="F504" s="147">
        <v>4500</v>
      </c>
      <c r="G504" s="147"/>
      <c r="H504" s="147" t="s">
        <v>16</v>
      </c>
      <c r="I504" s="46"/>
      <c r="J504" s="46"/>
      <c r="L504" s="82"/>
    </row>
    <row r="505" spans="1:12" s="81" customFormat="1" x14ac:dyDescent="0.15">
      <c r="A505" s="143" t="s">
        <v>3164</v>
      </c>
      <c r="B505" s="143" t="s">
        <v>3165</v>
      </c>
      <c r="C505" s="144" t="s">
        <v>3166</v>
      </c>
      <c r="D505" s="160">
        <v>45735</v>
      </c>
      <c r="E505" s="144" t="s">
        <v>2102</v>
      </c>
      <c r="F505" s="147">
        <v>1500</v>
      </c>
      <c r="G505" s="147"/>
      <c r="H505" s="147" t="s">
        <v>16</v>
      </c>
      <c r="I505" s="46"/>
      <c r="J505" s="46"/>
      <c r="L505" s="82"/>
    </row>
    <row r="506" spans="1:12" s="81" customFormat="1" x14ac:dyDescent="0.15">
      <c r="A506" s="143" t="s">
        <v>3167</v>
      </c>
      <c r="B506" s="143" t="s">
        <v>3168</v>
      </c>
      <c r="C506" s="144" t="s">
        <v>3169</v>
      </c>
      <c r="D506" s="160">
        <v>45735</v>
      </c>
      <c r="E506" s="144" t="s">
        <v>2106</v>
      </c>
      <c r="F506" s="147">
        <v>1401</v>
      </c>
      <c r="G506" s="147"/>
      <c r="H506" s="147" t="s">
        <v>16</v>
      </c>
      <c r="I506" s="46"/>
      <c r="J506" s="46"/>
      <c r="L506" s="82"/>
    </row>
    <row r="507" spans="1:12" s="81" customFormat="1" x14ac:dyDescent="0.15">
      <c r="A507" s="143" t="s">
        <v>3170</v>
      </c>
      <c r="B507" s="143" t="s">
        <v>3171</v>
      </c>
      <c r="C507" s="144" t="s">
        <v>3172</v>
      </c>
      <c r="D507" s="160">
        <v>45735</v>
      </c>
      <c r="E507" s="144" t="s">
        <v>1723</v>
      </c>
      <c r="F507" s="147">
        <v>2088</v>
      </c>
      <c r="G507" s="147"/>
      <c r="H507" s="147" t="s">
        <v>16</v>
      </c>
      <c r="I507" s="46"/>
      <c r="J507" s="46"/>
      <c r="L507" s="82"/>
    </row>
    <row r="508" spans="1:12" s="81" customFormat="1" x14ac:dyDescent="0.15">
      <c r="A508" s="143" t="s">
        <v>3173</v>
      </c>
      <c r="B508" s="143" t="s">
        <v>3174</v>
      </c>
      <c r="C508" s="144" t="s">
        <v>3175</v>
      </c>
      <c r="D508" s="160">
        <v>45735</v>
      </c>
      <c r="E508" s="144" t="s">
        <v>1987</v>
      </c>
      <c r="F508" s="147">
        <v>5550</v>
      </c>
      <c r="G508" s="147"/>
      <c r="H508" s="147" t="s">
        <v>16</v>
      </c>
      <c r="I508" s="46"/>
      <c r="J508" s="46"/>
      <c r="L508" s="82"/>
    </row>
    <row r="509" spans="1:12" s="81" customFormat="1" x14ac:dyDescent="0.15">
      <c r="A509" s="157"/>
      <c r="B509" s="143" t="s">
        <v>3176</v>
      </c>
      <c r="C509" s="144" t="s">
        <v>3177</v>
      </c>
      <c r="D509" s="160">
        <v>45735</v>
      </c>
      <c r="E509" s="144" t="s">
        <v>2907</v>
      </c>
      <c r="F509" s="147">
        <v>4500</v>
      </c>
      <c r="G509" s="147"/>
      <c r="H509" s="147" t="s">
        <v>16</v>
      </c>
      <c r="I509" s="46"/>
      <c r="J509" s="46"/>
      <c r="L509" s="82"/>
    </row>
    <row r="510" spans="1:12" s="81" customFormat="1" x14ac:dyDescent="0.15">
      <c r="A510" s="143" t="s">
        <v>3178</v>
      </c>
      <c r="B510" s="143" t="s">
        <v>3179</v>
      </c>
      <c r="C510" s="158" t="s">
        <v>3180</v>
      </c>
      <c r="D510" s="160">
        <v>45735</v>
      </c>
      <c r="E510" s="158" t="s">
        <v>1765</v>
      </c>
      <c r="F510" s="147">
        <v>1090</v>
      </c>
      <c r="G510" s="161"/>
      <c r="H510" s="147" t="s">
        <v>16</v>
      </c>
      <c r="I510" s="46"/>
      <c r="J510" s="46"/>
      <c r="L510" s="82"/>
    </row>
    <row r="511" spans="1:12" s="81" customFormat="1" x14ac:dyDescent="0.15">
      <c r="A511" s="157"/>
      <c r="B511" s="143" t="s">
        <v>3181</v>
      </c>
      <c r="C511" s="144" t="s">
        <v>3182</v>
      </c>
      <c r="D511" s="160">
        <v>45735</v>
      </c>
      <c r="E511" s="144" t="s">
        <v>2069</v>
      </c>
      <c r="F511" s="147">
        <v>1100</v>
      </c>
      <c r="G511" s="147"/>
      <c r="H511" s="147" t="s">
        <v>16</v>
      </c>
      <c r="I511" s="46"/>
      <c r="J511" s="46"/>
      <c r="L511" s="82"/>
    </row>
    <row r="512" spans="1:12" s="81" customFormat="1" x14ac:dyDescent="0.15">
      <c r="A512" s="143" t="s">
        <v>3183</v>
      </c>
      <c r="B512" s="143" t="s">
        <v>3184</v>
      </c>
      <c r="C512" s="144" t="s">
        <v>3185</v>
      </c>
      <c r="D512" s="160">
        <v>45735</v>
      </c>
      <c r="E512" s="144" t="s">
        <v>2025</v>
      </c>
      <c r="F512" s="147">
        <v>3200</v>
      </c>
      <c r="G512" s="147"/>
      <c r="H512" s="147" t="s">
        <v>16</v>
      </c>
      <c r="I512" s="46"/>
      <c r="J512" s="46"/>
      <c r="L512" s="82"/>
    </row>
    <row r="513" spans="1:12" s="81" customFormat="1" x14ac:dyDescent="0.15">
      <c r="A513" s="143" t="s">
        <v>3186</v>
      </c>
      <c r="B513" s="143" t="s">
        <v>3187</v>
      </c>
      <c r="C513" s="144" t="s">
        <v>3188</v>
      </c>
      <c r="D513" s="160">
        <v>45735</v>
      </c>
      <c r="E513" s="144" t="s">
        <v>1721</v>
      </c>
      <c r="F513" s="147">
        <v>5600</v>
      </c>
      <c r="G513" s="147" t="s">
        <v>29</v>
      </c>
      <c r="H513" s="147" t="s">
        <v>16</v>
      </c>
      <c r="I513" s="46"/>
      <c r="J513" s="46"/>
      <c r="L513" s="82"/>
    </row>
    <row r="514" spans="1:12" s="81" customFormat="1" x14ac:dyDescent="0.15">
      <c r="A514" s="143" t="s">
        <v>3189</v>
      </c>
      <c r="B514" s="143" t="s">
        <v>3190</v>
      </c>
      <c r="C514" s="144" t="s">
        <v>3191</v>
      </c>
      <c r="D514" s="160">
        <v>45735</v>
      </c>
      <c r="E514" s="144" t="s">
        <v>1959</v>
      </c>
      <c r="F514" s="147">
        <v>6450</v>
      </c>
      <c r="G514" s="147"/>
      <c r="H514" s="147" t="s">
        <v>16</v>
      </c>
      <c r="I514" s="46"/>
      <c r="J514" s="46"/>
      <c r="L514" s="82"/>
    </row>
    <row r="515" spans="1:12" s="81" customFormat="1" x14ac:dyDescent="0.15">
      <c r="A515" s="143" t="s">
        <v>3192</v>
      </c>
      <c r="B515" s="143" t="s">
        <v>3192</v>
      </c>
      <c r="C515" s="144" t="s">
        <v>3193</v>
      </c>
      <c r="D515" s="160">
        <v>45735</v>
      </c>
      <c r="E515" s="144" t="s">
        <v>2377</v>
      </c>
      <c r="F515" s="106" t="s">
        <v>45</v>
      </c>
      <c r="G515" s="147"/>
      <c r="H515" s="147" t="s">
        <v>16</v>
      </c>
      <c r="I515" s="46"/>
      <c r="J515" s="46"/>
      <c r="L515" s="82"/>
    </row>
    <row r="516" spans="1:12" s="81" customFormat="1" x14ac:dyDescent="0.15">
      <c r="A516" s="143" t="s">
        <v>3194</v>
      </c>
      <c r="B516" s="143" t="s">
        <v>3194</v>
      </c>
      <c r="C516" s="144" t="s">
        <v>3195</v>
      </c>
      <c r="D516" s="160">
        <v>45735</v>
      </c>
      <c r="E516" s="144" t="s">
        <v>1812</v>
      </c>
      <c r="F516" s="106" t="s">
        <v>45</v>
      </c>
      <c r="G516" s="147"/>
      <c r="H516" s="147" t="s">
        <v>16</v>
      </c>
      <c r="I516" s="46"/>
      <c r="J516" s="46"/>
      <c r="L516" s="82"/>
    </row>
    <row r="517" spans="1:12" s="81" customFormat="1" x14ac:dyDescent="0.15">
      <c r="A517" s="143" t="s">
        <v>3196</v>
      </c>
      <c r="B517" s="143" t="s">
        <v>3196</v>
      </c>
      <c r="C517" s="144" t="s">
        <v>3197</v>
      </c>
      <c r="D517" s="160">
        <v>45735</v>
      </c>
      <c r="E517" s="144" t="s">
        <v>2385</v>
      </c>
      <c r="F517" s="106" t="s">
        <v>45</v>
      </c>
      <c r="G517" s="147"/>
      <c r="H517" s="147" t="s">
        <v>16</v>
      </c>
      <c r="I517" s="46"/>
      <c r="J517" s="46"/>
      <c r="L517" s="82"/>
    </row>
    <row r="518" spans="1:12" s="81" customFormat="1" x14ac:dyDescent="0.15">
      <c r="A518" s="143" t="s">
        <v>3198</v>
      </c>
      <c r="B518" s="143" t="s">
        <v>3199</v>
      </c>
      <c r="C518" s="158" t="s">
        <v>3200</v>
      </c>
      <c r="D518" s="162">
        <v>45736</v>
      </c>
      <c r="E518" s="144" t="s">
        <v>2106</v>
      </c>
      <c r="F518" s="147">
        <v>1500</v>
      </c>
      <c r="G518" s="161"/>
      <c r="H518" s="147" t="s">
        <v>16</v>
      </c>
      <c r="I518" s="46"/>
      <c r="J518" s="46"/>
      <c r="L518" s="82"/>
    </row>
    <row r="519" spans="1:12" s="81" customFormat="1" x14ac:dyDescent="0.15">
      <c r="A519" s="143" t="s">
        <v>3201</v>
      </c>
      <c r="B519" s="143" t="s">
        <v>3202</v>
      </c>
      <c r="C519" s="144" t="s">
        <v>3203</v>
      </c>
      <c r="D519" s="160">
        <v>45736</v>
      </c>
      <c r="E519" s="144" t="s">
        <v>1721</v>
      </c>
      <c r="F519" s="147">
        <v>3167</v>
      </c>
      <c r="G519" s="147"/>
      <c r="H519" s="147" t="s">
        <v>16</v>
      </c>
      <c r="I519" s="46"/>
      <c r="J519" s="46"/>
      <c r="L519" s="82"/>
    </row>
    <row r="520" spans="1:12" s="81" customFormat="1" x14ac:dyDescent="0.15">
      <c r="A520" s="143" t="s">
        <v>3204</v>
      </c>
      <c r="B520" s="143" t="s">
        <v>3205</v>
      </c>
      <c r="C520" s="144" t="s">
        <v>3206</v>
      </c>
      <c r="D520" s="160">
        <v>45736</v>
      </c>
      <c r="E520" s="144" t="s">
        <v>1987</v>
      </c>
      <c r="F520" s="147">
        <v>1150</v>
      </c>
      <c r="G520" s="147"/>
      <c r="H520" s="147" t="s">
        <v>16</v>
      </c>
      <c r="I520" s="46"/>
      <c r="J520" s="46"/>
      <c r="L520" s="82"/>
    </row>
    <row r="521" spans="1:12" s="81" customFormat="1" x14ac:dyDescent="0.15">
      <c r="A521" s="143" t="s">
        <v>3207</v>
      </c>
      <c r="B521" s="143" t="s">
        <v>3208</v>
      </c>
      <c r="C521" s="144" t="s">
        <v>3209</v>
      </c>
      <c r="D521" s="160">
        <v>45736</v>
      </c>
      <c r="E521" s="144" t="s">
        <v>1863</v>
      </c>
      <c r="F521" s="147">
        <v>8315</v>
      </c>
      <c r="G521" s="147"/>
      <c r="H521" s="147" t="s">
        <v>16</v>
      </c>
      <c r="I521" s="46"/>
      <c r="J521" s="46"/>
      <c r="L521" s="82"/>
    </row>
    <row r="522" spans="1:12" s="81" customFormat="1" ht="14" customHeight="1" x14ac:dyDescent="0.15">
      <c r="A522" s="143" t="s">
        <v>3210</v>
      </c>
      <c r="B522" s="143" t="s">
        <v>3211</v>
      </c>
      <c r="C522" s="144" t="s">
        <v>3212</v>
      </c>
      <c r="D522" s="160">
        <v>45736</v>
      </c>
      <c r="E522" s="144" t="s">
        <v>3213</v>
      </c>
      <c r="F522" s="147">
        <v>8900</v>
      </c>
      <c r="G522" s="147" t="s">
        <v>29</v>
      </c>
      <c r="H522" s="147" t="s">
        <v>16</v>
      </c>
      <c r="I522" s="46"/>
      <c r="J522" s="46"/>
      <c r="L522" s="82"/>
    </row>
    <row r="523" spans="1:12" s="81" customFormat="1" x14ac:dyDescent="0.15">
      <c r="A523" s="157"/>
      <c r="B523" s="143" t="s">
        <v>3214</v>
      </c>
      <c r="C523" s="144" t="s">
        <v>3215</v>
      </c>
      <c r="D523" s="160">
        <v>45736</v>
      </c>
      <c r="E523" s="144" t="s">
        <v>3213</v>
      </c>
      <c r="F523" s="147">
        <v>8900</v>
      </c>
      <c r="G523" s="147" t="s">
        <v>29</v>
      </c>
      <c r="H523" s="147" t="s">
        <v>16</v>
      </c>
      <c r="I523" s="46"/>
      <c r="J523" s="46"/>
      <c r="L523" s="82"/>
    </row>
    <row r="524" spans="1:12" s="81" customFormat="1" x14ac:dyDescent="0.15">
      <c r="A524" s="143" t="s">
        <v>3216</v>
      </c>
      <c r="B524" s="143" t="s">
        <v>3217</v>
      </c>
      <c r="C524" s="144" t="s">
        <v>3218</v>
      </c>
      <c r="D524" s="160">
        <v>45736</v>
      </c>
      <c r="E524" s="144" t="s">
        <v>2069</v>
      </c>
      <c r="F524" s="106" t="s">
        <v>45</v>
      </c>
      <c r="G524" s="147"/>
      <c r="H524" s="147" t="s">
        <v>16</v>
      </c>
      <c r="I524" s="46"/>
      <c r="J524" s="46"/>
      <c r="L524" s="82"/>
    </row>
    <row r="525" spans="1:12" s="81" customFormat="1" x14ac:dyDescent="0.15">
      <c r="A525" s="143" t="s">
        <v>3219</v>
      </c>
      <c r="B525" s="143" t="s">
        <v>3219</v>
      </c>
      <c r="C525" s="144" t="s">
        <v>3220</v>
      </c>
      <c r="D525" s="160">
        <v>45736</v>
      </c>
      <c r="E525" s="144" t="s">
        <v>2174</v>
      </c>
      <c r="F525" s="106" t="s">
        <v>45</v>
      </c>
      <c r="G525" s="147"/>
      <c r="H525" s="147" t="s">
        <v>16</v>
      </c>
      <c r="I525" s="46"/>
      <c r="J525" s="46"/>
      <c r="L525" s="82"/>
    </row>
    <row r="526" spans="1:12" s="81" customFormat="1" x14ac:dyDescent="0.15">
      <c r="A526" s="143" t="s">
        <v>3221</v>
      </c>
      <c r="B526" s="143" t="s">
        <v>3221</v>
      </c>
      <c r="C526" s="144" t="s">
        <v>3222</v>
      </c>
      <c r="D526" s="160">
        <v>45736</v>
      </c>
      <c r="E526" s="144" t="s">
        <v>1760</v>
      </c>
      <c r="F526" s="106" t="s">
        <v>45</v>
      </c>
      <c r="G526" s="147"/>
      <c r="H526" s="147" t="s">
        <v>16</v>
      </c>
      <c r="I526" s="46"/>
      <c r="J526" s="46"/>
      <c r="L526" s="82"/>
    </row>
    <row r="527" spans="1:12" s="81" customFormat="1" x14ac:dyDescent="0.15">
      <c r="A527" s="143"/>
      <c r="B527" s="143" t="s">
        <v>3224</v>
      </c>
      <c r="C527" s="144" t="s">
        <v>3225</v>
      </c>
      <c r="D527" s="160">
        <v>45736</v>
      </c>
      <c r="E527" s="144" t="s">
        <v>1959</v>
      </c>
      <c r="F527" s="147">
        <v>2000</v>
      </c>
      <c r="G527" s="147" t="s">
        <v>29</v>
      </c>
      <c r="H527" s="147" t="s">
        <v>16</v>
      </c>
      <c r="I527" s="46"/>
      <c r="J527" s="46"/>
      <c r="L527" s="82"/>
    </row>
    <row r="528" spans="1:12" s="81" customFormat="1" x14ac:dyDescent="0.15">
      <c r="A528" s="143" t="s">
        <v>3226</v>
      </c>
      <c r="B528" s="143" t="s">
        <v>3227</v>
      </c>
      <c r="C528" s="144" t="s">
        <v>3228</v>
      </c>
      <c r="D528" s="160">
        <v>45736</v>
      </c>
      <c r="E528" s="144" t="s">
        <v>2106</v>
      </c>
      <c r="F528" s="147">
        <v>700</v>
      </c>
      <c r="G528" s="147"/>
      <c r="H528" s="147" t="s">
        <v>16</v>
      </c>
      <c r="I528" s="46"/>
      <c r="J528" s="46"/>
      <c r="L528" s="82"/>
    </row>
    <row r="529" spans="1:12" s="81" customFormat="1" x14ac:dyDescent="0.15">
      <c r="A529" s="157"/>
      <c r="B529" s="143" t="s">
        <v>3229</v>
      </c>
      <c r="C529" s="144" t="s">
        <v>3230</v>
      </c>
      <c r="D529" s="160">
        <v>45736</v>
      </c>
      <c r="E529" s="144" t="s">
        <v>1736</v>
      </c>
      <c r="F529" s="147">
        <v>690</v>
      </c>
      <c r="G529" s="147"/>
      <c r="H529" s="147" t="s">
        <v>16</v>
      </c>
      <c r="I529" s="46"/>
      <c r="J529" s="46"/>
      <c r="L529" s="82"/>
    </row>
    <row r="530" spans="1:12" s="81" customFormat="1" x14ac:dyDescent="0.15">
      <c r="A530" s="143"/>
      <c r="B530" s="143" t="s">
        <v>3232</v>
      </c>
      <c r="C530" s="144" t="s">
        <v>3233</v>
      </c>
      <c r="D530" s="160">
        <v>45736</v>
      </c>
      <c r="E530" s="144" t="s">
        <v>1987</v>
      </c>
      <c r="F530" s="106" t="s">
        <v>45</v>
      </c>
      <c r="G530" s="147"/>
      <c r="H530" s="147" t="s">
        <v>16</v>
      </c>
      <c r="I530" s="46"/>
      <c r="J530" s="46"/>
      <c r="L530" s="82"/>
    </row>
    <row r="531" spans="1:12" s="81" customFormat="1" x14ac:dyDescent="0.15">
      <c r="A531" s="143" t="s">
        <v>3234</v>
      </c>
      <c r="B531" s="143" t="s">
        <v>3235</v>
      </c>
      <c r="C531" s="144" t="s">
        <v>3236</v>
      </c>
      <c r="D531" s="160">
        <v>45736</v>
      </c>
      <c r="E531" s="144" t="s">
        <v>1878</v>
      </c>
      <c r="F531" s="147">
        <v>700</v>
      </c>
      <c r="G531" s="147"/>
      <c r="H531" s="147" t="s">
        <v>16</v>
      </c>
      <c r="I531" s="46"/>
      <c r="J531" s="46"/>
      <c r="L531" s="82"/>
    </row>
    <row r="532" spans="1:12" s="81" customFormat="1" x14ac:dyDescent="0.15">
      <c r="A532" s="157"/>
      <c r="B532" s="143" t="s">
        <v>3237</v>
      </c>
      <c r="C532" s="144" t="s">
        <v>3238</v>
      </c>
      <c r="D532" s="160">
        <v>45736</v>
      </c>
      <c r="E532" s="144" t="s">
        <v>1966</v>
      </c>
      <c r="F532" s="147">
        <v>692</v>
      </c>
      <c r="G532" s="147"/>
      <c r="H532" s="147" t="s">
        <v>16</v>
      </c>
      <c r="I532" s="46"/>
      <c r="J532" s="46"/>
      <c r="L532" s="82"/>
    </row>
    <row r="533" spans="1:12" s="81" customFormat="1" x14ac:dyDescent="0.15">
      <c r="A533" s="143" t="s">
        <v>3239</v>
      </c>
      <c r="B533" s="143" t="s">
        <v>3240</v>
      </c>
      <c r="C533" s="144" t="s">
        <v>3241</v>
      </c>
      <c r="D533" s="160">
        <v>45736</v>
      </c>
      <c r="E533" s="144" t="s">
        <v>2300</v>
      </c>
      <c r="F533" s="106" t="s">
        <v>45</v>
      </c>
      <c r="G533" s="147"/>
      <c r="H533" s="147" t="s">
        <v>16</v>
      </c>
      <c r="I533" s="46"/>
      <c r="J533" s="46"/>
      <c r="L533" s="82"/>
    </row>
    <row r="534" spans="1:12" s="81" customFormat="1" x14ac:dyDescent="0.15">
      <c r="A534" s="143" t="s">
        <v>3242</v>
      </c>
      <c r="B534" s="143" t="s">
        <v>3243</v>
      </c>
      <c r="C534" s="144" t="s">
        <v>3244</v>
      </c>
      <c r="D534" s="160">
        <v>45736</v>
      </c>
      <c r="E534" s="144" t="s">
        <v>1863</v>
      </c>
      <c r="F534" s="147">
        <v>3489</v>
      </c>
      <c r="G534" s="147"/>
      <c r="H534" s="147" t="s">
        <v>16</v>
      </c>
      <c r="I534" s="46"/>
      <c r="J534" s="46"/>
      <c r="L534" s="82"/>
    </row>
    <row r="535" spans="1:12" s="81" customFormat="1" x14ac:dyDescent="0.15">
      <c r="A535" s="157"/>
      <c r="B535" s="143" t="s">
        <v>3245</v>
      </c>
      <c r="C535" s="144" t="s">
        <v>3246</v>
      </c>
      <c r="D535" s="160">
        <v>45736</v>
      </c>
      <c r="E535" s="144" t="s">
        <v>3213</v>
      </c>
      <c r="F535" s="147">
        <v>3480</v>
      </c>
      <c r="G535" s="147"/>
      <c r="H535" s="147" t="s">
        <v>16</v>
      </c>
      <c r="I535" s="46"/>
      <c r="J535" s="46"/>
      <c r="L535" s="82"/>
    </row>
    <row r="536" spans="1:12" s="81" customFormat="1" x14ac:dyDescent="0.15">
      <c r="A536" s="157" t="s">
        <v>3247</v>
      </c>
      <c r="B536" s="143" t="s">
        <v>3248</v>
      </c>
      <c r="C536" s="144" t="s">
        <v>3249</v>
      </c>
      <c r="D536" s="160">
        <v>45736</v>
      </c>
      <c r="E536" s="144" t="s">
        <v>3213</v>
      </c>
      <c r="F536" s="106" t="s">
        <v>45</v>
      </c>
      <c r="G536" s="147"/>
      <c r="H536" s="147" t="s">
        <v>16</v>
      </c>
      <c r="I536" s="46"/>
      <c r="J536" s="46"/>
      <c r="L536" s="82"/>
    </row>
    <row r="537" spans="1:12" s="81" customFormat="1" x14ac:dyDescent="0.15">
      <c r="A537" s="143" t="s">
        <v>3250</v>
      </c>
      <c r="B537" s="143" t="s">
        <v>3251</v>
      </c>
      <c r="C537" s="144" t="s">
        <v>3252</v>
      </c>
      <c r="D537" s="160">
        <v>45736</v>
      </c>
      <c r="E537" s="144" t="s">
        <v>1801</v>
      </c>
      <c r="F537" s="147">
        <v>1100</v>
      </c>
      <c r="G537" s="147"/>
      <c r="H537" s="147" t="s">
        <v>16</v>
      </c>
      <c r="I537" s="46"/>
      <c r="J537" s="46"/>
      <c r="L537" s="82"/>
    </row>
    <row r="538" spans="1:12" s="81" customFormat="1" x14ac:dyDescent="0.15">
      <c r="A538" s="143" t="s">
        <v>3253</v>
      </c>
      <c r="B538" s="143" t="s">
        <v>3254</v>
      </c>
      <c r="C538" s="144" t="s">
        <v>3255</v>
      </c>
      <c r="D538" s="160">
        <v>45736</v>
      </c>
      <c r="E538" s="144" t="s">
        <v>2010</v>
      </c>
      <c r="F538" s="147">
        <v>2300</v>
      </c>
      <c r="G538" s="147"/>
      <c r="H538" s="147" t="s">
        <v>16</v>
      </c>
      <c r="I538" s="46"/>
      <c r="J538" s="46"/>
      <c r="L538" s="82"/>
    </row>
    <row r="539" spans="1:12" s="81" customFormat="1" x14ac:dyDescent="0.15">
      <c r="A539" s="143" t="s">
        <v>3256</v>
      </c>
      <c r="B539" s="143" t="s">
        <v>3257</v>
      </c>
      <c r="C539" s="144" t="s">
        <v>3258</v>
      </c>
      <c r="D539" s="160">
        <v>45736</v>
      </c>
      <c r="E539" s="144" t="s">
        <v>2907</v>
      </c>
      <c r="F539" s="147">
        <v>6800</v>
      </c>
      <c r="G539" s="147"/>
      <c r="H539" s="147" t="s">
        <v>16</v>
      </c>
      <c r="I539" s="46"/>
      <c r="J539" s="46"/>
      <c r="L539" s="82"/>
    </row>
    <row r="540" spans="1:12" s="81" customFormat="1" x14ac:dyDescent="0.15">
      <c r="A540" s="143" t="s">
        <v>3259</v>
      </c>
      <c r="B540" s="143" t="s">
        <v>3260</v>
      </c>
      <c r="C540" s="144" t="s">
        <v>3261</v>
      </c>
      <c r="D540" s="160">
        <v>45736</v>
      </c>
      <c r="E540" s="144" t="s">
        <v>1726</v>
      </c>
      <c r="F540" s="147">
        <v>43167</v>
      </c>
      <c r="G540" s="147" t="s">
        <v>29</v>
      </c>
      <c r="H540" s="147" t="s">
        <v>16</v>
      </c>
      <c r="I540" s="46"/>
      <c r="J540" s="46"/>
      <c r="L540" s="82"/>
    </row>
    <row r="541" spans="1:12" s="81" customFormat="1" x14ac:dyDescent="0.15">
      <c r="A541" s="157"/>
      <c r="B541" s="143" t="s">
        <v>3262</v>
      </c>
      <c r="C541" s="144" t="s">
        <v>3263</v>
      </c>
      <c r="D541" s="160">
        <v>45736</v>
      </c>
      <c r="E541" s="144" t="s">
        <v>2069</v>
      </c>
      <c r="F541" s="147">
        <v>40900</v>
      </c>
      <c r="G541" s="147"/>
      <c r="H541" s="147" t="s">
        <v>16</v>
      </c>
      <c r="I541" s="46"/>
      <c r="J541" s="46"/>
      <c r="L541" s="82"/>
    </row>
    <row r="542" spans="1:12" s="81" customFormat="1" ht="13" customHeight="1" x14ac:dyDescent="0.15">
      <c r="A542" s="143" t="s">
        <v>3264</v>
      </c>
      <c r="B542" s="143" t="s">
        <v>3265</v>
      </c>
      <c r="C542" s="144" t="s">
        <v>3266</v>
      </c>
      <c r="D542" s="160">
        <v>45736</v>
      </c>
      <c r="E542" s="144" t="s">
        <v>1959</v>
      </c>
      <c r="F542" s="147">
        <v>4300</v>
      </c>
      <c r="G542" s="147"/>
      <c r="H542" s="147" t="s">
        <v>16</v>
      </c>
      <c r="I542" s="46"/>
      <c r="J542" s="46"/>
      <c r="L542" s="82"/>
    </row>
    <row r="543" spans="1:12" s="81" customFormat="1" x14ac:dyDescent="0.15">
      <c r="A543" s="143" t="s">
        <v>3267</v>
      </c>
      <c r="B543" s="143" t="s">
        <v>3268</v>
      </c>
      <c r="C543" s="144" t="s">
        <v>3269</v>
      </c>
      <c r="D543" s="160">
        <v>45736</v>
      </c>
      <c r="E543" s="144" t="s">
        <v>1739</v>
      </c>
      <c r="F543" s="147">
        <v>1198</v>
      </c>
      <c r="G543" s="147" t="s">
        <v>29</v>
      </c>
      <c r="H543" s="147" t="s">
        <v>16</v>
      </c>
      <c r="I543" s="46"/>
      <c r="J543" s="46"/>
      <c r="L543" s="82"/>
    </row>
    <row r="544" spans="1:12" s="81" customFormat="1" x14ac:dyDescent="0.15">
      <c r="A544" s="143" t="s">
        <v>3270</v>
      </c>
      <c r="B544" s="143" t="s">
        <v>3271</v>
      </c>
      <c r="C544" s="144" t="s">
        <v>3272</v>
      </c>
      <c r="D544" s="160">
        <v>45736</v>
      </c>
      <c r="E544" s="144" t="s">
        <v>2010</v>
      </c>
      <c r="F544" s="147">
        <v>2500</v>
      </c>
      <c r="G544" s="147"/>
      <c r="H544" s="147" t="s">
        <v>16</v>
      </c>
      <c r="I544" s="46"/>
      <c r="J544" s="46"/>
      <c r="L544" s="82"/>
    </row>
    <row r="545" spans="1:12" s="81" customFormat="1" x14ac:dyDescent="0.15">
      <c r="A545" s="143" t="s">
        <v>3273</v>
      </c>
      <c r="B545" s="143" t="s">
        <v>3273</v>
      </c>
      <c r="C545" s="144" t="s">
        <v>3274</v>
      </c>
      <c r="D545" s="160">
        <v>45736</v>
      </c>
      <c r="E545" s="144" t="s">
        <v>2385</v>
      </c>
      <c r="F545" s="106" t="s">
        <v>45</v>
      </c>
      <c r="G545" s="147"/>
      <c r="H545" s="147" t="s">
        <v>16</v>
      </c>
      <c r="I545" s="46"/>
      <c r="J545" s="46"/>
      <c r="L545" s="82"/>
    </row>
    <row r="546" spans="1:12" s="81" customFormat="1" x14ac:dyDescent="0.15">
      <c r="A546" s="143" t="s">
        <v>3275</v>
      </c>
      <c r="B546" s="143" t="s">
        <v>3275</v>
      </c>
      <c r="C546" s="144" t="s">
        <v>3276</v>
      </c>
      <c r="D546" s="160">
        <v>45736</v>
      </c>
      <c r="E546" s="144" t="s">
        <v>1754</v>
      </c>
      <c r="F546" s="106" t="s">
        <v>45</v>
      </c>
      <c r="G546" s="147"/>
      <c r="H546" s="147" t="s">
        <v>16</v>
      </c>
      <c r="I546" s="46"/>
      <c r="J546" s="46"/>
      <c r="L546" s="82"/>
    </row>
    <row r="547" spans="1:12" s="81" customFormat="1" x14ac:dyDescent="0.15">
      <c r="A547" s="143" t="s">
        <v>3277</v>
      </c>
      <c r="B547" s="143" t="s">
        <v>3278</v>
      </c>
      <c r="C547" s="144" t="s">
        <v>3279</v>
      </c>
      <c r="D547" s="160">
        <v>45736</v>
      </c>
      <c r="E547" s="144" t="s">
        <v>3280</v>
      </c>
      <c r="F547" s="106" t="s">
        <v>45</v>
      </c>
      <c r="G547" s="147"/>
      <c r="H547" s="147" t="s">
        <v>16</v>
      </c>
      <c r="I547" s="46"/>
      <c r="J547" s="46"/>
      <c r="L547" s="82"/>
    </row>
    <row r="548" spans="1:12" s="81" customFormat="1" x14ac:dyDescent="0.15">
      <c r="A548" s="143" t="s">
        <v>3281</v>
      </c>
      <c r="B548" s="143" t="s">
        <v>3282</v>
      </c>
      <c r="C548" s="144" t="s">
        <v>3283</v>
      </c>
      <c r="D548" s="160">
        <v>45736</v>
      </c>
      <c r="E548" s="144" t="s">
        <v>1854</v>
      </c>
      <c r="F548" s="106" t="s">
        <v>45</v>
      </c>
      <c r="G548" s="147"/>
      <c r="H548" s="147" t="s">
        <v>16</v>
      </c>
      <c r="I548" s="46"/>
      <c r="J548" s="46"/>
      <c r="L548" s="82"/>
    </row>
    <row r="549" spans="1:12" s="81" customFormat="1" x14ac:dyDescent="0.15">
      <c r="A549" s="143" t="s">
        <v>3284</v>
      </c>
      <c r="B549" s="143" t="s">
        <v>3285</v>
      </c>
      <c r="C549" s="144" t="s">
        <v>3286</v>
      </c>
      <c r="D549" s="160">
        <v>45736</v>
      </c>
      <c r="E549" s="144" t="s">
        <v>3213</v>
      </c>
      <c r="F549" s="147">
        <v>19900</v>
      </c>
      <c r="G549" s="147"/>
      <c r="H549" s="147" t="s">
        <v>16</v>
      </c>
      <c r="I549" s="46"/>
      <c r="J549" s="46"/>
      <c r="L549" s="82"/>
    </row>
    <row r="550" spans="1:12" s="81" customFormat="1" x14ac:dyDescent="0.15">
      <c r="A550" s="143" t="s">
        <v>3287</v>
      </c>
      <c r="B550" s="143" t="s">
        <v>3287</v>
      </c>
      <c r="C550" s="144" t="s">
        <v>3288</v>
      </c>
      <c r="D550" s="160">
        <v>45736</v>
      </c>
      <c r="E550" s="144" t="s">
        <v>2385</v>
      </c>
      <c r="F550" s="106" t="s">
        <v>45</v>
      </c>
      <c r="G550" s="147"/>
      <c r="H550" s="147" t="s">
        <v>16</v>
      </c>
      <c r="I550" s="46"/>
      <c r="J550" s="46"/>
      <c r="L550" s="82"/>
    </row>
    <row r="551" spans="1:12" s="81" customFormat="1" x14ac:dyDescent="0.15">
      <c r="A551" s="143" t="s">
        <v>2947</v>
      </c>
      <c r="B551" s="143" t="s">
        <v>3289</v>
      </c>
      <c r="C551" s="140" t="s">
        <v>3290</v>
      </c>
      <c r="D551" s="160">
        <v>45736</v>
      </c>
      <c r="E551" s="144" t="s">
        <v>2010</v>
      </c>
      <c r="F551" s="147">
        <v>2200</v>
      </c>
      <c r="G551" s="147"/>
      <c r="H551" s="147" t="s">
        <v>16</v>
      </c>
      <c r="I551" s="46"/>
      <c r="J551" s="46"/>
      <c r="L551" s="82"/>
    </row>
    <row r="552" spans="1:12" s="81" customFormat="1" x14ac:dyDescent="0.15">
      <c r="A552" s="143" t="s">
        <v>3291</v>
      </c>
      <c r="B552" s="143" t="s">
        <v>3292</v>
      </c>
      <c r="C552" s="144" t="s">
        <v>3293</v>
      </c>
      <c r="D552" s="160">
        <v>45737</v>
      </c>
      <c r="E552" s="144" t="s">
        <v>2106</v>
      </c>
      <c r="F552" s="147">
        <v>600</v>
      </c>
      <c r="G552" s="147"/>
      <c r="H552" s="147" t="s">
        <v>16</v>
      </c>
      <c r="I552" s="46"/>
      <c r="J552" s="46"/>
      <c r="L552" s="82"/>
    </row>
    <row r="553" spans="1:12" s="81" customFormat="1" x14ac:dyDescent="0.15">
      <c r="A553" s="143" t="s">
        <v>3294</v>
      </c>
      <c r="B553" s="143" t="s">
        <v>3295</v>
      </c>
      <c r="C553" s="144" t="s">
        <v>3296</v>
      </c>
      <c r="D553" s="160">
        <v>45737</v>
      </c>
      <c r="E553" s="144" t="s">
        <v>1806</v>
      </c>
      <c r="F553" s="147">
        <v>1000</v>
      </c>
      <c r="G553" s="147" t="s">
        <v>29</v>
      </c>
      <c r="H553" s="147" t="s">
        <v>16</v>
      </c>
      <c r="I553" s="46"/>
      <c r="J553" s="46"/>
      <c r="L553" s="82"/>
    </row>
    <row r="554" spans="1:12" s="81" customFormat="1" x14ac:dyDescent="0.15">
      <c r="A554" s="143" t="s">
        <v>3297</v>
      </c>
      <c r="B554" s="143" t="s">
        <v>3298</v>
      </c>
      <c r="C554" s="144" t="s">
        <v>3299</v>
      </c>
      <c r="D554" s="160">
        <v>45737</v>
      </c>
      <c r="E554" s="144" t="s">
        <v>1809</v>
      </c>
      <c r="F554" s="147">
        <v>1400</v>
      </c>
      <c r="G554" s="147"/>
      <c r="H554" s="147" t="s">
        <v>16</v>
      </c>
      <c r="I554" s="46"/>
      <c r="J554" s="46"/>
      <c r="L554" s="82"/>
    </row>
    <row r="555" spans="1:12" s="81" customFormat="1" x14ac:dyDescent="0.15">
      <c r="A555" s="143"/>
      <c r="B555" s="143" t="s">
        <v>3300</v>
      </c>
      <c r="C555" s="144" t="s">
        <v>3301</v>
      </c>
      <c r="D555" s="160">
        <v>45737</v>
      </c>
      <c r="E555" s="144" t="s">
        <v>2907</v>
      </c>
      <c r="F555" s="147">
        <v>550</v>
      </c>
      <c r="G555" s="147"/>
      <c r="H555" s="147" t="s">
        <v>16</v>
      </c>
      <c r="I555" s="46"/>
      <c r="J555" s="46"/>
      <c r="L555" s="82"/>
    </row>
    <row r="556" spans="1:12" s="81" customFormat="1" x14ac:dyDescent="0.15">
      <c r="A556" s="143" t="s">
        <v>3302</v>
      </c>
      <c r="B556" s="143" t="s">
        <v>3303</v>
      </c>
      <c r="C556" s="144" t="s">
        <v>3304</v>
      </c>
      <c r="D556" s="160">
        <v>45737</v>
      </c>
      <c r="E556" s="144" t="s">
        <v>121</v>
      </c>
      <c r="F556" s="147">
        <v>1100</v>
      </c>
      <c r="G556" s="147"/>
      <c r="H556" s="147" t="s">
        <v>16</v>
      </c>
      <c r="I556" s="46"/>
      <c r="J556" s="46"/>
      <c r="L556" s="82"/>
    </row>
    <row r="557" spans="1:12" s="81" customFormat="1" x14ac:dyDescent="0.15">
      <c r="A557" s="143" t="s">
        <v>3305</v>
      </c>
      <c r="B557" s="143" t="s">
        <v>3305</v>
      </c>
      <c r="C557" s="144" t="s">
        <v>3306</v>
      </c>
      <c r="D557" s="160">
        <v>45737</v>
      </c>
      <c r="E557" s="144" t="s">
        <v>1917</v>
      </c>
      <c r="F557" s="147">
        <v>1132</v>
      </c>
      <c r="G557" s="147"/>
      <c r="H557" s="147" t="s">
        <v>16</v>
      </c>
      <c r="I557" s="46"/>
      <c r="J557" s="46"/>
      <c r="L557" s="82"/>
    </row>
    <row r="558" spans="1:12" s="81" customFormat="1" x14ac:dyDescent="0.15">
      <c r="A558" s="143" t="s">
        <v>3307</v>
      </c>
      <c r="B558" s="143" t="s">
        <v>3308</v>
      </c>
      <c r="C558" s="144" t="s">
        <v>3309</v>
      </c>
      <c r="D558" s="160">
        <v>45737</v>
      </c>
      <c r="E558" s="144" t="s">
        <v>2025</v>
      </c>
      <c r="F558" s="147">
        <v>840</v>
      </c>
      <c r="G558" s="147"/>
      <c r="H558" s="147" t="s">
        <v>16</v>
      </c>
      <c r="I558" s="46"/>
      <c r="J558" s="46"/>
      <c r="L558" s="82"/>
    </row>
    <row r="559" spans="1:12" s="81" customFormat="1" x14ac:dyDescent="0.15">
      <c r="A559" s="143" t="s">
        <v>3310</v>
      </c>
      <c r="B559" s="143" t="s">
        <v>3311</v>
      </c>
      <c r="C559" s="144" t="s">
        <v>3312</v>
      </c>
      <c r="D559" s="160">
        <v>45737</v>
      </c>
      <c r="E559" s="144" t="s">
        <v>1721</v>
      </c>
      <c r="F559" s="147">
        <v>700</v>
      </c>
      <c r="G559" s="147"/>
      <c r="H559" s="147" t="s">
        <v>16</v>
      </c>
      <c r="I559" s="46"/>
      <c r="J559" s="46"/>
      <c r="L559" s="82"/>
    </row>
    <row r="560" spans="1:12" s="81" customFormat="1" x14ac:dyDescent="0.15">
      <c r="A560" s="143" t="s">
        <v>3313</v>
      </c>
      <c r="B560" s="143" t="s">
        <v>3314</v>
      </c>
      <c r="C560" s="144" t="s">
        <v>3315</v>
      </c>
      <c r="D560" s="160">
        <v>45737</v>
      </c>
      <c r="E560" s="144" t="s">
        <v>1730</v>
      </c>
      <c r="F560" s="147">
        <v>2000</v>
      </c>
      <c r="G560" s="147" t="s">
        <v>29</v>
      </c>
      <c r="H560" s="147" t="s">
        <v>16</v>
      </c>
      <c r="I560" s="46"/>
      <c r="J560" s="46"/>
      <c r="L560" s="82"/>
    </row>
    <row r="561" spans="1:12" s="81" customFormat="1" x14ac:dyDescent="0.15">
      <c r="A561" s="143" t="s">
        <v>3316</v>
      </c>
      <c r="B561" s="143" t="s">
        <v>3317</v>
      </c>
      <c r="C561" s="144" t="s">
        <v>3318</v>
      </c>
      <c r="D561" s="160">
        <v>45737</v>
      </c>
      <c r="E561" s="144" t="s">
        <v>1878</v>
      </c>
      <c r="F561" s="106" t="s">
        <v>45</v>
      </c>
      <c r="G561" s="147"/>
      <c r="H561" s="147" t="s">
        <v>16</v>
      </c>
      <c r="I561" s="46"/>
      <c r="J561" s="46"/>
      <c r="L561" s="82"/>
    </row>
    <row r="562" spans="1:12" s="81" customFormat="1" x14ac:dyDescent="0.15">
      <c r="A562" s="143" t="s">
        <v>3319</v>
      </c>
      <c r="B562" s="143" t="s">
        <v>3320</v>
      </c>
      <c r="C562" s="144" t="s">
        <v>3321</v>
      </c>
      <c r="D562" s="160">
        <v>45737</v>
      </c>
      <c r="E562" s="144" t="s">
        <v>2300</v>
      </c>
      <c r="F562" s="147">
        <v>13100</v>
      </c>
      <c r="G562" s="147"/>
      <c r="H562" s="147" t="s">
        <v>16</v>
      </c>
      <c r="I562" s="46"/>
      <c r="J562" s="46"/>
      <c r="L562" s="82"/>
    </row>
    <row r="563" spans="1:12" s="81" customFormat="1" x14ac:dyDescent="0.15">
      <c r="A563" s="143" t="s">
        <v>3322</v>
      </c>
      <c r="B563" s="143" t="s">
        <v>3323</v>
      </c>
      <c r="C563" s="144" t="s">
        <v>3324</v>
      </c>
      <c r="D563" s="160">
        <v>45737</v>
      </c>
      <c r="E563" s="144" t="s">
        <v>1974</v>
      </c>
      <c r="F563" s="147">
        <v>4750</v>
      </c>
      <c r="G563" s="147" t="s">
        <v>29</v>
      </c>
      <c r="H563" s="147" t="s">
        <v>16</v>
      </c>
      <c r="I563" s="46"/>
      <c r="J563" s="46"/>
      <c r="L563" s="82"/>
    </row>
    <row r="564" spans="1:12" s="81" customFormat="1" x14ac:dyDescent="0.15">
      <c r="A564" s="143" t="s">
        <v>3231</v>
      </c>
      <c r="B564" s="143" t="s">
        <v>3325</v>
      </c>
      <c r="C564" s="144" t="s">
        <v>3326</v>
      </c>
      <c r="D564" s="160">
        <v>45737</v>
      </c>
      <c r="E564" s="144" t="s">
        <v>1987</v>
      </c>
      <c r="F564" s="106" t="s">
        <v>45</v>
      </c>
      <c r="G564" s="147"/>
      <c r="H564" s="147" t="s">
        <v>16</v>
      </c>
      <c r="I564" s="46"/>
      <c r="J564" s="46"/>
      <c r="L564" s="82"/>
    </row>
    <row r="565" spans="1:12" s="81" customFormat="1" x14ac:dyDescent="0.15">
      <c r="A565" s="143" t="s">
        <v>3223</v>
      </c>
      <c r="B565" s="143" t="s">
        <v>3327</v>
      </c>
      <c r="C565" s="144" t="s">
        <v>3328</v>
      </c>
      <c r="D565" s="160">
        <v>45737</v>
      </c>
      <c r="E565" s="144" t="s">
        <v>1959</v>
      </c>
      <c r="F565" s="147">
        <v>1900</v>
      </c>
      <c r="G565" s="147"/>
      <c r="H565" s="147" t="s">
        <v>16</v>
      </c>
      <c r="I565" s="46"/>
      <c r="J565" s="46"/>
      <c r="L565" s="82"/>
    </row>
    <row r="566" spans="1:12" s="81" customFormat="1" x14ac:dyDescent="0.15">
      <c r="A566" s="143"/>
      <c r="B566" s="143" t="s">
        <v>3330</v>
      </c>
      <c r="C566" s="144" t="s">
        <v>3331</v>
      </c>
      <c r="D566" s="160">
        <v>45740</v>
      </c>
      <c r="E566" s="144" t="s">
        <v>1974</v>
      </c>
      <c r="F566" s="147">
        <v>10900</v>
      </c>
      <c r="G566" s="147" t="s">
        <v>29</v>
      </c>
      <c r="H566" s="147" t="s">
        <v>16</v>
      </c>
      <c r="I566" s="46"/>
      <c r="J566" s="46"/>
      <c r="L566" s="82"/>
    </row>
    <row r="567" spans="1:12" s="81" customFormat="1" x14ac:dyDescent="0.15">
      <c r="A567" s="143" t="s">
        <v>3332</v>
      </c>
      <c r="B567" s="143" t="s">
        <v>3332</v>
      </c>
      <c r="C567" s="144" t="s">
        <v>3333</v>
      </c>
      <c r="D567" s="160">
        <v>45740</v>
      </c>
      <c r="E567" s="144" t="s">
        <v>2825</v>
      </c>
      <c r="F567" s="147">
        <v>777</v>
      </c>
      <c r="G567" s="147"/>
      <c r="H567" s="147" t="s">
        <v>16</v>
      </c>
      <c r="I567" s="46"/>
      <c r="J567" s="46"/>
      <c r="L567" s="82"/>
    </row>
    <row r="568" spans="1:12" s="81" customFormat="1" x14ac:dyDescent="0.15">
      <c r="A568" s="143" t="s">
        <v>3334</v>
      </c>
      <c r="B568" s="143" t="s">
        <v>3334</v>
      </c>
      <c r="C568" s="144" t="s">
        <v>3335</v>
      </c>
      <c r="D568" s="160">
        <v>45740</v>
      </c>
      <c r="E568" s="144" t="s">
        <v>1914</v>
      </c>
      <c r="F568" s="147">
        <v>727</v>
      </c>
      <c r="G568" s="147"/>
      <c r="H568" s="147" t="s">
        <v>16</v>
      </c>
      <c r="I568" s="46"/>
      <c r="J568" s="46"/>
      <c r="L568" s="82"/>
    </row>
    <row r="569" spans="1:12" s="81" customFormat="1" x14ac:dyDescent="0.15">
      <c r="A569" s="143" t="s">
        <v>3336</v>
      </c>
      <c r="B569" s="143" t="s">
        <v>3337</v>
      </c>
      <c r="C569" s="144" t="s">
        <v>3338</v>
      </c>
      <c r="D569" s="160">
        <v>45740</v>
      </c>
      <c r="E569" s="144" t="s">
        <v>1875</v>
      </c>
      <c r="F569" s="147">
        <v>1650</v>
      </c>
      <c r="G569" s="147" t="s">
        <v>29</v>
      </c>
      <c r="H569" s="147" t="s">
        <v>16</v>
      </c>
      <c r="I569" s="46"/>
      <c r="J569" s="46"/>
      <c r="L569" s="82"/>
    </row>
    <row r="570" spans="1:12" s="81" customFormat="1" x14ac:dyDescent="0.15">
      <c r="A570" s="143" t="s">
        <v>3339</v>
      </c>
      <c r="B570" s="143" t="s">
        <v>3340</v>
      </c>
      <c r="C570" s="144" t="s">
        <v>3341</v>
      </c>
      <c r="D570" s="160">
        <v>45740</v>
      </c>
      <c r="E570" s="144" t="s">
        <v>2431</v>
      </c>
      <c r="F570" s="147">
        <v>1300</v>
      </c>
      <c r="G570" s="147"/>
      <c r="H570" s="147" t="s">
        <v>16</v>
      </c>
      <c r="I570" s="46"/>
      <c r="J570" s="46"/>
      <c r="L570" s="82"/>
    </row>
    <row r="571" spans="1:12" s="81" customFormat="1" x14ac:dyDescent="0.15">
      <c r="A571" s="143" t="s">
        <v>3342</v>
      </c>
      <c r="B571" s="143" t="s">
        <v>3343</v>
      </c>
      <c r="C571" s="144" t="s">
        <v>3344</v>
      </c>
      <c r="D571" s="160">
        <v>45740</v>
      </c>
      <c r="E571" s="144" t="s">
        <v>1721</v>
      </c>
      <c r="F571" s="147">
        <v>1500</v>
      </c>
      <c r="G571" s="147"/>
      <c r="H571" s="147" t="s">
        <v>16</v>
      </c>
      <c r="I571" s="46"/>
      <c r="J571" s="46"/>
      <c r="L571" s="82"/>
    </row>
    <row r="572" spans="1:12" s="81" customFormat="1" x14ac:dyDescent="0.15">
      <c r="A572" s="143" t="s">
        <v>3345</v>
      </c>
      <c r="B572" s="143" t="s">
        <v>3346</v>
      </c>
      <c r="C572" s="144" t="s">
        <v>3347</v>
      </c>
      <c r="D572" s="160">
        <v>45740</v>
      </c>
      <c r="E572" s="144" t="s">
        <v>1875</v>
      </c>
      <c r="F572" s="147">
        <v>1250</v>
      </c>
      <c r="G572" s="147"/>
      <c r="H572" s="147" t="s">
        <v>16</v>
      </c>
      <c r="I572" s="46"/>
      <c r="J572" s="46"/>
      <c r="L572" s="82"/>
    </row>
    <row r="573" spans="1:12" s="81" customFormat="1" x14ac:dyDescent="0.15">
      <c r="A573" s="143" t="s">
        <v>3348</v>
      </c>
      <c r="B573" s="143" t="s">
        <v>3349</v>
      </c>
      <c r="C573" s="144" t="s">
        <v>3350</v>
      </c>
      <c r="D573" s="160">
        <v>45740</v>
      </c>
      <c r="E573" s="144" t="s">
        <v>2907</v>
      </c>
      <c r="F573" s="147">
        <v>3300</v>
      </c>
      <c r="G573" s="147"/>
      <c r="H573" s="147" t="s">
        <v>16</v>
      </c>
      <c r="I573" s="46"/>
      <c r="J573" s="46"/>
      <c r="L573" s="82"/>
    </row>
    <row r="574" spans="1:12" s="81" customFormat="1" x14ac:dyDescent="0.15">
      <c r="A574" s="143" t="s">
        <v>3351</v>
      </c>
      <c r="B574" s="143" t="s">
        <v>3352</v>
      </c>
      <c r="C574" s="144" t="s">
        <v>3353</v>
      </c>
      <c r="D574" s="160">
        <v>45740</v>
      </c>
      <c r="E574" s="144" t="s">
        <v>1733</v>
      </c>
      <c r="F574" s="147">
        <v>26400</v>
      </c>
      <c r="G574" s="147" t="s">
        <v>29</v>
      </c>
      <c r="H574" s="147" t="s">
        <v>16</v>
      </c>
      <c r="I574" s="46"/>
      <c r="J574" s="46"/>
      <c r="L574" s="82"/>
    </row>
    <row r="575" spans="1:12" s="81" customFormat="1" x14ac:dyDescent="0.15">
      <c r="A575" s="143" t="s">
        <v>3354</v>
      </c>
      <c r="B575" s="143" t="s">
        <v>3355</v>
      </c>
      <c r="C575" s="144" t="s">
        <v>3356</v>
      </c>
      <c r="D575" s="160">
        <v>45740</v>
      </c>
      <c r="E575" s="144" t="s">
        <v>1809</v>
      </c>
      <c r="F575" s="147">
        <v>1720</v>
      </c>
      <c r="G575" s="147"/>
      <c r="H575" s="147" t="s">
        <v>16</v>
      </c>
      <c r="I575" s="46"/>
      <c r="J575" s="46"/>
      <c r="L575" s="82"/>
    </row>
    <row r="576" spans="1:12" s="81" customFormat="1" x14ac:dyDescent="0.15">
      <c r="A576" s="143" t="s">
        <v>3357</v>
      </c>
      <c r="B576" s="143" t="s">
        <v>3358</v>
      </c>
      <c r="C576" s="144" t="s">
        <v>3359</v>
      </c>
      <c r="D576" s="160">
        <v>45740</v>
      </c>
      <c r="E576" s="144" t="s">
        <v>1878</v>
      </c>
      <c r="F576" s="147">
        <v>10200</v>
      </c>
      <c r="G576" s="147" t="s">
        <v>29</v>
      </c>
      <c r="H576" s="147" t="s">
        <v>16</v>
      </c>
      <c r="I576" s="46"/>
      <c r="J576" s="46"/>
      <c r="L576" s="82"/>
    </row>
    <row r="577" spans="1:12" s="81" customFormat="1" x14ac:dyDescent="0.15">
      <c r="A577" s="143" t="s">
        <v>3360</v>
      </c>
      <c r="B577" s="143" t="s">
        <v>3360</v>
      </c>
      <c r="C577" s="144" t="s">
        <v>3361</v>
      </c>
      <c r="D577" s="160">
        <v>45740</v>
      </c>
      <c r="E577" s="144" t="s">
        <v>177</v>
      </c>
      <c r="F577" s="147">
        <v>111</v>
      </c>
      <c r="G577" s="147"/>
      <c r="H577" s="147" t="s">
        <v>16</v>
      </c>
      <c r="I577" s="46"/>
      <c r="J577" s="46"/>
      <c r="L577" s="82"/>
    </row>
    <row r="578" spans="1:12" s="81" customFormat="1" x14ac:dyDescent="0.15">
      <c r="A578" s="143"/>
      <c r="B578" s="143" t="s">
        <v>3363</v>
      </c>
      <c r="C578" s="144" t="s">
        <v>3364</v>
      </c>
      <c r="D578" s="160">
        <v>45740</v>
      </c>
      <c r="E578" s="144" t="s">
        <v>1730</v>
      </c>
      <c r="F578" s="147">
        <v>650</v>
      </c>
      <c r="G578" s="147" t="s">
        <v>29</v>
      </c>
      <c r="H578" s="147" t="s">
        <v>16</v>
      </c>
      <c r="I578" s="46"/>
      <c r="J578" s="46"/>
      <c r="L578" s="82"/>
    </row>
    <row r="579" spans="1:12" s="81" customFormat="1" x14ac:dyDescent="0.15">
      <c r="A579" s="157"/>
      <c r="B579" s="143" t="s">
        <v>3365</v>
      </c>
      <c r="C579" s="144" t="s">
        <v>3366</v>
      </c>
      <c r="D579" s="160">
        <v>45740</v>
      </c>
      <c r="E579" s="144" t="s">
        <v>2025</v>
      </c>
      <c r="F579" s="106" t="s">
        <v>45</v>
      </c>
      <c r="G579" s="147"/>
      <c r="H579" s="147" t="s">
        <v>16</v>
      </c>
      <c r="I579" s="46"/>
      <c r="J579" s="46"/>
      <c r="L579" s="82"/>
    </row>
    <row r="580" spans="1:12" s="81" customFormat="1" x14ac:dyDescent="0.15">
      <c r="A580" s="143" t="s">
        <v>3367</v>
      </c>
      <c r="B580" s="143" t="s">
        <v>3368</v>
      </c>
      <c r="C580" s="144" t="s">
        <v>3369</v>
      </c>
      <c r="D580" s="160">
        <v>45740</v>
      </c>
      <c r="E580" s="144" t="s">
        <v>1806</v>
      </c>
      <c r="F580" s="147">
        <v>1500</v>
      </c>
      <c r="G580" s="147"/>
      <c r="H580" s="147" t="s">
        <v>16</v>
      </c>
      <c r="I580" s="46"/>
      <c r="J580" s="46"/>
      <c r="L580" s="82"/>
    </row>
    <row r="581" spans="1:12" s="81" customFormat="1" ht="13" customHeight="1" x14ac:dyDescent="0.15">
      <c r="A581" s="143" t="s">
        <v>3370</v>
      </c>
      <c r="B581" s="143" t="s">
        <v>3371</v>
      </c>
      <c r="C581" s="144" t="s">
        <v>3372</v>
      </c>
      <c r="D581" s="160">
        <v>45740</v>
      </c>
      <c r="E581" s="144" t="s">
        <v>2300</v>
      </c>
      <c r="F581" s="147">
        <v>1450</v>
      </c>
      <c r="G581" s="147"/>
      <c r="H581" s="147" t="s">
        <v>16</v>
      </c>
      <c r="I581" s="46"/>
      <c r="J581" s="46"/>
      <c r="L581" s="82"/>
    </row>
    <row r="582" spans="1:12" s="81" customFormat="1" x14ac:dyDescent="0.15">
      <c r="A582" s="143" t="s">
        <v>3373</v>
      </c>
      <c r="B582" s="143" t="s">
        <v>3374</v>
      </c>
      <c r="C582" s="144" t="s">
        <v>3375</v>
      </c>
      <c r="D582" s="160">
        <v>45740</v>
      </c>
      <c r="E582" s="144" t="s">
        <v>1863</v>
      </c>
      <c r="F582" s="147">
        <v>3224</v>
      </c>
      <c r="G582" s="147"/>
      <c r="H582" s="147" t="s">
        <v>16</v>
      </c>
      <c r="I582" s="46"/>
      <c r="J582" s="46"/>
      <c r="L582" s="82"/>
    </row>
    <row r="583" spans="1:12" s="81" customFormat="1" x14ac:dyDescent="0.15">
      <c r="A583" s="143" t="s">
        <v>3376</v>
      </c>
      <c r="B583" s="143" t="s">
        <v>3377</v>
      </c>
      <c r="C583" s="144" t="s">
        <v>3378</v>
      </c>
      <c r="D583" s="160">
        <v>45740</v>
      </c>
      <c r="E583" s="144" t="s">
        <v>121</v>
      </c>
      <c r="F583" s="106" t="s">
        <v>45</v>
      </c>
      <c r="G583" s="147"/>
      <c r="H583" s="147" t="s">
        <v>16</v>
      </c>
      <c r="I583" s="46"/>
      <c r="J583" s="46"/>
      <c r="L583" s="82"/>
    </row>
    <row r="584" spans="1:12" s="81" customFormat="1" x14ac:dyDescent="0.15">
      <c r="A584" s="143" t="s">
        <v>3379</v>
      </c>
      <c r="B584" s="143" t="s">
        <v>3380</v>
      </c>
      <c r="C584" s="144" t="s">
        <v>3381</v>
      </c>
      <c r="D584" s="160">
        <v>45740</v>
      </c>
      <c r="E584" s="144" t="s">
        <v>1974</v>
      </c>
      <c r="F584" s="147">
        <v>2150</v>
      </c>
      <c r="G584" s="147" t="s">
        <v>29</v>
      </c>
      <c r="H584" s="147" t="s">
        <v>16</v>
      </c>
      <c r="I584" s="46"/>
      <c r="J584" s="46"/>
      <c r="L584" s="82"/>
    </row>
    <row r="585" spans="1:12" s="81" customFormat="1" ht="12" customHeight="1" x14ac:dyDescent="0.15">
      <c r="A585" s="157"/>
      <c r="B585" s="143" t="s">
        <v>3382</v>
      </c>
      <c r="C585" s="144" t="s">
        <v>3383</v>
      </c>
      <c r="D585" s="160">
        <v>45740</v>
      </c>
      <c r="E585" s="144" t="s">
        <v>2907</v>
      </c>
      <c r="F585" s="147">
        <v>500</v>
      </c>
      <c r="G585" s="147"/>
      <c r="H585" s="147" t="s">
        <v>16</v>
      </c>
      <c r="I585" s="46"/>
      <c r="J585" s="46"/>
      <c r="L585" s="82"/>
    </row>
    <row r="586" spans="1:12" s="81" customFormat="1" x14ac:dyDescent="0.15">
      <c r="A586" s="143"/>
      <c r="B586" s="143" t="s">
        <v>3385</v>
      </c>
      <c r="C586" s="144" t="s">
        <v>3386</v>
      </c>
      <c r="D586" s="160">
        <v>45740</v>
      </c>
      <c r="E586" s="144" t="s">
        <v>1801</v>
      </c>
      <c r="F586" s="147">
        <v>800</v>
      </c>
      <c r="G586" s="147"/>
      <c r="H586" s="147" t="s">
        <v>16</v>
      </c>
      <c r="I586" s="46"/>
      <c r="J586" s="46"/>
      <c r="L586" s="82"/>
    </row>
    <row r="587" spans="1:12" s="81" customFormat="1" x14ac:dyDescent="0.15">
      <c r="A587" s="143" t="s">
        <v>3387</v>
      </c>
      <c r="B587" s="143" t="s">
        <v>3388</v>
      </c>
      <c r="C587" s="144" t="s">
        <v>3389</v>
      </c>
      <c r="D587" s="160">
        <v>45740</v>
      </c>
      <c r="E587" s="144" t="s">
        <v>1809</v>
      </c>
      <c r="F587" s="147">
        <v>1050</v>
      </c>
      <c r="G587" s="147"/>
      <c r="H587" s="147" t="s">
        <v>16</v>
      </c>
      <c r="I587" s="46"/>
      <c r="J587" s="46"/>
      <c r="L587" s="82"/>
    </row>
    <row r="588" spans="1:12" s="81" customFormat="1" x14ac:dyDescent="0.15">
      <c r="A588" s="157"/>
      <c r="B588" s="143" t="s">
        <v>3390</v>
      </c>
      <c r="C588" s="144" t="s">
        <v>3391</v>
      </c>
      <c r="D588" s="160">
        <v>45740</v>
      </c>
      <c r="E588" s="144" t="s">
        <v>2431</v>
      </c>
      <c r="F588" s="147">
        <v>300</v>
      </c>
      <c r="G588" s="147"/>
      <c r="H588" s="147" t="s">
        <v>16</v>
      </c>
      <c r="I588" s="46"/>
      <c r="J588" s="46"/>
      <c r="L588" s="82"/>
    </row>
    <row r="589" spans="1:12" s="81" customFormat="1" x14ac:dyDescent="0.15">
      <c r="A589" s="143" t="s">
        <v>3392</v>
      </c>
      <c r="B589" s="143" t="s">
        <v>3393</v>
      </c>
      <c r="C589" s="144" t="s">
        <v>3394</v>
      </c>
      <c r="D589" s="160">
        <v>45740</v>
      </c>
      <c r="E589" s="144" t="s">
        <v>1750</v>
      </c>
      <c r="F589" s="147">
        <v>589</v>
      </c>
      <c r="G589" s="147"/>
      <c r="H589" s="147" t="s">
        <v>16</v>
      </c>
      <c r="I589" s="46"/>
      <c r="J589" s="46"/>
      <c r="L589" s="82"/>
    </row>
    <row r="590" spans="1:12" s="81" customFormat="1" x14ac:dyDescent="0.15">
      <c r="A590" s="143" t="s">
        <v>3395</v>
      </c>
      <c r="B590" s="143" t="s">
        <v>3396</v>
      </c>
      <c r="C590" s="144" t="s">
        <v>3397</v>
      </c>
      <c r="D590" s="160">
        <v>45740</v>
      </c>
      <c r="E590" s="144" t="s">
        <v>1730</v>
      </c>
      <c r="F590" s="147">
        <v>1150</v>
      </c>
      <c r="G590" s="147"/>
      <c r="H590" s="147" t="s">
        <v>16</v>
      </c>
      <c r="I590" s="46"/>
      <c r="J590" s="46"/>
      <c r="L590" s="82"/>
    </row>
    <row r="591" spans="1:12" s="81" customFormat="1" x14ac:dyDescent="0.15">
      <c r="A591" s="143" t="s">
        <v>3398</v>
      </c>
      <c r="B591" s="143" t="s">
        <v>3399</v>
      </c>
      <c r="C591" s="144" t="s">
        <v>3400</v>
      </c>
      <c r="D591" s="160">
        <v>45740</v>
      </c>
      <c r="E591" s="144" t="s">
        <v>2025</v>
      </c>
      <c r="F591" s="106" t="s">
        <v>45</v>
      </c>
      <c r="G591" s="147"/>
      <c r="H591" s="147" t="s">
        <v>16</v>
      </c>
      <c r="I591" s="46"/>
      <c r="J591" s="46"/>
      <c r="L591" s="82"/>
    </row>
    <row r="592" spans="1:12" s="81" customFormat="1" x14ac:dyDescent="0.15">
      <c r="A592" s="143" t="s">
        <v>3401</v>
      </c>
      <c r="B592" s="143" t="s">
        <v>3402</v>
      </c>
      <c r="C592" s="144" t="s">
        <v>3403</v>
      </c>
      <c r="D592" s="160">
        <v>45740</v>
      </c>
      <c r="E592" s="144" t="s">
        <v>1729</v>
      </c>
      <c r="F592" s="147">
        <v>800</v>
      </c>
      <c r="G592" s="147"/>
      <c r="H592" s="147" t="s">
        <v>16</v>
      </c>
      <c r="I592" s="46"/>
      <c r="J592" s="46"/>
      <c r="L592" s="82"/>
    </row>
    <row r="593" spans="1:12" s="81" customFormat="1" x14ac:dyDescent="0.15">
      <c r="A593" s="157"/>
      <c r="B593" s="143" t="s">
        <v>3404</v>
      </c>
      <c r="C593" s="144" t="s">
        <v>3405</v>
      </c>
      <c r="D593" s="160">
        <v>45740</v>
      </c>
      <c r="E593" s="144" t="s">
        <v>1987</v>
      </c>
      <c r="F593" s="147">
        <v>2300</v>
      </c>
      <c r="G593" s="147" t="s">
        <v>29</v>
      </c>
      <c r="H593" s="147" t="s">
        <v>16</v>
      </c>
      <c r="I593" s="46"/>
      <c r="J593" s="46"/>
      <c r="L593" s="82"/>
    </row>
    <row r="594" spans="1:12" s="81" customFormat="1" x14ac:dyDescent="0.15">
      <c r="A594" s="143" t="s">
        <v>3406</v>
      </c>
      <c r="B594" s="143" t="s">
        <v>3407</v>
      </c>
      <c r="C594" s="144" t="s">
        <v>3408</v>
      </c>
      <c r="D594" s="160">
        <v>45740</v>
      </c>
      <c r="E594" s="144" t="s">
        <v>1878</v>
      </c>
      <c r="F594" s="147">
        <v>236</v>
      </c>
      <c r="G594" s="147"/>
      <c r="H594" s="147" t="s">
        <v>16</v>
      </c>
      <c r="I594" s="46"/>
      <c r="J594" s="46"/>
      <c r="L594" s="82"/>
    </row>
    <row r="595" spans="1:12" s="81" customFormat="1" x14ac:dyDescent="0.15">
      <c r="A595" s="143" t="s">
        <v>3409</v>
      </c>
      <c r="B595" s="143" t="s">
        <v>3410</v>
      </c>
      <c r="C595" s="144" t="s">
        <v>3411</v>
      </c>
      <c r="D595" s="160">
        <v>45740</v>
      </c>
      <c r="E595" s="144" t="s">
        <v>1723</v>
      </c>
      <c r="F595" s="147">
        <v>400</v>
      </c>
      <c r="G595" s="147"/>
      <c r="H595" s="147" t="s">
        <v>16</v>
      </c>
      <c r="I595" s="46"/>
      <c r="J595" s="46"/>
      <c r="L595" s="82"/>
    </row>
    <row r="596" spans="1:12" s="81" customFormat="1" x14ac:dyDescent="0.15">
      <c r="A596" s="143" t="s">
        <v>3412</v>
      </c>
      <c r="B596" s="143" t="s">
        <v>3413</v>
      </c>
      <c r="C596" s="144" t="s">
        <v>3414</v>
      </c>
      <c r="D596" s="160">
        <v>45740</v>
      </c>
      <c r="E596" s="144" t="s">
        <v>1987</v>
      </c>
      <c r="F596" s="147">
        <v>1700</v>
      </c>
      <c r="G596" s="147"/>
      <c r="H596" s="147" t="s">
        <v>16</v>
      </c>
      <c r="I596" s="46"/>
      <c r="J596" s="46"/>
      <c r="L596" s="82"/>
    </row>
    <row r="597" spans="1:12" s="81" customFormat="1" x14ac:dyDescent="0.15">
      <c r="A597" s="143" t="s">
        <v>3415</v>
      </c>
      <c r="B597" s="143" t="s">
        <v>3416</v>
      </c>
      <c r="C597" s="144" t="s">
        <v>3417</v>
      </c>
      <c r="D597" s="160">
        <v>45740</v>
      </c>
      <c r="E597" s="144" t="s">
        <v>2025</v>
      </c>
      <c r="F597" s="147">
        <v>100</v>
      </c>
      <c r="G597" s="147"/>
      <c r="H597" s="147" t="s">
        <v>16</v>
      </c>
      <c r="I597" s="46"/>
      <c r="J597" s="46"/>
      <c r="L597" s="82"/>
    </row>
    <row r="598" spans="1:12" s="81" customFormat="1" x14ac:dyDescent="0.15">
      <c r="A598" s="143" t="s">
        <v>3418</v>
      </c>
      <c r="B598" s="143" t="s">
        <v>3419</v>
      </c>
      <c r="C598" s="144" t="s">
        <v>3420</v>
      </c>
      <c r="D598" s="160">
        <v>45740</v>
      </c>
      <c r="E598" s="144" t="s">
        <v>1726</v>
      </c>
      <c r="F598" s="147">
        <v>2300</v>
      </c>
      <c r="G598" s="147" t="s">
        <v>29</v>
      </c>
      <c r="H598" s="147" t="s">
        <v>16</v>
      </c>
      <c r="I598" s="46"/>
      <c r="J598" s="46"/>
      <c r="L598" s="82"/>
    </row>
    <row r="599" spans="1:12" s="81" customFormat="1" x14ac:dyDescent="0.15">
      <c r="A599" s="143" t="s">
        <v>3421</v>
      </c>
      <c r="B599" s="143" t="s">
        <v>3422</v>
      </c>
      <c r="C599" s="144" t="s">
        <v>3423</v>
      </c>
      <c r="D599" s="160">
        <v>45740</v>
      </c>
      <c r="E599" s="144" t="s">
        <v>1739</v>
      </c>
      <c r="F599" s="147">
        <v>100</v>
      </c>
      <c r="G599" s="147"/>
      <c r="H599" s="147" t="s">
        <v>16</v>
      </c>
      <c r="I599" s="46"/>
      <c r="J599" s="46"/>
      <c r="L599" s="82"/>
    </row>
    <row r="600" spans="1:12" s="81" customFormat="1" x14ac:dyDescent="0.15">
      <c r="A600" s="143" t="s">
        <v>3424</v>
      </c>
      <c r="B600" s="143" t="s">
        <v>3425</v>
      </c>
      <c r="C600" s="144" t="s">
        <v>3426</v>
      </c>
      <c r="D600" s="160">
        <v>45741</v>
      </c>
      <c r="E600" s="144" t="s">
        <v>2300</v>
      </c>
      <c r="F600" s="147">
        <v>1073</v>
      </c>
      <c r="G600" s="147"/>
      <c r="H600" s="147" t="s">
        <v>16</v>
      </c>
      <c r="I600" s="46"/>
      <c r="J600" s="46"/>
      <c r="L600" s="82"/>
    </row>
    <row r="601" spans="1:12" s="81" customFormat="1" x14ac:dyDescent="0.15">
      <c r="A601" s="143" t="s">
        <v>3427</v>
      </c>
      <c r="B601" s="143" t="s">
        <v>3428</v>
      </c>
      <c r="C601" s="144" t="s">
        <v>3429</v>
      </c>
      <c r="D601" s="160">
        <v>45741</v>
      </c>
      <c r="E601" s="144" t="s">
        <v>1978</v>
      </c>
      <c r="F601" s="106" t="s">
        <v>45</v>
      </c>
      <c r="G601" s="147"/>
      <c r="H601" s="147" t="s">
        <v>16</v>
      </c>
      <c r="I601" s="46"/>
      <c r="J601" s="46"/>
      <c r="L601" s="82"/>
    </row>
    <row r="602" spans="1:12" s="81" customFormat="1" x14ac:dyDescent="0.15">
      <c r="A602" s="143" t="s">
        <v>3430</v>
      </c>
      <c r="B602" s="143" t="s">
        <v>3431</v>
      </c>
      <c r="C602" s="144" t="s">
        <v>3432</v>
      </c>
      <c r="D602" s="160">
        <v>45741</v>
      </c>
      <c r="E602" s="144" t="s">
        <v>1721</v>
      </c>
      <c r="F602" s="147">
        <v>107</v>
      </c>
      <c r="G602" s="147"/>
      <c r="H602" s="147" t="s">
        <v>16</v>
      </c>
      <c r="I602" s="46"/>
      <c r="J602" s="46"/>
      <c r="L602" s="82"/>
    </row>
    <row r="603" spans="1:12" s="81" customFormat="1" x14ac:dyDescent="0.15">
      <c r="A603" s="143" t="s">
        <v>3433</v>
      </c>
      <c r="B603" s="143" t="s">
        <v>3434</v>
      </c>
      <c r="C603" s="144" t="s">
        <v>3435</v>
      </c>
      <c r="D603" s="160">
        <v>45741</v>
      </c>
      <c r="E603" s="163" t="s">
        <v>3636</v>
      </c>
      <c r="F603" s="106" t="s">
        <v>45</v>
      </c>
      <c r="G603" s="147"/>
      <c r="H603" s="147" t="s">
        <v>16</v>
      </c>
      <c r="I603" s="46"/>
      <c r="J603" s="46"/>
      <c r="L603" s="82"/>
    </row>
    <row r="604" spans="1:12" s="81" customFormat="1" x14ac:dyDescent="0.15">
      <c r="A604" s="143" t="s">
        <v>3436</v>
      </c>
      <c r="B604" s="143" t="s">
        <v>3437</v>
      </c>
      <c r="C604" s="144" t="s">
        <v>3438</v>
      </c>
      <c r="D604" s="160">
        <v>45741</v>
      </c>
      <c r="E604" s="144" t="s">
        <v>2000</v>
      </c>
      <c r="F604" s="106" t="s">
        <v>45</v>
      </c>
      <c r="G604" s="147"/>
      <c r="H604" s="147" t="s">
        <v>16</v>
      </c>
      <c r="I604" s="46"/>
      <c r="J604" s="46"/>
      <c r="L604" s="82"/>
    </row>
    <row r="605" spans="1:12" s="81" customFormat="1" x14ac:dyDescent="0.15">
      <c r="A605" s="143" t="s">
        <v>3439</v>
      </c>
      <c r="B605" s="143" t="s">
        <v>3440</v>
      </c>
      <c r="C605" s="144" t="s">
        <v>3441</v>
      </c>
      <c r="D605" s="160">
        <v>45741</v>
      </c>
      <c r="E605" s="144" t="s">
        <v>121</v>
      </c>
      <c r="F605" s="147">
        <v>6100</v>
      </c>
      <c r="G605" s="147" t="s">
        <v>29</v>
      </c>
      <c r="H605" s="147" t="s">
        <v>16</v>
      </c>
      <c r="I605" s="46"/>
      <c r="J605" s="46"/>
      <c r="L605" s="82"/>
    </row>
    <row r="606" spans="1:12" s="81" customFormat="1" x14ac:dyDescent="0.15">
      <c r="A606" s="143" t="s">
        <v>3329</v>
      </c>
      <c r="B606" s="143" t="s">
        <v>3442</v>
      </c>
      <c r="C606" s="144" t="s">
        <v>3443</v>
      </c>
      <c r="D606" s="160">
        <v>45741</v>
      </c>
      <c r="E606" s="144" t="s">
        <v>1987</v>
      </c>
      <c r="F606" s="147">
        <v>9300</v>
      </c>
      <c r="G606" s="147" t="s">
        <v>29</v>
      </c>
      <c r="H606" s="147" t="s">
        <v>16</v>
      </c>
      <c r="I606" s="46"/>
      <c r="J606" s="46"/>
      <c r="L606" s="82"/>
    </row>
    <row r="607" spans="1:12" s="81" customFormat="1" x14ac:dyDescent="0.15">
      <c r="A607" s="157"/>
      <c r="B607" s="143" t="s">
        <v>3444</v>
      </c>
      <c r="C607" s="144" t="s">
        <v>3445</v>
      </c>
      <c r="D607" s="160">
        <v>45741</v>
      </c>
      <c r="E607" s="144" t="s">
        <v>1928</v>
      </c>
      <c r="F607" s="147">
        <v>5300</v>
      </c>
      <c r="G607" s="147"/>
      <c r="H607" s="147" t="s">
        <v>16</v>
      </c>
      <c r="I607" s="46"/>
      <c r="J607" s="46"/>
      <c r="L607" s="82"/>
    </row>
    <row r="608" spans="1:12" s="81" customFormat="1" x14ac:dyDescent="0.15">
      <c r="A608" s="143" t="s">
        <v>3446</v>
      </c>
      <c r="B608" s="143" t="s">
        <v>3447</v>
      </c>
      <c r="C608" s="144" t="s">
        <v>3448</v>
      </c>
      <c r="D608" s="160">
        <v>45741</v>
      </c>
      <c r="E608" s="144" t="s">
        <v>1801</v>
      </c>
      <c r="F608" s="147">
        <v>363</v>
      </c>
      <c r="G608" s="147" t="s">
        <v>29</v>
      </c>
      <c r="H608" s="147" t="s">
        <v>16</v>
      </c>
      <c r="I608" s="46"/>
      <c r="J608" s="46"/>
      <c r="L608" s="82"/>
    </row>
    <row r="609" spans="1:12" s="81" customFormat="1" x14ac:dyDescent="0.15">
      <c r="A609" s="157"/>
      <c r="B609" s="143" t="s">
        <v>3449</v>
      </c>
      <c r="C609" s="144" t="s">
        <v>3450</v>
      </c>
      <c r="D609" s="160">
        <v>45741</v>
      </c>
      <c r="E609" s="144" t="s">
        <v>3451</v>
      </c>
      <c r="F609" s="147">
        <v>364</v>
      </c>
      <c r="G609" s="147"/>
      <c r="H609" s="147" t="s">
        <v>16</v>
      </c>
      <c r="I609" s="46"/>
      <c r="J609" s="46"/>
      <c r="L609" s="82"/>
    </row>
    <row r="610" spans="1:12" s="81" customFormat="1" x14ac:dyDescent="0.15">
      <c r="A610" s="143" t="s">
        <v>3452</v>
      </c>
      <c r="B610" s="143" t="s">
        <v>3453</v>
      </c>
      <c r="C610" s="144" t="s">
        <v>3454</v>
      </c>
      <c r="D610" s="160">
        <v>45741</v>
      </c>
      <c r="E610" s="144" t="s">
        <v>1978</v>
      </c>
      <c r="F610" s="147">
        <v>3000</v>
      </c>
      <c r="G610" s="147"/>
      <c r="H610" s="147" t="s">
        <v>16</v>
      </c>
      <c r="I610" s="46"/>
      <c r="J610" s="46"/>
      <c r="L610" s="82"/>
    </row>
    <row r="611" spans="1:12" s="81" customFormat="1" x14ac:dyDescent="0.15">
      <c r="A611" s="157"/>
      <c r="B611" s="143" t="s">
        <v>3455</v>
      </c>
      <c r="C611" s="144" t="s">
        <v>3456</v>
      </c>
      <c r="D611" s="160">
        <v>45741</v>
      </c>
      <c r="E611" s="144" t="s">
        <v>1736</v>
      </c>
      <c r="F611" s="147">
        <v>3900</v>
      </c>
      <c r="G611" s="147" t="s">
        <v>29</v>
      </c>
      <c r="H611" s="147" t="s">
        <v>16</v>
      </c>
      <c r="I611" s="46"/>
      <c r="J611" s="46"/>
      <c r="L611" s="82"/>
    </row>
    <row r="612" spans="1:12" s="81" customFormat="1" x14ac:dyDescent="0.15">
      <c r="A612" s="157"/>
      <c r="B612" s="143" t="s">
        <v>3457</v>
      </c>
      <c r="C612" s="144" t="s">
        <v>3458</v>
      </c>
      <c r="D612" s="160">
        <v>45741</v>
      </c>
      <c r="E612" s="144" t="s">
        <v>1959</v>
      </c>
      <c r="F612" s="147">
        <v>3900</v>
      </c>
      <c r="G612" s="147"/>
      <c r="H612" s="147" t="s">
        <v>16</v>
      </c>
      <c r="I612" s="46"/>
      <c r="J612" s="46"/>
      <c r="L612" s="82"/>
    </row>
    <row r="613" spans="1:12" s="81" customFormat="1" x14ac:dyDescent="0.15">
      <c r="A613" s="143" t="s">
        <v>3459</v>
      </c>
      <c r="B613" s="143" t="s">
        <v>3460</v>
      </c>
      <c r="C613" s="144" t="s">
        <v>3461</v>
      </c>
      <c r="D613" s="160">
        <v>45741</v>
      </c>
      <c r="E613" s="144" t="s">
        <v>2025</v>
      </c>
      <c r="F613" s="147">
        <v>100</v>
      </c>
      <c r="G613" s="147"/>
      <c r="H613" s="147" t="s">
        <v>16</v>
      </c>
      <c r="I613" s="46"/>
      <c r="J613" s="46"/>
      <c r="L613" s="82"/>
    </row>
    <row r="614" spans="1:12" s="81" customFormat="1" x14ac:dyDescent="0.15">
      <c r="A614" s="143" t="s">
        <v>3462</v>
      </c>
      <c r="B614" s="143" t="s">
        <v>3463</v>
      </c>
      <c r="C614" s="144" t="s">
        <v>3464</v>
      </c>
      <c r="D614" s="160">
        <v>45741</v>
      </c>
      <c r="E614" s="144" t="s">
        <v>1966</v>
      </c>
      <c r="F614" s="147">
        <v>4800</v>
      </c>
      <c r="G614" s="147" t="s">
        <v>29</v>
      </c>
      <c r="H614" s="147" t="s">
        <v>16</v>
      </c>
      <c r="I614" s="46"/>
      <c r="J614" s="46"/>
      <c r="L614" s="82"/>
    </row>
    <row r="615" spans="1:12" s="81" customFormat="1" x14ac:dyDescent="0.15">
      <c r="A615" s="143" t="s">
        <v>3465</v>
      </c>
      <c r="B615" s="143" t="s">
        <v>3466</v>
      </c>
      <c r="C615" s="144" t="s">
        <v>3467</v>
      </c>
      <c r="D615" s="160">
        <v>45741</v>
      </c>
      <c r="E615" s="144" t="s">
        <v>2010</v>
      </c>
      <c r="F615" s="147">
        <v>800</v>
      </c>
      <c r="G615" s="147"/>
      <c r="H615" s="147" t="s">
        <v>16</v>
      </c>
      <c r="I615" s="46"/>
      <c r="J615" s="46"/>
      <c r="L615" s="82"/>
    </row>
    <row r="616" spans="1:12" s="81" customFormat="1" x14ac:dyDescent="0.15">
      <c r="A616" s="157"/>
      <c r="B616" s="143" t="s">
        <v>3468</v>
      </c>
      <c r="C616" s="144" t="s">
        <v>3469</v>
      </c>
      <c r="D616" s="160">
        <v>45741</v>
      </c>
      <c r="E616" s="144" t="s">
        <v>1928</v>
      </c>
      <c r="F616" s="147">
        <v>100</v>
      </c>
      <c r="G616" s="147"/>
      <c r="H616" s="147" t="s">
        <v>16</v>
      </c>
      <c r="I616" s="46"/>
      <c r="J616" s="46"/>
      <c r="L616" s="82"/>
    </row>
    <row r="617" spans="1:12" s="81" customFormat="1" x14ac:dyDescent="0.15">
      <c r="A617" s="143" t="s">
        <v>3470</v>
      </c>
      <c r="B617" s="143" t="s">
        <v>3471</v>
      </c>
      <c r="C617" s="144" t="s">
        <v>3472</v>
      </c>
      <c r="D617" s="160">
        <v>45741</v>
      </c>
      <c r="E617" s="144" t="s">
        <v>121</v>
      </c>
      <c r="F617" s="106" t="s">
        <v>45</v>
      </c>
      <c r="G617" s="147"/>
      <c r="H617" s="147" t="s">
        <v>16</v>
      </c>
      <c r="I617" s="46"/>
      <c r="J617" s="46"/>
      <c r="L617" s="82"/>
    </row>
    <row r="618" spans="1:12" s="81" customFormat="1" x14ac:dyDescent="0.15">
      <c r="A618" s="143" t="s">
        <v>3473</v>
      </c>
      <c r="B618" s="143" t="s">
        <v>3474</v>
      </c>
      <c r="C618" s="144" t="s">
        <v>3475</v>
      </c>
      <c r="D618" s="160">
        <v>45741</v>
      </c>
      <c r="E618" s="144" t="s">
        <v>1987</v>
      </c>
      <c r="F618" s="147">
        <v>1255</v>
      </c>
      <c r="G618" s="147" t="s">
        <v>29</v>
      </c>
      <c r="H618" s="147" t="s">
        <v>16</v>
      </c>
      <c r="I618" s="46"/>
      <c r="J618" s="46"/>
      <c r="L618" s="82"/>
    </row>
    <row r="619" spans="1:12" s="81" customFormat="1" x14ac:dyDescent="0.15">
      <c r="A619" s="143" t="s">
        <v>3476</v>
      </c>
      <c r="B619" s="143" t="s">
        <v>3477</v>
      </c>
      <c r="C619" s="144" t="s">
        <v>3478</v>
      </c>
      <c r="D619" s="160">
        <v>45741</v>
      </c>
      <c r="E619" s="144" t="s">
        <v>1978</v>
      </c>
      <c r="F619" s="147">
        <v>700</v>
      </c>
      <c r="G619" s="147"/>
      <c r="H619" s="147" t="s">
        <v>16</v>
      </c>
      <c r="I619" s="46"/>
      <c r="J619" s="46"/>
      <c r="L619" s="82"/>
    </row>
    <row r="620" spans="1:12" s="81" customFormat="1" x14ac:dyDescent="0.15">
      <c r="A620" s="143" t="s">
        <v>3384</v>
      </c>
      <c r="B620" s="143" t="s">
        <v>3479</v>
      </c>
      <c r="C620" s="144" t="s">
        <v>3480</v>
      </c>
      <c r="D620" s="160">
        <v>45741</v>
      </c>
      <c r="E620" s="144" t="s">
        <v>1736</v>
      </c>
      <c r="F620" s="147">
        <v>200</v>
      </c>
      <c r="G620" s="147"/>
      <c r="H620" s="147" t="s">
        <v>16</v>
      </c>
      <c r="I620" s="46"/>
      <c r="J620" s="46"/>
      <c r="L620" s="82"/>
    </row>
    <row r="621" spans="1:12" s="81" customFormat="1" x14ac:dyDescent="0.15">
      <c r="A621" s="143" t="s">
        <v>3481</v>
      </c>
      <c r="B621" s="143" t="s">
        <v>3482</v>
      </c>
      <c r="C621" s="144" t="s">
        <v>3483</v>
      </c>
      <c r="D621" s="160">
        <v>45741</v>
      </c>
      <c r="E621" s="144" t="s">
        <v>3451</v>
      </c>
      <c r="F621" s="147">
        <v>426</v>
      </c>
      <c r="G621" s="147" t="s">
        <v>29</v>
      </c>
      <c r="H621" s="147" t="s">
        <v>16</v>
      </c>
      <c r="I621" s="46"/>
      <c r="J621" s="46"/>
      <c r="L621" s="82"/>
    </row>
    <row r="622" spans="1:12" s="81" customFormat="1" x14ac:dyDescent="0.15">
      <c r="A622" s="143" t="s">
        <v>3484</v>
      </c>
      <c r="B622" s="143" t="s">
        <v>3485</v>
      </c>
      <c r="C622" s="144" t="s">
        <v>3486</v>
      </c>
      <c r="D622" s="160">
        <v>45741</v>
      </c>
      <c r="E622" s="144" t="s">
        <v>2025</v>
      </c>
      <c r="F622" s="147">
        <v>0</v>
      </c>
      <c r="G622" s="147"/>
      <c r="H622" s="147" t="s">
        <v>16</v>
      </c>
      <c r="I622" s="46"/>
      <c r="J622" s="46"/>
      <c r="L622" s="82"/>
    </row>
    <row r="623" spans="1:12" s="81" customFormat="1" x14ac:dyDescent="0.15">
      <c r="A623" s="143" t="s">
        <v>3487</v>
      </c>
      <c r="B623" s="143" t="s">
        <v>3487</v>
      </c>
      <c r="C623" s="144" t="s">
        <v>3488</v>
      </c>
      <c r="D623" s="160">
        <v>45741</v>
      </c>
      <c r="E623" s="144" t="s">
        <v>1754</v>
      </c>
      <c r="F623" s="106" t="s">
        <v>45</v>
      </c>
      <c r="G623" s="147"/>
      <c r="H623" s="147" t="s">
        <v>16</v>
      </c>
      <c r="I623" s="46"/>
      <c r="J623" s="46"/>
      <c r="L623" s="82"/>
    </row>
    <row r="624" spans="1:12" s="81" customFormat="1" x14ac:dyDescent="0.15">
      <c r="A624" s="143" t="s">
        <v>3489</v>
      </c>
      <c r="B624" s="143" t="s">
        <v>3489</v>
      </c>
      <c r="C624" s="144" t="s">
        <v>3490</v>
      </c>
      <c r="D624" s="160">
        <v>45741</v>
      </c>
      <c r="E624" s="144" t="s">
        <v>3491</v>
      </c>
      <c r="F624" s="106" t="s">
        <v>45</v>
      </c>
      <c r="G624" s="147"/>
      <c r="H624" s="147" t="s">
        <v>16</v>
      </c>
      <c r="I624" s="46"/>
      <c r="J624" s="46"/>
      <c r="L624" s="82"/>
    </row>
    <row r="625" spans="1:12" s="81" customFormat="1" x14ac:dyDescent="0.15">
      <c r="A625" s="143" t="s">
        <v>3492</v>
      </c>
      <c r="B625" s="143" t="s">
        <v>3492</v>
      </c>
      <c r="C625" s="144" t="s">
        <v>3493</v>
      </c>
      <c r="D625" s="160">
        <v>45741</v>
      </c>
      <c r="E625" s="144" t="s">
        <v>2377</v>
      </c>
      <c r="F625" s="106" t="s">
        <v>45</v>
      </c>
      <c r="G625" s="147"/>
      <c r="H625" s="147" t="s">
        <v>16</v>
      </c>
      <c r="I625" s="46"/>
      <c r="J625" s="46"/>
      <c r="L625" s="82"/>
    </row>
    <row r="626" spans="1:12" s="81" customFormat="1" x14ac:dyDescent="0.15">
      <c r="A626" s="143" t="s">
        <v>3494</v>
      </c>
      <c r="B626" s="143" t="s">
        <v>3494</v>
      </c>
      <c r="C626" s="144" t="s">
        <v>3495</v>
      </c>
      <c r="D626" s="160">
        <v>45741</v>
      </c>
      <c r="E626" s="144" t="s">
        <v>1754</v>
      </c>
      <c r="F626" s="106" t="s">
        <v>45</v>
      </c>
      <c r="G626" s="147"/>
      <c r="H626" s="147" t="s">
        <v>16</v>
      </c>
      <c r="I626" s="46"/>
      <c r="J626" s="46"/>
      <c r="L626" s="82"/>
    </row>
    <row r="627" spans="1:12" s="81" customFormat="1" x14ac:dyDescent="0.15">
      <c r="A627" s="143" t="s">
        <v>3496</v>
      </c>
      <c r="B627" s="143" t="s">
        <v>3497</v>
      </c>
      <c r="C627" s="144" t="s">
        <v>3498</v>
      </c>
      <c r="D627" s="160">
        <v>45741</v>
      </c>
      <c r="E627" s="144" t="s">
        <v>1875</v>
      </c>
      <c r="F627" s="106" t="s">
        <v>45</v>
      </c>
      <c r="G627" s="147"/>
      <c r="H627" s="147" t="s">
        <v>16</v>
      </c>
      <c r="I627" s="46"/>
      <c r="J627" s="46"/>
      <c r="L627" s="82"/>
    </row>
    <row r="628" spans="1:12" s="81" customFormat="1" x14ac:dyDescent="0.15">
      <c r="A628" s="143" t="s">
        <v>3499</v>
      </c>
      <c r="B628" s="143" t="s">
        <v>3500</v>
      </c>
      <c r="C628" s="144" t="s">
        <v>3501</v>
      </c>
      <c r="D628" s="160">
        <v>45741</v>
      </c>
      <c r="E628" s="144" t="s">
        <v>3502</v>
      </c>
      <c r="F628" s="106" t="s">
        <v>45</v>
      </c>
      <c r="G628" s="147"/>
      <c r="H628" s="147" t="s">
        <v>16</v>
      </c>
      <c r="I628" s="46"/>
      <c r="J628" s="46"/>
      <c r="L628" s="82"/>
    </row>
    <row r="629" spans="1:12" s="81" customFormat="1" x14ac:dyDescent="0.15">
      <c r="A629" s="143" t="s">
        <v>3503</v>
      </c>
      <c r="B629" s="143" t="s">
        <v>3503</v>
      </c>
      <c r="C629" s="144" t="s">
        <v>3504</v>
      </c>
      <c r="D629" s="160">
        <v>45741</v>
      </c>
      <c r="E629" s="144" t="s">
        <v>1754</v>
      </c>
      <c r="F629" s="106" t="s">
        <v>45</v>
      </c>
      <c r="G629" s="147"/>
      <c r="H629" s="147" t="s">
        <v>16</v>
      </c>
      <c r="I629" s="46"/>
      <c r="J629" s="46"/>
      <c r="L629" s="82"/>
    </row>
    <row r="630" spans="1:12" s="81" customFormat="1" x14ac:dyDescent="0.15">
      <c r="A630" s="143" t="s">
        <v>3505</v>
      </c>
      <c r="B630" s="143" t="s">
        <v>3505</v>
      </c>
      <c r="C630" s="144" t="s">
        <v>3506</v>
      </c>
      <c r="D630" s="160">
        <v>45741</v>
      </c>
      <c r="E630" s="144" t="s">
        <v>3491</v>
      </c>
      <c r="F630" s="106" t="s">
        <v>45</v>
      </c>
      <c r="G630" s="147"/>
      <c r="H630" s="147" t="s">
        <v>16</v>
      </c>
      <c r="I630" s="46"/>
      <c r="J630" s="46"/>
      <c r="L630" s="82"/>
    </row>
    <row r="631" spans="1:12" s="81" customFormat="1" x14ac:dyDescent="0.15">
      <c r="A631" s="143" t="s">
        <v>3507</v>
      </c>
      <c r="B631" s="143" t="s">
        <v>3508</v>
      </c>
      <c r="C631" s="144" t="s">
        <v>3509</v>
      </c>
      <c r="D631" s="160">
        <v>45741</v>
      </c>
      <c r="E631" s="144" t="s">
        <v>3510</v>
      </c>
      <c r="F631" s="106" t="s">
        <v>45</v>
      </c>
      <c r="G631" s="147"/>
      <c r="H631" s="147" t="s">
        <v>16</v>
      </c>
      <c r="I631" s="46"/>
      <c r="J631" s="46"/>
      <c r="L631" s="82"/>
    </row>
    <row r="632" spans="1:12" s="81" customFormat="1" x14ac:dyDescent="0.15">
      <c r="A632" s="143" t="s">
        <v>3511</v>
      </c>
      <c r="B632" s="143" t="s">
        <v>3512</v>
      </c>
      <c r="C632" s="144" t="s">
        <v>3513</v>
      </c>
      <c r="D632" s="160">
        <v>45741</v>
      </c>
      <c r="E632" s="158" t="s">
        <v>1776</v>
      </c>
      <c r="F632" s="106" t="s">
        <v>45</v>
      </c>
      <c r="G632" s="147"/>
      <c r="H632" s="147" t="s">
        <v>16</v>
      </c>
      <c r="I632" s="46"/>
      <c r="J632" s="46"/>
      <c r="L632" s="82"/>
    </row>
    <row r="633" spans="1:12" s="81" customFormat="1" x14ac:dyDescent="0.15">
      <c r="A633" s="143" t="s">
        <v>3514</v>
      </c>
      <c r="B633" s="143" t="s">
        <v>3515</v>
      </c>
      <c r="C633" s="144" t="s">
        <v>3516</v>
      </c>
      <c r="D633" s="160">
        <v>45741</v>
      </c>
      <c r="E633" s="144" t="s">
        <v>121</v>
      </c>
      <c r="F633" s="147">
        <v>6100</v>
      </c>
      <c r="G633" s="147"/>
      <c r="H633" s="147" t="s">
        <v>16</v>
      </c>
      <c r="I633" s="46"/>
      <c r="J633" s="46"/>
      <c r="L633" s="82"/>
    </row>
    <row r="634" spans="1:12" s="81" customFormat="1" x14ac:dyDescent="0.15">
      <c r="A634" s="143" t="s">
        <v>3517</v>
      </c>
      <c r="B634" s="143" t="s">
        <v>3518</v>
      </c>
      <c r="C634" s="144" t="s">
        <v>3519</v>
      </c>
      <c r="D634" s="160">
        <v>45742</v>
      </c>
      <c r="E634" s="144" t="s">
        <v>2300</v>
      </c>
      <c r="F634" s="106" t="s">
        <v>45</v>
      </c>
      <c r="G634" s="147"/>
      <c r="H634" s="147" t="s">
        <v>16</v>
      </c>
      <c r="I634" s="46"/>
      <c r="J634" s="46"/>
      <c r="L634" s="82"/>
    </row>
    <row r="635" spans="1:12" s="81" customFormat="1" x14ac:dyDescent="0.15">
      <c r="A635" s="143" t="s">
        <v>3520</v>
      </c>
      <c r="B635" s="143" t="s">
        <v>3521</v>
      </c>
      <c r="C635" s="144" t="s">
        <v>3522</v>
      </c>
      <c r="D635" s="160">
        <v>45742</v>
      </c>
      <c r="E635" s="144" t="s">
        <v>2106</v>
      </c>
      <c r="F635" s="147">
        <v>200</v>
      </c>
      <c r="G635" s="147"/>
      <c r="H635" s="147" t="s">
        <v>16</v>
      </c>
      <c r="I635" s="46"/>
      <c r="J635" s="46"/>
      <c r="L635" s="82"/>
    </row>
    <row r="636" spans="1:12" s="81" customFormat="1" x14ac:dyDescent="0.15">
      <c r="A636" s="157"/>
      <c r="B636" s="143" t="s">
        <v>3523</v>
      </c>
      <c r="C636" s="144" t="s">
        <v>3524</v>
      </c>
      <c r="D636" s="160">
        <v>45742</v>
      </c>
      <c r="E636" s="144" t="s">
        <v>1806</v>
      </c>
      <c r="F636" s="147">
        <v>200</v>
      </c>
      <c r="G636" s="147"/>
      <c r="H636" s="147" t="s">
        <v>16</v>
      </c>
      <c r="I636" s="46"/>
      <c r="J636" s="46"/>
      <c r="L636" s="82"/>
    </row>
    <row r="637" spans="1:12" s="81" customFormat="1" x14ac:dyDescent="0.15">
      <c r="A637" s="143" t="s">
        <v>3525</v>
      </c>
      <c r="B637" s="143" t="s">
        <v>3526</v>
      </c>
      <c r="C637" s="144" t="s">
        <v>3527</v>
      </c>
      <c r="D637" s="160">
        <v>45742</v>
      </c>
      <c r="E637" s="144" t="s">
        <v>2010</v>
      </c>
      <c r="F637" s="147">
        <v>1950</v>
      </c>
      <c r="G637" s="147"/>
      <c r="H637" s="147" t="s">
        <v>16</v>
      </c>
      <c r="I637" s="46"/>
      <c r="J637" s="46"/>
      <c r="L637" s="82"/>
    </row>
    <row r="638" spans="1:12" s="81" customFormat="1" x14ac:dyDescent="0.15">
      <c r="A638" s="157"/>
      <c r="B638" s="143" t="s">
        <v>3528</v>
      </c>
      <c r="C638" s="144" t="s">
        <v>3529</v>
      </c>
      <c r="D638" s="160">
        <v>45742</v>
      </c>
      <c r="E638" s="144" t="s">
        <v>1878</v>
      </c>
      <c r="F638" s="147">
        <v>1000</v>
      </c>
      <c r="G638" s="147"/>
      <c r="H638" s="147" t="s">
        <v>16</v>
      </c>
      <c r="I638" s="46"/>
      <c r="J638" s="46"/>
      <c r="L638" s="82"/>
    </row>
    <row r="639" spans="1:12" s="81" customFormat="1" x14ac:dyDescent="0.15">
      <c r="A639" s="143" t="s">
        <v>3530</v>
      </c>
      <c r="B639" s="143" t="s">
        <v>3531</v>
      </c>
      <c r="C639" s="144" t="s">
        <v>3532</v>
      </c>
      <c r="D639" s="160">
        <v>45742</v>
      </c>
      <c r="E639" s="144" t="s">
        <v>121</v>
      </c>
      <c r="F639" s="147">
        <v>6900</v>
      </c>
      <c r="G639" s="147"/>
      <c r="H639" s="147" t="s">
        <v>16</v>
      </c>
      <c r="I639" s="46"/>
      <c r="J639" s="46"/>
      <c r="L639" s="82"/>
    </row>
    <row r="640" spans="1:12" s="81" customFormat="1" x14ac:dyDescent="0.15">
      <c r="A640" s="157"/>
      <c r="B640" s="143" t="s">
        <v>3533</v>
      </c>
      <c r="C640" s="144" t="s">
        <v>3534</v>
      </c>
      <c r="D640" s="160">
        <v>45742</v>
      </c>
      <c r="E640" s="144" t="s">
        <v>2300</v>
      </c>
      <c r="F640" s="147">
        <v>6900</v>
      </c>
      <c r="G640" s="147"/>
      <c r="H640" s="147" t="s">
        <v>16</v>
      </c>
      <c r="I640" s="46"/>
      <c r="J640" s="46"/>
      <c r="L640" s="82"/>
    </row>
    <row r="641" spans="1:12" s="81" customFormat="1" x14ac:dyDescent="0.15">
      <c r="A641" s="157"/>
      <c r="B641" s="143" t="s">
        <v>3535</v>
      </c>
      <c r="C641" s="144" t="s">
        <v>3536</v>
      </c>
      <c r="D641" s="160">
        <v>45742</v>
      </c>
      <c r="E641" s="144" t="s">
        <v>1863</v>
      </c>
      <c r="F641" s="147">
        <v>6800</v>
      </c>
      <c r="G641" s="147"/>
      <c r="H641" s="147" t="s">
        <v>16</v>
      </c>
      <c r="I641" s="46"/>
      <c r="J641" s="46"/>
      <c r="L641" s="82"/>
    </row>
    <row r="642" spans="1:12" s="81" customFormat="1" x14ac:dyDescent="0.15">
      <c r="A642" s="143" t="s">
        <v>3537</v>
      </c>
      <c r="B642" s="143" t="s">
        <v>3538</v>
      </c>
      <c r="C642" s="144" t="s">
        <v>3539</v>
      </c>
      <c r="D642" s="160">
        <v>45742</v>
      </c>
      <c r="E642" s="144" t="s">
        <v>121</v>
      </c>
      <c r="F642" s="106" t="s">
        <v>45</v>
      </c>
      <c r="G642" s="147"/>
      <c r="H642" s="147" t="s">
        <v>16</v>
      </c>
      <c r="I642" s="46"/>
      <c r="J642" s="46"/>
      <c r="L642" s="82"/>
    </row>
    <row r="643" spans="1:12" s="81" customFormat="1" x14ac:dyDescent="0.15">
      <c r="A643" s="143" t="s">
        <v>3540</v>
      </c>
      <c r="B643" s="143" t="s">
        <v>3540</v>
      </c>
      <c r="C643" s="144" t="s">
        <v>3541</v>
      </c>
      <c r="D643" s="160">
        <v>45742</v>
      </c>
      <c r="E643" s="144" t="s">
        <v>2127</v>
      </c>
      <c r="F643" s="106" t="s">
        <v>45</v>
      </c>
      <c r="G643" s="147"/>
      <c r="H643" s="147" t="s">
        <v>16</v>
      </c>
      <c r="I643" s="46"/>
      <c r="J643" s="46"/>
      <c r="L643" s="82"/>
    </row>
    <row r="644" spans="1:12" s="81" customFormat="1" x14ac:dyDescent="0.15">
      <c r="A644" s="143" t="s">
        <v>3542</v>
      </c>
      <c r="B644" s="143" t="s">
        <v>3543</v>
      </c>
      <c r="C644" s="144" t="s">
        <v>3544</v>
      </c>
      <c r="D644" s="160">
        <v>45742</v>
      </c>
      <c r="E644" s="144" t="s">
        <v>1863</v>
      </c>
      <c r="F644" s="106" t="s">
        <v>45</v>
      </c>
      <c r="G644" s="147"/>
      <c r="H644" s="147" t="s">
        <v>16</v>
      </c>
      <c r="I644" s="46"/>
      <c r="J644" s="46"/>
      <c r="L644" s="82"/>
    </row>
    <row r="645" spans="1:12" s="81" customFormat="1" x14ac:dyDescent="0.15">
      <c r="A645" s="143" t="s">
        <v>3545</v>
      </c>
      <c r="B645" s="143" t="s">
        <v>3546</v>
      </c>
      <c r="C645" s="144" t="s">
        <v>3547</v>
      </c>
      <c r="D645" s="160">
        <v>45742</v>
      </c>
      <c r="E645" s="144" t="s">
        <v>1801</v>
      </c>
      <c r="F645" s="147">
        <v>3500</v>
      </c>
      <c r="G645" s="147"/>
      <c r="H645" s="147" t="s">
        <v>16</v>
      </c>
      <c r="I645" s="46"/>
      <c r="J645" s="46"/>
      <c r="L645" s="82"/>
    </row>
    <row r="646" spans="1:12" s="81" customFormat="1" x14ac:dyDescent="0.15">
      <c r="A646" s="143" t="s">
        <v>3548</v>
      </c>
      <c r="B646" s="143" t="s">
        <v>3549</v>
      </c>
      <c r="C646" s="144" t="s">
        <v>3550</v>
      </c>
      <c r="D646" s="160">
        <v>45742</v>
      </c>
      <c r="E646" s="144" t="s">
        <v>2010</v>
      </c>
      <c r="F646" s="147">
        <v>1550</v>
      </c>
      <c r="G646" s="147"/>
      <c r="H646" s="147" t="s">
        <v>16</v>
      </c>
      <c r="I646" s="46"/>
      <c r="J646" s="46"/>
      <c r="L646" s="82"/>
    </row>
    <row r="647" spans="1:12" s="81" customFormat="1" x14ac:dyDescent="0.15">
      <c r="A647" s="143" t="s">
        <v>3551</v>
      </c>
      <c r="B647" s="143" t="s">
        <v>3552</v>
      </c>
      <c r="C647" s="144" t="s">
        <v>3553</v>
      </c>
      <c r="D647" s="160">
        <v>45742</v>
      </c>
      <c r="E647" s="144" t="s">
        <v>2907</v>
      </c>
      <c r="F647" s="147">
        <v>233</v>
      </c>
      <c r="G647" s="147"/>
      <c r="H647" s="147" t="s">
        <v>16</v>
      </c>
      <c r="I647" s="46"/>
      <c r="J647" s="46"/>
      <c r="L647" s="82"/>
    </row>
    <row r="648" spans="1:12" s="81" customFormat="1" x14ac:dyDescent="0.15">
      <c r="A648" s="143" t="s">
        <v>3554</v>
      </c>
      <c r="B648" s="143" t="s">
        <v>3555</v>
      </c>
      <c r="C648" s="144" t="s">
        <v>3556</v>
      </c>
      <c r="D648" s="160">
        <v>45742</v>
      </c>
      <c r="E648" s="144" t="s">
        <v>1721</v>
      </c>
      <c r="F648" s="147">
        <v>402</v>
      </c>
      <c r="G648" s="147"/>
      <c r="H648" s="147" t="s">
        <v>16</v>
      </c>
      <c r="I648" s="46"/>
      <c r="J648" s="46"/>
      <c r="L648" s="82"/>
    </row>
    <row r="649" spans="1:12" s="81" customFormat="1" x14ac:dyDescent="0.15">
      <c r="A649" s="143" t="s">
        <v>3557</v>
      </c>
      <c r="B649" s="143" t="s">
        <v>3558</v>
      </c>
      <c r="C649" s="144" t="s">
        <v>3559</v>
      </c>
      <c r="D649" s="160">
        <v>45742</v>
      </c>
      <c r="E649" s="144" t="s">
        <v>1987</v>
      </c>
      <c r="F649" s="147">
        <v>1250</v>
      </c>
      <c r="G649" s="147" t="s">
        <v>29</v>
      </c>
      <c r="H649" s="147" t="s">
        <v>16</v>
      </c>
      <c r="I649" s="46"/>
      <c r="J649" s="46"/>
      <c r="L649" s="82"/>
    </row>
    <row r="650" spans="1:12" s="81" customFormat="1" x14ac:dyDescent="0.15">
      <c r="A650" s="157"/>
      <c r="B650" s="143" t="s">
        <v>3560</v>
      </c>
      <c r="C650" s="144" t="s">
        <v>3561</v>
      </c>
      <c r="D650" s="160">
        <v>45742</v>
      </c>
      <c r="E650" s="144" t="s">
        <v>2106</v>
      </c>
      <c r="F650" s="106" t="s">
        <v>45</v>
      </c>
      <c r="G650" s="147"/>
      <c r="H650" s="147" t="s">
        <v>16</v>
      </c>
      <c r="I650" s="46"/>
      <c r="J650" s="46"/>
      <c r="L650" s="82"/>
    </row>
    <row r="651" spans="1:12" s="81" customFormat="1" x14ac:dyDescent="0.15">
      <c r="A651" s="143" t="s">
        <v>3562</v>
      </c>
      <c r="B651" s="143" t="s">
        <v>3562</v>
      </c>
      <c r="C651" s="144" t="s">
        <v>3563</v>
      </c>
      <c r="D651" s="160">
        <v>45742</v>
      </c>
      <c r="E651" s="144" t="s">
        <v>1914</v>
      </c>
      <c r="F651" s="147">
        <v>496</v>
      </c>
      <c r="G651" s="147"/>
      <c r="H651" s="147" t="s">
        <v>16</v>
      </c>
      <c r="I651" s="46"/>
      <c r="J651" s="46"/>
      <c r="L651" s="82"/>
    </row>
    <row r="652" spans="1:12" s="81" customFormat="1" x14ac:dyDescent="0.15">
      <c r="A652" s="143" t="s">
        <v>3564</v>
      </c>
      <c r="B652" s="143" t="s">
        <v>3565</v>
      </c>
      <c r="C652" s="144" t="s">
        <v>3566</v>
      </c>
      <c r="D652" s="160">
        <v>45742</v>
      </c>
      <c r="E652" s="144" t="s">
        <v>1987</v>
      </c>
      <c r="F652" s="147">
        <v>527</v>
      </c>
      <c r="G652" s="147"/>
      <c r="H652" s="147" t="s">
        <v>16</v>
      </c>
      <c r="I652" s="46"/>
      <c r="J652" s="46"/>
      <c r="L652" s="82"/>
    </row>
    <row r="653" spans="1:12" s="81" customFormat="1" x14ac:dyDescent="0.15">
      <c r="A653" s="157"/>
      <c r="B653" s="143" t="s">
        <v>3564</v>
      </c>
      <c r="C653" s="144" t="s">
        <v>3567</v>
      </c>
      <c r="D653" s="160">
        <v>45742</v>
      </c>
      <c r="E653" s="144" t="s">
        <v>1878</v>
      </c>
      <c r="F653" s="147">
        <v>527</v>
      </c>
      <c r="G653" s="147"/>
      <c r="H653" s="147" t="s">
        <v>16</v>
      </c>
      <c r="I653" s="46"/>
      <c r="J653" s="46"/>
      <c r="L653" s="82"/>
    </row>
    <row r="654" spans="1:12" s="81" customFormat="1" x14ac:dyDescent="0.15">
      <c r="A654" s="143" t="s">
        <v>3568</v>
      </c>
      <c r="B654" s="143" t="s">
        <v>3568</v>
      </c>
      <c r="C654" s="144" t="s">
        <v>3569</v>
      </c>
      <c r="D654" s="160">
        <v>45742</v>
      </c>
      <c r="E654" s="144" t="s">
        <v>1914</v>
      </c>
      <c r="F654" s="147">
        <v>529</v>
      </c>
      <c r="G654" s="147"/>
      <c r="H654" s="147" t="s">
        <v>16</v>
      </c>
      <c r="I654" s="46"/>
      <c r="J654" s="46"/>
      <c r="L654" s="82"/>
    </row>
    <row r="655" spans="1:12" s="81" customFormat="1" x14ac:dyDescent="0.15">
      <c r="A655" s="143" t="s">
        <v>3570</v>
      </c>
      <c r="B655" s="143" t="s">
        <v>3571</v>
      </c>
      <c r="C655" s="144" t="s">
        <v>3572</v>
      </c>
      <c r="D655" s="160">
        <v>45742</v>
      </c>
      <c r="E655" s="144" t="s">
        <v>2069</v>
      </c>
      <c r="F655" s="106" t="s">
        <v>45</v>
      </c>
      <c r="G655" s="147"/>
      <c r="H655" s="147" t="s">
        <v>16</v>
      </c>
      <c r="I655" s="46"/>
      <c r="J655" s="46"/>
      <c r="L655" s="82"/>
    </row>
    <row r="656" spans="1:12" s="81" customFormat="1" x14ac:dyDescent="0.15">
      <c r="A656" s="143" t="s">
        <v>3573</v>
      </c>
      <c r="B656" s="143" t="s">
        <v>3573</v>
      </c>
      <c r="C656" s="144" t="s">
        <v>3574</v>
      </c>
      <c r="D656" s="160">
        <v>45742</v>
      </c>
      <c r="E656" s="144" t="s">
        <v>3575</v>
      </c>
      <c r="F656" s="106" t="s">
        <v>45</v>
      </c>
      <c r="G656" s="147"/>
      <c r="H656" s="147" t="s">
        <v>16</v>
      </c>
      <c r="I656" s="46"/>
      <c r="J656" s="46"/>
      <c r="L656" s="82"/>
    </row>
    <row r="657" spans="1:12" s="81" customFormat="1" x14ac:dyDescent="0.15">
      <c r="A657" s="143" t="s">
        <v>3576</v>
      </c>
      <c r="B657" s="143" t="s">
        <v>3577</v>
      </c>
      <c r="C657" s="144" t="s">
        <v>3578</v>
      </c>
      <c r="D657" s="160">
        <v>45742</v>
      </c>
      <c r="E657" s="144" t="s">
        <v>1765</v>
      </c>
      <c r="F657" s="147">
        <v>5300</v>
      </c>
      <c r="G657" s="147"/>
      <c r="H657" s="147" t="s">
        <v>16</v>
      </c>
      <c r="I657" s="46"/>
      <c r="J657" s="46"/>
      <c r="L657" s="82"/>
    </row>
    <row r="658" spans="1:12" s="81" customFormat="1" x14ac:dyDescent="0.15">
      <c r="A658" s="143" t="s">
        <v>3579</v>
      </c>
      <c r="B658" s="143" t="s">
        <v>3579</v>
      </c>
      <c r="C658" s="144" t="s">
        <v>3580</v>
      </c>
      <c r="D658" s="160">
        <v>45742</v>
      </c>
      <c r="E658" s="144" t="s">
        <v>3280</v>
      </c>
      <c r="F658" s="106" t="s">
        <v>45</v>
      </c>
      <c r="G658" s="147"/>
      <c r="H658" s="147" t="s">
        <v>16</v>
      </c>
      <c r="I658" s="46"/>
      <c r="J658" s="46"/>
      <c r="L658" s="82"/>
    </row>
    <row r="659" spans="1:12" s="81" customFormat="1" x14ac:dyDescent="0.15">
      <c r="A659" s="143" t="s">
        <v>3581</v>
      </c>
      <c r="B659" s="143" t="s">
        <v>3581</v>
      </c>
      <c r="C659" s="144" t="s">
        <v>3582</v>
      </c>
      <c r="D659" s="160">
        <v>45742</v>
      </c>
      <c r="E659" s="144" t="s">
        <v>2377</v>
      </c>
      <c r="F659" s="106" t="s">
        <v>45</v>
      </c>
      <c r="G659" s="147" t="s">
        <v>29</v>
      </c>
      <c r="H659" s="147" t="s">
        <v>16</v>
      </c>
      <c r="I659" s="46"/>
      <c r="J659" s="46"/>
      <c r="L659" s="82"/>
    </row>
    <row r="660" spans="1:12" s="81" customFormat="1" x14ac:dyDescent="0.15">
      <c r="A660" s="143" t="s">
        <v>3583</v>
      </c>
      <c r="B660" s="143" t="s">
        <v>3583</v>
      </c>
      <c r="C660" s="144" t="s">
        <v>3584</v>
      </c>
      <c r="D660" s="160">
        <v>45742</v>
      </c>
      <c r="E660" s="144" t="s">
        <v>1754</v>
      </c>
      <c r="F660" s="106" t="s">
        <v>45</v>
      </c>
      <c r="G660" s="147"/>
      <c r="H660" s="147" t="s">
        <v>16</v>
      </c>
      <c r="I660" s="46"/>
      <c r="J660" s="46"/>
      <c r="L660" s="82"/>
    </row>
    <row r="661" spans="1:12" s="81" customFormat="1" x14ac:dyDescent="0.15">
      <c r="A661" s="143" t="s">
        <v>3585</v>
      </c>
      <c r="B661" s="143" t="s">
        <v>3585</v>
      </c>
      <c r="C661" s="144" t="s">
        <v>3586</v>
      </c>
      <c r="D661" s="160">
        <v>45742</v>
      </c>
      <c r="E661" s="144" t="s">
        <v>2377</v>
      </c>
      <c r="F661" s="106" t="s">
        <v>45</v>
      </c>
      <c r="G661" s="147"/>
      <c r="H661" s="147" t="s">
        <v>16</v>
      </c>
      <c r="I661" s="46"/>
      <c r="J661" s="46"/>
      <c r="L661" s="82"/>
    </row>
    <row r="662" spans="1:12" s="81" customFormat="1" x14ac:dyDescent="0.15">
      <c r="A662" s="143" t="s">
        <v>3587</v>
      </c>
      <c r="B662" s="143" t="s">
        <v>3587</v>
      </c>
      <c r="C662" s="144" t="s">
        <v>3588</v>
      </c>
      <c r="D662" s="160">
        <v>45742</v>
      </c>
      <c r="E662" s="144" t="s">
        <v>2377</v>
      </c>
      <c r="F662" s="106" t="s">
        <v>45</v>
      </c>
      <c r="G662" s="147"/>
      <c r="H662" s="147" t="s">
        <v>16</v>
      </c>
      <c r="I662" s="46"/>
      <c r="J662" s="46"/>
      <c r="L662" s="82"/>
    </row>
    <row r="663" spans="1:12" s="81" customFormat="1" x14ac:dyDescent="0.15">
      <c r="A663" s="143" t="s">
        <v>3635</v>
      </c>
      <c r="B663" s="143" t="s">
        <v>3635</v>
      </c>
      <c r="C663" s="144" t="s">
        <v>3589</v>
      </c>
      <c r="D663" s="160">
        <v>45742</v>
      </c>
      <c r="E663" s="144" t="s">
        <v>1721</v>
      </c>
      <c r="F663" s="147">
        <v>2988</v>
      </c>
      <c r="G663" s="147"/>
      <c r="H663" s="147" t="s">
        <v>16</v>
      </c>
      <c r="I663" s="46"/>
      <c r="J663" s="46"/>
      <c r="L663" s="82"/>
    </row>
    <row r="664" spans="1:12" s="81" customFormat="1" x14ac:dyDescent="0.15">
      <c r="A664" s="143" t="s">
        <v>3590</v>
      </c>
      <c r="B664" s="143" t="s">
        <v>3591</v>
      </c>
      <c r="C664" s="144" t="s">
        <v>3592</v>
      </c>
      <c r="D664" s="160">
        <v>45743</v>
      </c>
      <c r="E664" s="144" t="s">
        <v>1987</v>
      </c>
      <c r="F664" s="147">
        <v>30600</v>
      </c>
      <c r="G664" s="147"/>
      <c r="H664" s="147" t="s">
        <v>16</v>
      </c>
      <c r="I664" s="46"/>
      <c r="J664" s="46"/>
      <c r="L664" s="82"/>
    </row>
    <row r="665" spans="1:12" s="81" customFormat="1" x14ac:dyDescent="0.15">
      <c r="A665" s="157"/>
      <c r="B665" s="143" t="s">
        <v>3593</v>
      </c>
      <c r="C665" s="144" t="s">
        <v>3594</v>
      </c>
      <c r="D665" s="160">
        <v>45743</v>
      </c>
      <c r="E665" s="144" t="s">
        <v>2106</v>
      </c>
      <c r="F665" s="147">
        <v>32000</v>
      </c>
      <c r="G665" s="147" t="s">
        <v>29</v>
      </c>
      <c r="H665" s="147" t="s">
        <v>16</v>
      </c>
      <c r="I665" s="46"/>
      <c r="J665" s="46"/>
      <c r="L665" s="82"/>
    </row>
    <row r="666" spans="1:12" s="81" customFormat="1" x14ac:dyDescent="0.15">
      <c r="A666" s="143" t="s">
        <v>3595</v>
      </c>
      <c r="B666" s="143" t="s">
        <v>3596</v>
      </c>
      <c r="C666" s="144" t="s">
        <v>3597</v>
      </c>
      <c r="D666" s="160">
        <v>45743</v>
      </c>
      <c r="E666" s="144" t="s">
        <v>1801</v>
      </c>
      <c r="F666" s="147">
        <v>500</v>
      </c>
      <c r="G666" s="147"/>
      <c r="H666" s="147" t="s">
        <v>16</v>
      </c>
      <c r="I666" s="46"/>
      <c r="J666" s="46"/>
      <c r="L666" s="82"/>
    </row>
    <row r="667" spans="1:12" s="81" customFormat="1" x14ac:dyDescent="0.15">
      <c r="A667" s="157"/>
      <c r="B667" s="143" t="s">
        <v>3598</v>
      </c>
      <c r="C667" s="144" t="s">
        <v>3599</v>
      </c>
      <c r="D667" s="160">
        <v>45743</v>
      </c>
      <c r="E667" s="144" t="s">
        <v>2010</v>
      </c>
      <c r="F667" s="147">
        <v>2350</v>
      </c>
      <c r="G667" s="147"/>
      <c r="H667" s="147" t="s">
        <v>16</v>
      </c>
      <c r="I667" s="46"/>
      <c r="J667" s="46"/>
      <c r="L667" s="82"/>
    </row>
    <row r="668" spans="1:12" s="81" customFormat="1" x14ac:dyDescent="0.15">
      <c r="A668" s="143" t="s">
        <v>3600</v>
      </c>
      <c r="B668" s="143" t="s">
        <v>3601</v>
      </c>
      <c r="C668" s="144" t="s">
        <v>3602</v>
      </c>
      <c r="D668" s="160">
        <v>45743</v>
      </c>
      <c r="E668" s="144" t="s">
        <v>2025</v>
      </c>
      <c r="F668" s="147">
        <v>1300</v>
      </c>
      <c r="G668" s="147"/>
      <c r="H668" s="147" t="s">
        <v>16</v>
      </c>
      <c r="I668" s="46"/>
      <c r="J668" s="46"/>
      <c r="L668" s="82"/>
    </row>
    <row r="669" spans="1:12" s="81" customFormat="1" x14ac:dyDescent="0.15">
      <c r="A669" s="143" t="s">
        <v>3603</v>
      </c>
      <c r="B669" s="143" t="s">
        <v>3604</v>
      </c>
      <c r="C669" s="144" t="s">
        <v>3605</v>
      </c>
      <c r="D669" s="160">
        <v>45743</v>
      </c>
      <c r="E669" s="144" t="s">
        <v>3606</v>
      </c>
      <c r="F669" s="106" t="s">
        <v>45</v>
      </c>
      <c r="G669" s="147"/>
      <c r="H669" s="147" t="s">
        <v>16</v>
      </c>
      <c r="I669" s="46"/>
      <c r="J669" s="46"/>
      <c r="L669" s="82"/>
    </row>
    <row r="670" spans="1:12" s="81" customFormat="1" x14ac:dyDescent="0.15">
      <c r="A670" s="143" t="s">
        <v>3607</v>
      </c>
      <c r="B670" s="143" t="s">
        <v>3608</v>
      </c>
      <c r="C670" s="144" t="s">
        <v>3609</v>
      </c>
      <c r="D670" s="160">
        <v>45743</v>
      </c>
      <c r="E670" s="144" t="s">
        <v>2069</v>
      </c>
      <c r="F670" s="147">
        <v>1650</v>
      </c>
      <c r="G670" s="147" t="s">
        <v>29</v>
      </c>
      <c r="H670" s="147" t="s">
        <v>16</v>
      </c>
      <c r="I670" s="46"/>
      <c r="J670" s="46"/>
      <c r="L670" s="82"/>
    </row>
    <row r="671" spans="1:12" s="81" customFormat="1" x14ac:dyDescent="0.15">
      <c r="A671" s="157" t="s">
        <v>3610</v>
      </c>
      <c r="B671" s="143" t="s">
        <v>3611</v>
      </c>
      <c r="C671" s="144" t="s">
        <v>3612</v>
      </c>
      <c r="D671" s="160">
        <v>45743</v>
      </c>
      <c r="E671" s="144" t="s">
        <v>2907</v>
      </c>
      <c r="F671" s="147">
        <v>800</v>
      </c>
      <c r="G671" s="147"/>
      <c r="H671" s="147" t="s">
        <v>16</v>
      </c>
      <c r="I671" s="46"/>
      <c r="J671" s="46"/>
      <c r="L671" s="82"/>
    </row>
    <row r="672" spans="1:12" s="81" customFormat="1" x14ac:dyDescent="0.15">
      <c r="A672" s="157"/>
      <c r="B672" s="143" t="s">
        <v>3613</v>
      </c>
      <c r="C672" s="144" t="s">
        <v>3614</v>
      </c>
      <c r="D672" s="160">
        <v>45743</v>
      </c>
      <c r="E672" s="144" t="s">
        <v>1726</v>
      </c>
      <c r="F672" s="147">
        <v>700</v>
      </c>
      <c r="G672" s="147"/>
      <c r="H672" s="147" t="s">
        <v>16</v>
      </c>
      <c r="I672" s="46"/>
      <c r="J672" s="46"/>
      <c r="L672" s="82"/>
    </row>
    <row r="673" spans="1:35" s="81" customFormat="1" x14ac:dyDescent="0.15">
      <c r="A673" s="143" t="s">
        <v>3615</v>
      </c>
      <c r="B673" s="143" t="s">
        <v>3616</v>
      </c>
      <c r="C673" s="144" t="s">
        <v>3617</v>
      </c>
      <c r="D673" s="160">
        <v>45743</v>
      </c>
      <c r="E673" s="144" t="s">
        <v>1959</v>
      </c>
      <c r="F673" s="147">
        <v>850</v>
      </c>
      <c r="G673" s="147"/>
      <c r="H673" s="147" t="s">
        <v>16</v>
      </c>
      <c r="I673" s="46"/>
      <c r="J673" s="46"/>
      <c r="L673" s="82"/>
    </row>
    <row r="674" spans="1:35" s="81" customFormat="1" x14ac:dyDescent="0.15">
      <c r="A674" s="143" t="s">
        <v>3618</v>
      </c>
      <c r="B674" s="143" t="s">
        <v>3619</v>
      </c>
      <c r="C674" s="144" t="s">
        <v>3620</v>
      </c>
      <c r="D674" s="160">
        <v>45744</v>
      </c>
      <c r="E674" s="144" t="s">
        <v>2270</v>
      </c>
      <c r="F674" s="106" t="s">
        <v>45</v>
      </c>
      <c r="G674" s="147"/>
      <c r="H674" s="147" t="s">
        <v>16</v>
      </c>
      <c r="I674" s="46"/>
      <c r="J674" s="46"/>
      <c r="L674" s="82"/>
    </row>
    <row r="675" spans="1:35" s="81" customFormat="1" x14ac:dyDescent="0.15">
      <c r="A675" s="143" t="s">
        <v>3621</v>
      </c>
      <c r="B675" s="143" t="s">
        <v>3622</v>
      </c>
      <c r="C675" s="144" t="s">
        <v>3623</v>
      </c>
      <c r="D675" s="160">
        <v>45744</v>
      </c>
      <c r="E675" s="144" t="s">
        <v>1739</v>
      </c>
      <c r="F675" s="147">
        <v>5300</v>
      </c>
      <c r="G675" s="147" t="s">
        <v>29</v>
      </c>
      <c r="H675" s="147" t="s">
        <v>16</v>
      </c>
      <c r="I675" s="46"/>
      <c r="J675" s="46"/>
      <c r="L675" s="82"/>
    </row>
    <row r="676" spans="1:35" s="81" customFormat="1" x14ac:dyDescent="0.15">
      <c r="A676" s="143" t="s">
        <v>3624</v>
      </c>
      <c r="B676" s="143" t="s">
        <v>3625</v>
      </c>
      <c r="C676" s="144" t="s">
        <v>3626</v>
      </c>
      <c r="D676" s="160">
        <v>45744</v>
      </c>
      <c r="E676" s="144" t="s">
        <v>1959</v>
      </c>
      <c r="F676" s="147">
        <v>3300</v>
      </c>
      <c r="G676" s="147"/>
      <c r="H676" s="147" t="s">
        <v>16</v>
      </c>
      <c r="I676" s="46"/>
      <c r="J676" s="46"/>
      <c r="L676" s="82"/>
    </row>
    <row r="677" spans="1:35" s="81" customFormat="1" x14ac:dyDescent="0.15">
      <c r="A677" s="143" t="s">
        <v>3627</v>
      </c>
      <c r="B677" s="143" t="s">
        <v>3628</v>
      </c>
      <c r="C677" s="144" t="s">
        <v>3629</v>
      </c>
      <c r="D677" s="160">
        <v>45747</v>
      </c>
      <c r="E677" s="144" t="s">
        <v>3606</v>
      </c>
      <c r="F677" s="106" t="s">
        <v>45</v>
      </c>
      <c r="G677" s="147"/>
      <c r="H677" s="147" t="s">
        <v>16</v>
      </c>
      <c r="I677" s="46"/>
      <c r="J677" s="46"/>
      <c r="L677" s="82"/>
    </row>
    <row r="678" spans="1:35" s="81" customFormat="1" x14ac:dyDescent="0.15">
      <c r="A678" s="143" t="s">
        <v>3630</v>
      </c>
      <c r="B678" s="143" t="s">
        <v>3631</v>
      </c>
      <c r="C678" s="144" t="s">
        <v>3632</v>
      </c>
      <c r="D678" s="160">
        <v>45744</v>
      </c>
      <c r="E678" s="144" t="s">
        <v>2300</v>
      </c>
      <c r="F678" s="147">
        <v>1660</v>
      </c>
      <c r="G678" s="147"/>
      <c r="H678" s="147" t="s">
        <v>16</v>
      </c>
      <c r="I678" s="46"/>
      <c r="J678" s="46"/>
      <c r="L678" s="82"/>
    </row>
    <row r="679" spans="1:35" s="81" customFormat="1" x14ac:dyDescent="0.15">
      <c r="A679" s="143" t="s">
        <v>3362</v>
      </c>
      <c r="B679" s="143" t="s">
        <v>3633</v>
      </c>
      <c r="C679" s="144" t="s">
        <v>3634</v>
      </c>
      <c r="D679" s="160">
        <v>45746</v>
      </c>
      <c r="E679" s="144" t="s">
        <v>1987</v>
      </c>
      <c r="F679" s="106" t="s">
        <v>45</v>
      </c>
      <c r="G679" s="147" t="s">
        <v>29</v>
      </c>
      <c r="H679" s="147" t="s">
        <v>16</v>
      </c>
      <c r="I679" s="46"/>
      <c r="J679" s="46"/>
      <c r="L679" s="82"/>
    </row>
    <row r="680" spans="1:35" s="81" customFormat="1" x14ac:dyDescent="0.15">
      <c r="A680" s="156"/>
      <c r="B680" s="156"/>
      <c r="C680" s="154"/>
      <c r="D680" s="155"/>
      <c r="E680" s="154"/>
      <c r="F680" s="141"/>
      <c r="G680" s="153"/>
      <c r="H680" s="142"/>
      <c r="I680" s="46"/>
      <c r="J680" s="46"/>
      <c r="L680" s="82"/>
    </row>
    <row r="681" spans="1:35" s="80" customFormat="1" ht="12" customHeight="1" x14ac:dyDescent="0.15">
      <c r="A681" s="75"/>
      <c r="B681" s="75"/>
      <c r="C681" s="46"/>
      <c r="D681" s="109"/>
      <c r="E681" s="46"/>
      <c r="F681" s="49"/>
      <c r="G681" s="49"/>
      <c r="H681" s="49"/>
      <c r="J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row>
    <row r="682" spans="1:35" s="80" customFormat="1" ht="12" customHeight="1" x14ac:dyDescent="0.15">
      <c r="A682" s="75"/>
      <c r="B682" s="65"/>
      <c r="C682" s="65"/>
      <c r="D682" s="110"/>
      <c r="E682" s="84"/>
      <c r="F682" s="84"/>
      <c r="G682" s="53"/>
      <c r="H682" s="85"/>
      <c r="J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row>
    <row r="683" spans="1:35" s="80" customFormat="1" ht="12" customHeight="1" x14ac:dyDescent="0.15">
      <c r="A683" s="46"/>
      <c r="B683" s="86"/>
      <c r="C683" s="79"/>
      <c r="D683" s="87"/>
      <c r="E683" s="87" t="s">
        <v>36</v>
      </c>
      <c r="F683" s="88">
        <f>(SUM(F29:F679))</f>
        <v>3398560</v>
      </c>
      <c r="G683" s="54"/>
      <c r="H683" s="85"/>
      <c r="J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row>
    <row r="684" spans="1:35" s="80" customFormat="1" ht="12" customHeight="1" x14ac:dyDescent="0.15">
      <c r="A684" s="75"/>
      <c r="B684" s="86"/>
      <c r="C684" s="79"/>
      <c r="D684" s="87"/>
      <c r="E684" s="87" t="s">
        <v>26</v>
      </c>
      <c r="F684" s="89">
        <f>COUNTA(A6:A27)</f>
        <v>18</v>
      </c>
      <c r="G684" s="52"/>
      <c r="H684" s="85"/>
      <c r="J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row>
    <row r="685" spans="1:35" s="80" customFormat="1" ht="12" customHeight="1" x14ac:dyDescent="0.15">
      <c r="A685" s="46"/>
      <c r="B685" s="86"/>
      <c r="C685" s="79"/>
      <c r="D685" s="87"/>
      <c r="E685" s="87" t="s">
        <v>27</v>
      </c>
      <c r="F685" s="89">
        <f>COUNTA(A29:A679)-1</f>
        <v>519</v>
      </c>
      <c r="G685" s="52"/>
      <c r="H685" s="85"/>
      <c r="J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row>
    <row r="686" spans="1:35" s="80" customFormat="1" ht="12" customHeight="1" x14ac:dyDescent="0.15">
      <c r="A686" s="75"/>
      <c r="B686" s="79"/>
      <c r="C686" s="90"/>
      <c r="D686" s="111"/>
      <c r="E686" s="87" t="s">
        <v>46</v>
      </c>
      <c r="F686" s="91">
        <f>COUNTIF(G29:G679, "есть")/F685</f>
        <v>0.20038535645472061</v>
      </c>
      <c r="G686" s="52"/>
      <c r="H686" s="85"/>
      <c r="J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row>
    <row r="687" spans="1:35" s="80" customFormat="1" ht="12" customHeight="1" x14ac:dyDescent="0.15">
      <c r="A687" s="75"/>
      <c r="B687" s="79"/>
      <c r="C687" s="90"/>
      <c r="D687" s="112"/>
      <c r="E687" s="89"/>
      <c r="F687" s="91"/>
      <c r="G687" s="52"/>
      <c r="H687" s="92"/>
      <c r="J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row>
    <row r="688" spans="1:35" s="80" customFormat="1" ht="12" customHeight="1" x14ac:dyDescent="0.15">
      <c r="A688" s="75"/>
      <c r="B688" s="79"/>
      <c r="C688" s="183" t="s">
        <v>37</v>
      </c>
      <c r="D688" s="183"/>
      <c r="E688" s="183"/>
      <c r="F688" s="93"/>
      <c r="G688" s="52"/>
      <c r="H688" s="92"/>
      <c r="J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row>
    <row r="689" spans="1:35" s="80" customFormat="1" ht="12" customHeight="1" x14ac:dyDescent="0.15">
      <c r="A689" s="75"/>
      <c r="B689" s="79"/>
      <c r="C689" s="184" t="s">
        <v>47</v>
      </c>
      <c r="D689" s="184"/>
      <c r="E689" s="184"/>
      <c r="F689" s="94">
        <f>100%-COUNTIF(F50:F679, "нет данных")/COUNTA(B50:B679)</f>
        <v>0.73608903020667726</v>
      </c>
      <c r="G689" s="52"/>
      <c r="H689" s="92"/>
      <c r="J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row>
    <row r="690" spans="1:35" s="80" customFormat="1" ht="12" customHeight="1" x14ac:dyDescent="0.15">
      <c r="A690" s="75"/>
      <c r="B690" s="79"/>
      <c r="C690" s="185" t="s">
        <v>19</v>
      </c>
      <c r="D690" s="185"/>
      <c r="E690" s="185"/>
      <c r="F690" s="93"/>
      <c r="G690" s="52"/>
      <c r="H690" s="92"/>
      <c r="J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row>
    <row r="691" spans="1:35" s="80" customFormat="1" ht="12" customHeight="1" x14ac:dyDescent="0.15">
      <c r="A691" s="75"/>
      <c r="B691" s="79"/>
      <c r="C691" s="86"/>
      <c r="D691" s="110"/>
      <c r="E691" s="84"/>
      <c r="F691" s="84"/>
      <c r="G691" s="52"/>
      <c r="H691" s="92"/>
      <c r="J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row>
    <row r="692" spans="1:35" s="80" customFormat="1" ht="12" customHeight="1" x14ac:dyDescent="0.15">
      <c r="A692" s="75"/>
      <c r="B692" s="79"/>
      <c r="C692" s="86"/>
      <c r="D692" s="110"/>
      <c r="E692" s="84"/>
      <c r="F692" s="84"/>
      <c r="G692" s="52"/>
      <c r="H692" s="92"/>
      <c r="J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row>
    <row r="693" spans="1:35" s="80" customFormat="1" ht="12" customHeight="1" x14ac:dyDescent="0.15">
      <c r="A693" s="75"/>
      <c r="B693" s="79"/>
      <c r="C693" s="86"/>
      <c r="D693" s="113"/>
      <c r="E693" s="92"/>
      <c r="F693" s="92"/>
      <c r="G693" s="55"/>
      <c r="H693" s="92"/>
      <c r="J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row>
    <row r="694" spans="1:35" s="80" customFormat="1" ht="12" customHeight="1" x14ac:dyDescent="0.15">
      <c r="A694" s="75"/>
      <c r="B694" s="79"/>
      <c r="C694" s="79"/>
      <c r="D694" s="112"/>
      <c r="E694" s="93"/>
      <c r="F694" s="89"/>
      <c r="G694" s="53"/>
      <c r="H694" s="85"/>
      <c r="J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row>
    <row r="695" spans="1:35" s="80" customFormat="1" ht="12" customHeight="1" x14ac:dyDescent="0.15">
      <c r="A695" s="75"/>
      <c r="B695" s="79"/>
      <c r="C695" s="79"/>
      <c r="D695" s="114"/>
      <c r="E695" s="93"/>
      <c r="F695" s="89"/>
      <c r="G695" s="53"/>
      <c r="H695" s="85"/>
      <c r="J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row>
    <row r="696" spans="1:35" s="80" customFormat="1" ht="12" customHeight="1" x14ac:dyDescent="0.15">
      <c r="A696" s="75"/>
      <c r="B696" s="79"/>
      <c r="C696" s="79"/>
      <c r="D696" s="114"/>
      <c r="E696" s="93"/>
      <c r="F696" s="89"/>
      <c r="G696" s="53"/>
      <c r="H696" s="85"/>
      <c r="J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row>
    <row r="697" spans="1:35" s="80" customFormat="1" ht="12" customHeight="1" x14ac:dyDescent="0.15">
      <c r="A697" s="75"/>
      <c r="B697" s="79"/>
      <c r="C697" s="79"/>
      <c r="D697" s="112"/>
      <c r="E697" s="93"/>
      <c r="F697" s="89"/>
      <c r="G697" s="52"/>
      <c r="H697" s="85"/>
      <c r="J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row>
    <row r="698" spans="1:35" s="80" customFormat="1" ht="12" customHeight="1" x14ac:dyDescent="0.15">
      <c r="A698" s="75"/>
      <c r="B698" s="79"/>
      <c r="C698" s="79"/>
      <c r="D698" s="115"/>
      <c r="E698" s="93"/>
      <c r="F698" s="89"/>
      <c r="G698" s="53"/>
      <c r="H698" s="85"/>
      <c r="J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row>
    <row r="699" spans="1:35" s="80" customFormat="1" ht="12" customHeight="1" x14ac:dyDescent="0.15">
      <c r="A699" s="75"/>
      <c r="B699" s="79"/>
      <c r="C699" s="79"/>
      <c r="D699" s="114"/>
      <c r="E699" s="93"/>
      <c r="F699" s="89"/>
      <c r="G699" s="53"/>
      <c r="H699" s="85"/>
      <c r="J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row>
    <row r="700" spans="1:35" s="80" customFormat="1" ht="12" customHeight="1" x14ac:dyDescent="0.15">
      <c r="A700" s="75"/>
      <c r="B700" s="79"/>
      <c r="C700" s="79"/>
      <c r="D700" s="115"/>
      <c r="E700" s="93"/>
      <c r="F700" s="89"/>
      <c r="G700" s="53"/>
      <c r="H700" s="85"/>
      <c r="J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row>
    <row r="701" spans="1:35" s="80" customFormat="1" ht="12" customHeight="1" x14ac:dyDescent="0.15">
      <c r="A701" s="75"/>
      <c r="B701" s="79"/>
      <c r="C701" s="79"/>
      <c r="D701" s="115"/>
      <c r="E701" s="93"/>
      <c r="F701" s="89"/>
      <c r="G701" s="53"/>
      <c r="H701" s="85"/>
      <c r="J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row>
    <row r="702" spans="1:35" s="80" customFormat="1" ht="12" customHeight="1" x14ac:dyDescent="0.15">
      <c r="A702" s="45"/>
      <c r="B702" s="79"/>
      <c r="C702" s="79"/>
      <c r="D702" s="112"/>
      <c r="E702" s="93"/>
      <c r="F702" s="89"/>
      <c r="G702" s="52"/>
      <c r="H702" s="85"/>
      <c r="J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row>
    <row r="703" spans="1:35" s="80" customFormat="1" ht="12" customHeight="1" x14ac:dyDescent="0.15">
      <c r="A703" s="75"/>
      <c r="B703" s="79"/>
      <c r="C703" s="79"/>
      <c r="D703" s="115"/>
      <c r="E703" s="93"/>
      <c r="F703" s="89"/>
      <c r="G703" s="53"/>
      <c r="H703" s="85"/>
      <c r="J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row>
    <row r="704" spans="1:35" s="80" customFormat="1" ht="12" customHeight="1" x14ac:dyDescent="0.15">
      <c r="A704" s="75"/>
      <c r="B704" s="79"/>
      <c r="C704" s="79"/>
      <c r="D704" s="114"/>
      <c r="E704" s="93"/>
      <c r="F704" s="89"/>
      <c r="G704" s="53"/>
      <c r="H704" s="85"/>
      <c r="J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row>
    <row r="705" spans="1:35" s="80" customFormat="1" ht="12" customHeight="1" x14ac:dyDescent="0.15">
      <c r="A705" s="75"/>
      <c r="B705" s="79"/>
      <c r="C705" s="79"/>
      <c r="D705" s="112"/>
      <c r="E705" s="93"/>
      <c r="F705" s="89"/>
      <c r="G705" s="53"/>
      <c r="H705" s="85"/>
      <c r="J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row>
    <row r="706" spans="1:35" s="80" customFormat="1" ht="12" customHeight="1" x14ac:dyDescent="0.15">
      <c r="A706" s="46"/>
      <c r="B706" s="79"/>
      <c r="C706" s="79"/>
      <c r="D706" s="115"/>
      <c r="E706" s="93"/>
      <c r="F706" s="89"/>
      <c r="G706" s="53"/>
      <c r="H706" s="85"/>
      <c r="J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row>
    <row r="707" spans="1:35" s="80" customFormat="1" ht="12" customHeight="1" x14ac:dyDescent="0.15">
      <c r="A707" s="75"/>
      <c r="B707" s="79"/>
      <c r="C707" s="79"/>
      <c r="D707" s="114"/>
      <c r="E707" s="93"/>
      <c r="F707" s="89"/>
      <c r="G707" s="53"/>
      <c r="H707" s="85"/>
      <c r="J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row>
    <row r="708" spans="1:35" s="80" customFormat="1" ht="12" customHeight="1" x14ac:dyDescent="0.15">
      <c r="A708" s="75"/>
      <c r="B708" s="79"/>
      <c r="C708" s="79"/>
      <c r="D708" s="112"/>
      <c r="E708" s="93"/>
      <c r="F708" s="89"/>
      <c r="G708" s="52"/>
      <c r="H708" s="85"/>
      <c r="J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row>
    <row r="709" spans="1:35" s="80" customFormat="1" ht="12" customHeight="1" x14ac:dyDescent="0.15">
      <c r="A709" s="46"/>
      <c r="B709" s="79"/>
      <c r="C709" s="79"/>
      <c r="D709" s="115"/>
      <c r="E709" s="93"/>
      <c r="F709" s="89"/>
      <c r="G709" s="53"/>
      <c r="H709" s="85"/>
      <c r="J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row>
    <row r="710" spans="1:35" s="80" customFormat="1" ht="12" customHeight="1" x14ac:dyDescent="0.15">
      <c r="A710" s="75"/>
      <c r="B710" s="79"/>
      <c r="C710" s="79"/>
      <c r="D710" s="114"/>
      <c r="E710" s="93"/>
      <c r="F710" s="89"/>
      <c r="G710" s="53"/>
      <c r="H710" s="85"/>
      <c r="J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row>
    <row r="711" spans="1:35" s="80" customFormat="1" ht="12" customHeight="1" x14ac:dyDescent="0.15">
      <c r="A711" s="46"/>
      <c r="B711" s="79"/>
      <c r="C711" s="79"/>
      <c r="D711" s="115"/>
      <c r="E711" s="93"/>
      <c r="F711" s="89"/>
      <c r="G711" s="53"/>
      <c r="H711" s="85"/>
      <c r="J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row>
    <row r="712" spans="1:35" s="80" customFormat="1" ht="12" customHeight="1" x14ac:dyDescent="0.15">
      <c r="A712" s="75"/>
      <c r="B712" s="79"/>
      <c r="C712" s="79"/>
      <c r="D712" s="114"/>
      <c r="E712" s="93"/>
      <c r="F712" s="89"/>
      <c r="G712" s="53"/>
      <c r="H712" s="85"/>
      <c r="J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row>
    <row r="713" spans="1:35" s="80" customFormat="1" ht="12" customHeight="1" x14ac:dyDescent="0.15">
      <c r="A713" s="75"/>
      <c r="B713" s="79"/>
      <c r="C713" s="79"/>
      <c r="D713" s="112"/>
      <c r="E713" s="93"/>
      <c r="F713" s="89"/>
      <c r="G713" s="52"/>
      <c r="H713" s="85"/>
      <c r="J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row>
    <row r="714" spans="1:35" s="80" customFormat="1" ht="12" customHeight="1" x14ac:dyDescent="0.15">
      <c r="A714" s="75"/>
      <c r="B714" s="79"/>
      <c r="C714" s="79"/>
      <c r="D714" s="115"/>
      <c r="E714" s="93"/>
      <c r="F714" s="89"/>
      <c r="G714" s="53"/>
      <c r="H714" s="85"/>
      <c r="J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row>
    <row r="715" spans="1:35" s="80" customFormat="1" ht="12" customHeight="1" x14ac:dyDescent="0.15">
      <c r="A715" s="46"/>
      <c r="B715" s="79"/>
      <c r="C715" s="79"/>
      <c r="D715" s="114"/>
      <c r="E715" s="93"/>
      <c r="F715" s="89"/>
      <c r="G715" s="53"/>
      <c r="H715" s="85"/>
      <c r="J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row>
    <row r="716" spans="1:35" s="80" customFormat="1" ht="12" customHeight="1" x14ac:dyDescent="0.15">
      <c r="A716" s="75"/>
      <c r="B716" s="79"/>
      <c r="C716" s="79"/>
      <c r="D716" s="114"/>
      <c r="E716" s="93"/>
      <c r="F716" s="89"/>
      <c r="G716" s="53"/>
      <c r="H716" s="85"/>
      <c r="J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row>
    <row r="717" spans="1:35" s="80" customFormat="1" ht="12" customHeight="1" x14ac:dyDescent="0.15">
      <c r="A717" s="46"/>
      <c r="B717" s="79"/>
      <c r="C717" s="79"/>
      <c r="D717" s="114"/>
      <c r="E717" s="93"/>
      <c r="F717" s="89"/>
      <c r="G717" s="53"/>
      <c r="H717" s="85"/>
      <c r="J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row>
    <row r="718" spans="1:35" s="80" customFormat="1" ht="12" customHeight="1" x14ac:dyDescent="0.15">
      <c r="A718" s="75"/>
      <c r="B718" s="79"/>
      <c r="C718" s="79"/>
      <c r="D718" s="112"/>
      <c r="E718" s="93"/>
      <c r="F718" s="89"/>
      <c r="G718" s="52"/>
      <c r="H718" s="85"/>
      <c r="J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row>
    <row r="719" spans="1:35" s="80" customFormat="1" ht="12" customHeight="1" x14ac:dyDescent="0.15">
      <c r="A719" s="46"/>
      <c r="B719" s="79"/>
      <c r="C719" s="79"/>
      <c r="D719" s="115"/>
      <c r="E719" s="93"/>
      <c r="F719" s="89"/>
      <c r="G719" s="53"/>
      <c r="H719" s="85"/>
      <c r="J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row>
    <row r="720" spans="1:35" s="80" customFormat="1" ht="12" customHeight="1" x14ac:dyDescent="0.15">
      <c r="A720" s="75"/>
      <c r="B720" s="79"/>
      <c r="C720" s="79"/>
      <c r="D720" s="114"/>
      <c r="E720" s="93"/>
      <c r="F720" s="89"/>
      <c r="G720" s="53"/>
      <c r="H720" s="85"/>
      <c r="J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row>
    <row r="721" spans="1:35" s="80" customFormat="1" ht="12" customHeight="1" x14ac:dyDescent="0.15">
      <c r="A721" s="75"/>
      <c r="B721" s="79"/>
      <c r="C721" s="79"/>
      <c r="D721" s="115"/>
      <c r="E721" s="93"/>
      <c r="F721" s="89"/>
      <c r="G721" s="53"/>
      <c r="H721" s="85"/>
      <c r="J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row>
    <row r="722" spans="1:35" s="80" customFormat="1" ht="12" customHeight="1" x14ac:dyDescent="0.15">
      <c r="A722" s="46"/>
      <c r="B722" s="79"/>
      <c r="C722" s="79"/>
      <c r="D722" s="114"/>
      <c r="E722" s="93"/>
      <c r="F722" s="89"/>
      <c r="G722" s="53"/>
      <c r="H722" s="85"/>
      <c r="J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row>
    <row r="723" spans="1:35" s="80" customFormat="1" ht="12" customHeight="1" x14ac:dyDescent="0.15">
      <c r="A723" s="75"/>
      <c r="B723" s="79"/>
      <c r="C723" s="79"/>
      <c r="D723" s="115"/>
      <c r="E723" s="93"/>
      <c r="F723" s="89"/>
      <c r="G723" s="53"/>
      <c r="H723" s="85"/>
      <c r="J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row>
    <row r="724" spans="1:35" s="80" customFormat="1" ht="12" customHeight="1" x14ac:dyDescent="0.15">
      <c r="A724" s="75"/>
      <c r="B724" s="79"/>
      <c r="C724" s="79"/>
      <c r="D724" s="112"/>
      <c r="E724" s="93"/>
      <c r="F724" s="89"/>
      <c r="G724" s="52"/>
      <c r="H724" s="85"/>
      <c r="J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row>
    <row r="725" spans="1:35" s="80" customFormat="1" ht="12" customHeight="1" x14ac:dyDescent="0.15">
      <c r="A725" s="46"/>
      <c r="B725" s="79"/>
      <c r="C725" s="79"/>
      <c r="D725" s="115"/>
      <c r="E725" s="93"/>
      <c r="F725" s="89"/>
      <c r="G725" s="53"/>
      <c r="H725" s="85"/>
      <c r="J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row>
    <row r="726" spans="1:35" s="80" customFormat="1" ht="12" customHeight="1" x14ac:dyDescent="0.15">
      <c r="A726" s="75"/>
      <c r="B726" s="79"/>
      <c r="C726" s="79"/>
      <c r="D726" s="115"/>
      <c r="E726" s="93"/>
      <c r="F726" s="89"/>
      <c r="G726" s="53"/>
      <c r="H726" s="85"/>
      <c r="J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row>
    <row r="727" spans="1:35" s="80" customFormat="1" ht="12" customHeight="1" x14ac:dyDescent="0.15">
      <c r="A727" s="75"/>
      <c r="B727" s="79"/>
      <c r="C727" s="79"/>
      <c r="D727" s="115"/>
      <c r="E727" s="93"/>
      <c r="F727" s="89"/>
      <c r="G727" s="53"/>
      <c r="H727" s="85"/>
      <c r="J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row>
    <row r="728" spans="1:35" s="80" customFormat="1" ht="12" customHeight="1" x14ac:dyDescent="0.15">
      <c r="A728" s="75"/>
      <c r="B728" s="79"/>
      <c r="C728" s="79"/>
      <c r="D728" s="115"/>
      <c r="E728" s="93"/>
      <c r="F728" s="89"/>
      <c r="G728" s="53"/>
      <c r="H728" s="85"/>
      <c r="J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row>
    <row r="729" spans="1:35" s="80" customFormat="1" ht="12" customHeight="1" x14ac:dyDescent="0.15">
      <c r="A729" s="75"/>
      <c r="B729" s="79"/>
      <c r="C729" s="79"/>
      <c r="D729" s="115"/>
      <c r="E729" s="93"/>
      <c r="F729" s="89"/>
      <c r="G729" s="53"/>
      <c r="H729" s="85"/>
      <c r="J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row>
    <row r="730" spans="1:35" s="80" customFormat="1" ht="12" customHeight="1" x14ac:dyDescent="0.15">
      <c r="A730" s="75"/>
      <c r="B730" s="79"/>
      <c r="C730" s="79"/>
      <c r="D730" s="112"/>
      <c r="E730" s="93"/>
      <c r="F730" s="89"/>
      <c r="G730" s="53"/>
      <c r="H730" s="85"/>
      <c r="J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row>
    <row r="731" spans="1:35" s="80" customFormat="1" ht="12" customHeight="1" x14ac:dyDescent="0.15">
      <c r="A731" s="75"/>
      <c r="B731" s="79"/>
      <c r="C731" s="79"/>
      <c r="D731" s="115"/>
      <c r="E731" s="93"/>
      <c r="F731" s="89"/>
      <c r="G731" s="53"/>
      <c r="H731" s="85"/>
      <c r="J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row>
    <row r="732" spans="1:35" s="80" customFormat="1" ht="12" customHeight="1" x14ac:dyDescent="0.15">
      <c r="A732" s="75"/>
      <c r="B732" s="79"/>
      <c r="C732" s="79"/>
      <c r="D732" s="114"/>
      <c r="E732" s="93"/>
      <c r="F732" s="89"/>
      <c r="G732" s="53"/>
      <c r="H732" s="85"/>
      <c r="J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row>
    <row r="733" spans="1:35" s="80" customFormat="1" ht="12" customHeight="1" x14ac:dyDescent="0.15">
      <c r="A733" s="75"/>
      <c r="B733" s="79"/>
      <c r="C733" s="79"/>
      <c r="D733" s="115"/>
      <c r="E733" s="93"/>
      <c r="F733" s="89"/>
      <c r="G733" s="53"/>
      <c r="H733" s="85"/>
      <c r="J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row>
    <row r="734" spans="1:35" s="80" customFormat="1" ht="12" customHeight="1" x14ac:dyDescent="0.15">
      <c r="A734" s="75"/>
      <c r="B734" s="79"/>
      <c r="C734" s="79"/>
      <c r="D734" s="114"/>
      <c r="E734" s="93"/>
      <c r="F734" s="89"/>
      <c r="G734" s="53"/>
      <c r="H734" s="85"/>
      <c r="J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row>
    <row r="735" spans="1:35" s="80" customFormat="1" ht="12" customHeight="1" x14ac:dyDescent="0.15">
      <c r="A735" s="75"/>
      <c r="B735" s="79"/>
      <c r="C735" s="79"/>
      <c r="D735" s="112"/>
      <c r="E735" s="93"/>
      <c r="F735" s="89"/>
      <c r="G735" s="52"/>
      <c r="H735" s="85"/>
      <c r="J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row>
    <row r="736" spans="1:35" s="80" customFormat="1" ht="12" customHeight="1" x14ac:dyDescent="0.15">
      <c r="A736" s="75"/>
      <c r="B736" s="79"/>
      <c r="C736" s="79"/>
      <c r="D736" s="114"/>
      <c r="E736" s="93"/>
      <c r="F736" s="89"/>
      <c r="G736" s="53"/>
      <c r="H736" s="85"/>
      <c r="J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row>
    <row r="737" spans="1:35" s="80" customFormat="1" ht="12" customHeight="1" x14ac:dyDescent="0.15">
      <c r="A737" s="75"/>
      <c r="B737" s="79"/>
      <c r="C737" s="79"/>
      <c r="D737" s="114"/>
      <c r="E737" s="93"/>
      <c r="F737" s="89"/>
      <c r="G737" s="53"/>
      <c r="H737" s="85"/>
      <c r="J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row>
    <row r="738" spans="1:35" s="80" customFormat="1" ht="12" customHeight="1" x14ac:dyDescent="0.15">
      <c r="A738" s="75"/>
      <c r="B738" s="79"/>
      <c r="C738" s="79"/>
      <c r="D738" s="114"/>
      <c r="E738" s="93"/>
      <c r="F738" s="89"/>
      <c r="G738" s="53"/>
      <c r="H738" s="85"/>
      <c r="J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row>
    <row r="739" spans="1:35" s="80" customFormat="1" ht="12" customHeight="1" x14ac:dyDescent="0.15">
      <c r="A739" s="75"/>
      <c r="B739" s="79"/>
      <c r="C739" s="79"/>
      <c r="D739" s="114"/>
      <c r="E739" s="93"/>
      <c r="F739" s="89"/>
      <c r="G739" s="53"/>
      <c r="H739" s="85"/>
      <c r="J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row>
    <row r="740" spans="1:35" s="80" customFormat="1" ht="12" customHeight="1" x14ac:dyDescent="0.15">
      <c r="A740" s="75"/>
      <c r="B740" s="79"/>
      <c r="C740" s="79"/>
      <c r="D740" s="115"/>
      <c r="E740" s="93"/>
      <c r="F740" s="89"/>
      <c r="G740" s="53"/>
      <c r="H740" s="85"/>
      <c r="J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row>
    <row r="741" spans="1:35" s="80" customFormat="1" ht="12" customHeight="1" x14ac:dyDescent="0.15">
      <c r="A741" s="46"/>
      <c r="B741" s="79"/>
      <c r="C741" s="79"/>
      <c r="D741" s="112"/>
      <c r="E741" s="93"/>
      <c r="F741" s="89"/>
      <c r="G741" s="52"/>
      <c r="H741" s="85"/>
      <c r="J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row>
    <row r="742" spans="1:35" s="80" customFormat="1" ht="12" customHeight="1" x14ac:dyDescent="0.15">
      <c r="A742" s="75"/>
      <c r="B742" s="79"/>
      <c r="C742" s="79"/>
      <c r="D742" s="115"/>
      <c r="E742" s="93"/>
      <c r="F742" s="89"/>
      <c r="G742" s="53"/>
      <c r="H742" s="85"/>
      <c r="J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row>
    <row r="743" spans="1:35" s="80" customFormat="1" ht="12" customHeight="1" x14ac:dyDescent="0.15">
      <c r="A743" s="46"/>
      <c r="B743" s="79"/>
      <c r="C743" s="79"/>
      <c r="D743" s="114"/>
      <c r="E743" s="93"/>
      <c r="F743" s="89"/>
      <c r="G743" s="53"/>
      <c r="H743" s="85"/>
      <c r="J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row>
    <row r="744" spans="1:35" s="80" customFormat="1" ht="12" customHeight="1" x14ac:dyDescent="0.15">
      <c r="A744" s="75"/>
      <c r="B744" s="79"/>
      <c r="C744" s="79"/>
      <c r="D744" s="114"/>
      <c r="E744" s="93"/>
      <c r="F744" s="89"/>
      <c r="G744" s="53"/>
      <c r="H744" s="85"/>
      <c r="J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row>
    <row r="745" spans="1:35" s="80" customFormat="1" ht="12" customHeight="1" x14ac:dyDescent="0.15">
      <c r="A745" s="75"/>
      <c r="B745" s="79"/>
      <c r="C745" s="79"/>
      <c r="D745" s="114"/>
      <c r="E745" s="93"/>
      <c r="F745" s="89"/>
      <c r="G745" s="53"/>
      <c r="H745" s="85"/>
      <c r="J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row>
    <row r="746" spans="1:35" s="80" customFormat="1" ht="12" customHeight="1" x14ac:dyDescent="0.15">
      <c r="A746" s="75"/>
      <c r="B746" s="79"/>
      <c r="C746" s="79"/>
      <c r="D746" s="112"/>
      <c r="E746" s="93"/>
      <c r="F746" s="89"/>
      <c r="G746" s="52"/>
      <c r="H746" s="85"/>
      <c r="J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row>
    <row r="747" spans="1:35" s="80" customFormat="1" ht="12" customHeight="1" x14ac:dyDescent="0.15">
      <c r="A747" s="75"/>
      <c r="B747" s="79"/>
      <c r="C747" s="79"/>
      <c r="D747" s="115"/>
      <c r="E747" s="93"/>
      <c r="F747" s="89"/>
      <c r="G747" s="53"/>
      <c r="H747" s="85"/>
      <c r="J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row>
    <row r="748" spans="1:35" s="80" customFormat="1" ht="12" customHeight="1" x14ac:dyDescent="0.15">
      <c r="A748" s="75"/>
      <c r="B748" s="79"/>
      <c r="C748" s="79"/>
      <c r="D748" s="114"/>
      <c r="E748" s="93"/>
      <c r="F748" s="89"/>
      <c r="G748" s="53"/>
      <c r="H748" s="85"/>
      <c r="J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row>
    <row r="749" spans="1:35" s="80" customFormat="1" ht="12" customHeight="1" x14ac:dyDescent="0.15">
      <c r="A749" s="75"/>
      <c r="B749" s="79"/>
      <c r="C749" s="79"/>
      <c r="D749" s="112"/>
      <c r="E749" s="93"/>
      <c r="F749" s="89"/>
      <c r="G749" s="52"/>
      <c r="H749" s="85"/>
      <c r="J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row>
    <row r="750" spans="1:35" s="80" customFormat="1" ht="12" customHeight="1" x14ac:dyDescent="0.15">
      <c r="A750" s="75"/>
      <c r="B750" s="79"/>
      <c r="C750" s="79"/>
      <c r="D750" s="115"/>
      <c r="E750" s="93"/>
      <c r="F750" s="89"/>
      <c r="G750" s="53"/>
      <c r="H750" s="85"/>
      <c r="J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row>
    <row r="751" spans="1:35" s="80" customFormat="1" ht="12" customHeight="1" x14ac:dyDescent="0.15">
      <c r="A751" s="75"/>
      <c r="B751" s="79"/>
      <c r="C751" s="79"/>
      <c r="D751" s="114"/>
      <c r="E751" s="93"/>
      <c r="F751" s="89"/>
      <c r="G751" s="53"/>
      <c r="H751" s="85"/>
      <c r="J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row>
    <row r="752" spans="1:35" s="80" customFormat="1" ht="12" customHeight="1" x14ac:dyDescent="0.15">
      <c r="A752" s="75"/>
      <c r="B752" s="79"/>
      <c r="C752" s="79"/>
      <c r="D752" s="115"/>
      <c r="E752" s="93"/>
      <c r="F752" s="89"/>
      <c r="G752" s="53"/>
      <c r="H752" s="85"/>
      <c r="J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row>
    <row r="753" spans="1:35" s="80" customFormat="1" ht="12" customHeight="1" x14ac:dyDescent="0.15">
      <c r="A753" s="75"/>
      <c r="B753" s="79"/>
      <c r="C753" s="79"/>
      <c r="D753" s="114"/>
      <c r="E753" s="93"/>
      <c r="F753" s="89"/>
      <c r="G753" s="53"/>
      <c r="H753" s="85"/>
      <c r="J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row>
    <row r="754" spans="1:35" s="80" customFormat="1" ht="12" customHeight="1" x14ac:dyDescent="0.15">
      <c r="A754" s="75"/>
      <c r="B754" s="79"/>
      <c r="C754" s="79"/>
      <c r="D754" s="115"/>
      <c r="E754" s="93"/>
      <c r="F754" s="89"/>
      <c r="G754" s="53"/>
      <c r="H754" s="85"/>
      <c r="J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row>
    <row r="755" spans="1:35" s="80" customFormat="1" ht="12" customHeight="1" x14ac:dyDescent="0.15">
      <c r="A755" s="75"/>
      <c r="B755" s="79"/>
      <c r="C755" s="79"/>
      <c r="D755" s="112"/>
      <c r="E755" s="93"/>
      <c r="F755" s="89"/>
      <c r="G755" s="52"/>
      <c r="H755" s="85"/>
      <c r="J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row>
    <row r="756" spans="1:35" s="80" customFormat="1" ht="12" customHeight="1" x14ac:dyDescent="0.15">
      <c r="A756" s="75"/>
      <c r="B756" s="79"/>
      <c r="C756" s="79"/>
      <c r="D756" s="115"/>
      <c r="E756" s="93"/>
      <c r="F756" s="89"/>
      <c r="G756" s="53"/>
      <c r="H756" s="85"/>
      <c r="J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row>
    <row r="757" spans="1:35" s="80" customFormat="1" ht="12" customHeight="1" x14ac:dyDescent="0.15">
      <c r="A757" s="75"/>
      <c r="B757" s="79"/>
      <c r="C757" s="79"/>
      <c r="D757" s="114"/>
      <c r="E757" s="93"/>
      <c r="F757" s="89"/>
      <c r="G757" s="53"/>
      <c r="H757" s="85"/>
      <c r="J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row>
    <row r="758" spans="1:35" s="80" customFormat="1" ht="12" customHeight="1" x14ac:dyDescent="0.15">
      <c r="A758" s="75"/>
      <c r="B758" s="79"/>
      <c r="C758" s="79"/>
      <c r="D758" s="114"/>
      <c r="E758" s="93"/>
      <c r="F758" s="89"/>
      <c r="G758" s="53"/>
      <c r="H758" s="85"/>
      <c r="J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row>
    <row r="759" spans="1:35" s="80" customFormat="1" ht="12" customHeight="1" x14ac:dyDescent="0.15">
      <c r="A759" s="75"/>
      <c r="B759" s="79"/>
      <c r="C759" s="79"/>
      <c r="D759" s="114"/>
      <c r="E759" s="93"/>
      <c r="F759" s="89"/>
      <c r="G759" s="53"/>
      <c r="H759" s="85"/>
      <c r="J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row>
    <row r="760" spans="1:35" s="80" customFormat="1" ht="12" customHeight="1" x14ac:dyDescent="0.15">
      <c r="A760" s="75"/>
      <c r="B760" s="79"/>
      <c r="C760" s="79"/>
      <c r="D760" s="115"/>
      <c r="E760" s="93"/>
      <c r="F760" s="89"/>
      <c r="G760" s="53"/>
      <c r="H760" s="85"/>
      <c r="J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row>
    <row r="761" spans="1:35" s="80" customFormat="1" ht="12" customHeight="1" x14ac:dyDescent="0.15">
      <c r="A761" s="75"/>
      <c r="B761" s="79"/>
      <c r="C761" s="79"/>
      <c r="D761" s="112"/>
      <c r="E761" s="93"/>
      <c r="F761" s="89"/>
      <c r="G761" s="52"/>
      <c r="H761" s="85"/>
      <c r="J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row>
    <row r="762" spans="1:35" s="80" customFormat="1" ht="12" customHeight="1" x14ac:dyDescent="0.15">
      <c r="A762" s="75"/>
      <c r="B762" s="79"/>
      <c r="C762" s="79"/>
      <c r="D762" s="115"/>
      <c r="E762" s="93"/>
      <c r="F762" s="89"/>
      <c r="G762" s="53"/>
      <c r="H762" s="85"/>
      <c r="J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row>
    <row r="763" spans="1:35" s="80" customFormat="1" ht="12" customHeight="1" x14ac:dyDescent="0.15">
      <c r="A763" s="46"/>
      <c r="B763" s="79"/>
      <c r="C763" s="79"/>
      <c r="D763" s="114"/>
      <c r="E763" s="93"/>
      <c r="F763" s="89"/>
      <c r="G763" s="53"/>
      <c r="H763" s="85"/>
      <c r="J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row>
    <row r="764" spans="1:35" s="80" customFormat="1" ht="12" customHeight="1" x14ac:dyDescent="0.15">
      <c r="A764" s="75"/>
      <c r="B764" s="79"/>
      <c r="C764" s="79"/>
      <c r="D764" s="115"/>
      <c r="E764" s="93"/>
      <c r="F764" s="89"/>
      <c r="G764" s="53"/>
      <c r="H764" s="85"/>
      <c r="J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row>
    <row r="765" spans="1:35" s="80" customFormat="1" ht="12" customHeight="1" x14ac:dyDescent="0.15">
      <c r="A765" s="75"/>
      <c r="B765" s="79"/>
      <c r="C765" s="79"/>
      <c r="D765" s="114"/>
      <c r="E765" s="93"/>
      <c r="F765" s="89"/>
      <c r="G765" s="53"/>
      <c r="H765" s="85"/>
      <c r="J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row>
    <row r="766" spans="1:35" s="80" customFormat="1" ht="12" customHeight="1" x14ac:dyDescent="0.15">
      <c r="A766" s="75"/>
      <c r="B766" s="79"/>
      <c r="C766" s="79"/>
      <c r="D766" s="114"/>
      <c r="E766" s="93"/>
      <c r="F766" s="89"/>
      <c r="G766" s="53"/>
      <c r="H766" s="85"/>
      <c r="J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row>
    <row r="767" spans="1:35" s="80" customFormat="1" ht="12" customHeight="1" x14ac:dyDescent="0.15">
      <c r="A767" s="75"/>
      <c r="B767" s="79"/>
      <c r="C767" s="79"/>
      <c r="D767" s="112"/>
      <c r="E767" s="93"/>
      <c r="F767" s="89"/>
      <c r="G767" s="52"/>
      <c r="H767" s="85"/>
      <c r="J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row>
    <row r="768" spans="1:35" s="80" customFormat="1" ht="12" customHeight="1" x14ac:dyDescent="0.15">
      <c r="A768" s="46"/>
      <c r="B768" s="79"/>
      <c r="C768" s="79"/>
      <c r="D768" s="114"/>
      <c r="E768" s="93"/>
      <c r="F768" s="89"/>
      <c r="G768" s="53"/>
      <c r="H768" s="85"/>
      <c r="J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row>
    <row r="769" spans="1:35" s="80" customFormat="1" ht="12" customHeight="1" x14ac:dyDescent="0.15">
      <c r="A769" s="75"/>
      <c r="B769" s="79"/>
      <c r="C769" s="79"/>
      <c r="D769" s="114"/>
      <c r="E769" s="93"/>
      <c r="F769" s="89"/>
      <c r="G769" s="53"/>
      <c r="H769" s="85"/>
      <c r="J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row>
    <row r="770" spans="1:35" s="80" customFormat="1" ht="12" customHeight="1" x14ac:dyDescent="0.15">
      <c r="A770" s="75"/>
      <c r="B770" s="79"/>
      <c r="C770" s="79"/>
      <c r="D770" s="114"/>
      <c r="E770" s="93"/>
      <c r="F770" s="89"/>
      <c r="G770" s="53"/>
      <c r="H770" s="85"/>
      <c r="J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row>
    <row r="771" spans="1:35" s="80" customFormat="1" ht="12" customHeight="1" x14ac:dyDescent="0.15">
      <c r="A771" s="75"/>
      <c r="B771" s="79"/>
      <c r="C771" s="79"/>
      <c r="D771" s="114"/>
      <c r="E771" s="93"/>
      <c r="F771" s="89"/>
      <c r="G771" s="53"/>
      <c r="H771" s="85"/>
      <c r="J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row>
    <row r="772" spans="1:35" s="80" customFormat="1" ht="12" customHeight="1" x14ac:dyDescent="0.15">
      <c r="A772" s="75"/>
      <c r="B772" s="79"/>
      <c r="C772" s="79"/>
      <c r="D772" s="114"/>
      <c r="E772" s="93"/>
      <c r="F772" s="89"/>
      <c r="G772" s="53"/>
      <c r="H772" s="85"/>
      <c r="J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row>
    <row r="773" spans="1:35" s="80" customFormat="1" ht="12" customHeight="1" x14ac:dyDescent="0.15">
      <c r="A773" s="75"/>
      <c r="B773" s="79"/>
      <c r="C773" s="79"/>
      <c r="D773" s="112"/>
      <c r="E773" s="93"/>
      <c r="F773" s="89"/>
      <c r="G773" s="52"/>
      <c r="H773" s="85"/>
      <c r="J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row>
    <row r="774" spans="1:35" s="80" customFormat="1" ht="12" customHeight="1" x14ac:dyDescent="0.15">
      <c r="A774" s="75"/>
      <c r="B774" s="79"/>
      <c r="C774" s="79"/>
      <c r="D774" s="115"/>
      <c r="E774" s="93"/>
      <c r="F774" s="89"/>
      <c r="G774" s="53"/>
      <c r="H774" s="85"/>
      <c r="J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row>
    <row r="775" spans="1:35" s="80" customFormat="1" ht="12" customHeight="1" x14ac:dyDescent="0.15">
      <c r="A775" s="75"/>
      <c r="B775" s="79"/>
      <c r="C775" s="79"/>
      <c r="D775" s="114"/>
      <c r="E775" s="93"/>
      <c r="F775" s="89"/>
      <c r="G775" s="53"/>
      <c r="H775" s="85"/>
      <c r="J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row>
    <row r="776" spans="1:35" s="80" customFormat="1" ht="12" customHeight="1" x14ac:dyDescent="0.15">
      <c r="A776" s="75"/>
      <c r="B776" s="79"/>
      <c r="C776" s="79"/>
      <c r="D776" s="115"/>
      <c r="E776" s="93"/>
      <c r="F776" s="89"/>
      <c r="G776" s="53"/>
      <c r="H776" s="85"/>
      <c r="J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row>
    <row r="777" spans="1:35" s="80" customFormat="1" ht="12" customHeight="1" x14ac:dyDescent="0.15">
      <c r="A777" s="46"/>
      <c r="B777" s="79"/>
      <c r="C777" s="79"/>
      <c r="D777" s="114"/>
      <c r="E777" s="93"/>
      <c r="F777" s="89"/>
      <c r="G777" s="53"/>
      <c r="H777" s="85"/>
      <c r="J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row>
    <row r="778" spans="1:35" s="80" customFormat="1" ht="12" customHeight="1" x14ac:dyDescent="0.15">
      <c r="A778" s="75"/>
      <c r="B778" s="79"/>
      <c r="C778" s="79"/>
      <c r="D778" s="112"/>
      <c r="E778" s="93"/>
      <c r="F778" s="89"/>
      <c r="G778" s="52"/>
      <c r="H778" s="85"/>
      <c r="J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row>
    <row r="779" spans="1:35" s="80" customFormat="1" ht="12" customHeight="1" x14ac:dyDescent="0.15">
      <c r="A779" s="46"/>
      <c r="B779" s="79"/>
      <c r="C779" s="79"/>
      <c r="D779" s="114"/>
      <c r="E779" s="93"/>
      <c r="F779" s="89"/>
      <c r="G779" s="53"/>
      <c r="H779" s="85"/>
      <c r="J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row>
    <row r="780" spans="1:35" s="80" customFormat="1" ht="12" customHeight="1" x14ac:dyDescent="0.15">
      <c r="A780" s="75"/>
      <c r="B780" s="79"/>
      <c r="C780" s="79"/>
      <c r="D780" s="115"/>
      <c r="E780" s="93"/>
      <c r="F780" s="89"/>
      <c r="G780" s="53"/>
      <c r="H780" s="85"/>
      <c r="J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row>
    <row r="781" spans="1:35" s="80" customFormat="1" ht="12" customHeight="1" x14ac:dyDescent="0.15">
      <c r="A781" s="46"/>
      <c r="B781" s="79"/>
      <c r="C781" s="79"/>
      <c r="D781" s="115"/>
      <c r="E781" s="93"/>
      <c r="F781" s="89"/>
      <c r="G781" s="53"/>
      <c r="H781" s="85"/>
      <c r="J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row>
    <row r="782" spans="1:35" s="80" customFormat="1" ht="12" customHeight="1" x14ac:dyDescent="0.15">
      <c r="A782" s="75"/>
      <c r="B782" s="79"/>
      <c r="C782" s="79"/>
      <c r="D782" s="115"/>
      <c r="E782" s="93"/>
      <c r="F782" s="89"/>
      <c r="G782" s="53"/>
      <c r="H782" s="85"/>
      <c r="J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row>
    <row r="783" spans="1:35" s="80" customFormat="1" ht="12" customHeight="1" x14ac:dyDescent="0.15">
      <c r="A783" s="75"/>
      <c r="B783" s="79"/>
      <c r="C783" s="79"/>
      <c r="D783" s="115"/>
      <c r="E783" s="93"/>
      <c r="F783" s="89"/>
      <c r="G783" s="53"/>
      <c r="H783" s="85"/>
      <c r="J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row>
    <row r="784" spans="1:35" s="80" customFormat="1" ht="12" customHeight="1" x14ac:dyDescent="0.15">
      <c r="A784" s="75"/>
      <c r="B784" s="79"/>
      <c r="C784" s="79"/>
      <c r="D784" s="112"/>
      <c r="E784" s="93"/>
      <c r="F784" s="89"/>
      <c r="G784" s="53"/>
      <c r="H784" s="85"/>
      <c r="J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row>
    <row r="785" spans="1:35" s="80" customFormat="1" ht="12" customHeight="1" x14ac:dyDescent="0.15">
      <c r="A785" s="75"/>
      <c r="B785" s="79"/>
      <c r="C785" s="79"/>
      <c r="D785" s="114"/>
      <c r="E785" s="93"/>
      <c r="F785" s="89"/>
      <c r="G785" s="53"/>
      <c r="H785" s="85"/>
      <c r="J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row>
    <row r="786" spans="1:35" s="80" customFormat="1" ht="12" customHeight="1" x14ac:dyDescent="0.15">
      <c r="A786" s="75"/>
      <c r="B786" s="79"/>
      <c r="C786" s="79"/>
      <c r="D786" s="115"/>
      <c r="E786" s="93"/>
      <c r="F786" s="89"/>
      <c r="G786" s="53"/>
      <c r="H786" s="85"/>
      <c r="J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row>
    <row r="787" spans="1:35" s="80" customFormat="1" ht="12" customHeight="1" x14ac:dyDescent="0.15">
      <c r="A787" s="75"/>
      <c r="B787" s="79"/>
      <c r="C787" s="79"/>
      <c r="D787" s="114"/>
      <c r="E787" s="93"/>
      <c r="F787" s="89"/>
      <c r="G787" s="53"/>
      <c r="H787" s="85"/>
      <c r="J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row>
    <row r="788" spans="1:35" s="80" customFormat="1" ht="12" customHeight="1" x14ac:dyDescent="0.15">
      <c r="A788" s="75"/>
      <c r="B788" s="79"/>
      <c r="C788" s="79"/>
      <c r="D788" s="114"/>
      <c r="E788" s="93"/>
      <c r="F788" s="89"/>
      <c r="G788" s="53"/>
      <c r="H788" s="85"/>
      <c r="J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row>
    <row r="789" spans="1:35" s="80" customFormat="1" ht="12" customHeight="1" x14ac:dyDescent="0.15">
      <c r="A789" s="46"/>
      <c r="B789" s="79"/>
      <c r="C789" s="79"/>
      <c r="D789" s="114"/>
      <c r="E789" s="93"/>
      <c r="F789" s="89"/>
      <c r="G789" s="53"/>
      <c r="H789" s="85"/>
      <c r="J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row>
    <row r="790" spans="1:35" s="80" customFormat="1" ht="12" customHeight="1" x14ac:dyDescent="0.15">
      <c r="A790" s="75"/>
      <c r="B790" s="79"/>
      <c r="C790" s="79"/>
      <c r="D790" s="112"/>
      <c r="E790" s="93"/>
      <c r="F790" s="89"/>
      <c r="G790" s="52"/>
      <c r="H790" s="85"/>
      <c r="J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row>
    <row r="791" spans="1:35" s="80" customFormat="1" ht="12" customHeight="1" x14ac:dyDescent="0.15">
      <c r="A791" s="75"/>
      <c r="B791" s="79"/>
      <c r="C791" s="79"/>
      <c r="D791" s="114"/>
      <c r="E791" s="93"/>
      <c r="F791" s="89"/>
      <c r="G791" s="53"/>
      <c r="H791" s="85"/>
      <c r="J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row>
    <row r="792" spans="1:35" s="80" customFormat="1" ht="12" customHeight="1" x14ac:dyDescent="0.15">
      <c r="A792" s="75"/>
      <c r="B792" s="79"/>
      <c r="C792" s="79"/>
      <c r="D792" s="114"/>
      <c r="E792" s="93"/>
      <c r="F792" s="89"/>
      <c r="G792" s="53"/>
      <c r="H792" s="85"/>
      <c r="J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row>
    <row r="793" spans="1:35" s="80" customFormat="1" ht="12" customHeight="1" x14ac:dyDescent="0.15">
      <c r="A793" s="75"/>
      <c r="B793" s="79"/>
      <c r="C793" s="79"/>
      <c r="D793" s="114"/>
      <c r="E793" s="93"/>
      <c r="F793" s="89"/>
      <c r="G793" s="53"/>
      <c r="H793" s="85"/>
      <c r="J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row>
    <row r="794" spans="1:35" s="80" customFormat="1" ht="12" customHeight="1" x14ac:dyDescent="0.15">
      <c r="A794" s="75"/>
      <c r="B794" s="79"/>
      <c r="C794" s="79"/>
      <c r="D794" s="114"/>
      <c r="E794" s="93"/>
      <c r="F794" s="89"/>
      <c r="G794" s="53"/>
      <c r="H794" s="85"/>
      <c r="J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row>
    <row r="795" spans="1:35" s="80" customFormat="1" ht="12" customHeight="1" x14ac:dyDescent="0.15">
      <c r="A795" s="75"/>
      <c r="B795" s="79"/>
      <c r="C795" s="79"/>
      <c r="D795" s="114"/>
      <c r="E795" s="93"/>
      <c r="F795" s="89"/>
      <c r="G795" s="53"/>
      <c r="H795" s="85"/>
      <c r="J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row>
    <row r="796" spans="1:35" s="80" customFormat="1" ht="12" customHeight="1" x14ac:dyDescent="0.15">
      <c r="A796" s="46"/>
      <c r="B796" s="79"/>
      <c r="C796" s="79"/>
      <c r="D796" s="112"/>
      <c r="E796" s="93"/>
      <c r="F796" s="89"/>
      <c r="G796" s="52"/>
      <c r="H796" s="85"/>
      <c r="J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row>
    <row r="797" spans="1:35" s="80" customFormat="1" ht="12" customHeight="1" x14ac:dyDescent="0.15">
      <c r="A797" s="75"/>
      <c r="B797" s="79"/>
      <c r="C797" s="79"/>
      <c r="D797" s="115"/>
      <c r="E797" s="93"/>
      <c r="F797" s="89"/>
      <c r="G797" s="53"/>
      <c r="H797" s="85"/>
      <c r="J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row>
    <row r="798" spans="1:35" s="80" customFormat="1" ht="12" customHeight="1" x14ac:dyDescent="0.15">
      <c r="A798" s="75"/>
      <c r="B798" s="79"/>
      <c r="C798" s="79"/>
      <c r="D798" s="114"/>
      <c r="E798" s="93"/>
      <c r="F798" s="89"/>
      <c r="G798" s="53"/>
      <c r="H798" s="85"/>
      <c r="J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row>
    <row r="799" spans="1:35" s="80" customFormat="1" ht="12" customHeight="1" x14ac:dyDescent="0.15">
      <c r="A799" s="75"/>
      <c r="B799" s="79"/>
      <c r="C799" s="79"/>
      <c r="D799" s="114"/>
      <c r="E799" s="93"/>
      <c r="F799" s="89"/>
      <c r="G799" s="53"/>
      <c r="H799" s="85"/>
      <c r="J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row>
    <row r="800" spans="1:35" s="80" customFormat="1" ht="12" customHeight="1" x14ac:dyDescent="0.15">
      <c r="A800" s="75"/>
      <c r="B800" s="79"/>
      <c r="C800" s="79"/>
      <c r="D800" s="114"/>
      <c r="E800" s="93"/>
      <c r="F800" s="89"/>
      <c r="G800" s="53"/>
      <c r="H800" s="85"/>
      <c r="J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row>
    <row r="801" spans="1:35" s="80" customFormat="1" ht="12" customHeight="1" x14ac:dyDescent="0.15">
      <c r="A801" s="75"/>
      <c r="B801" s="79"/>
      <c r="C801" s="79"/>
      <c r="D801" s="114"/>
      <c r="E801" s="93"/>
      <c r="F801" s="89"/>
      <c r="G801" s="53"/>
      <c r="H801" s="85"/>
      <c r="J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row>
    <row r="802" spans="1:35" s="80" customFormat="1" ht="12" customHeight="1" x14ac:dyDescent="0.15">
      <c r="A802" s="46"/>
      <c r="B802" s="79"/>
      <c r="C802" s="79"/>
      <c r="D802" s="112"/>
      <c r="E802" s="93"/>
      <c r="F802" s="89"/>
      <c r="G802" s="52"/>
      <c r="H802" s="85"/>
      <c r="J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row>
    <row r="803" spans="1:35" s="80" customFormat="1" ht="12" customHeight="1" x14ac:dyDescent="0.15">
      <c r="A803" s="75"/>
      <c r="B803" s="79"/>
      <c r="C803" s="79"/>
      <c r="D803" s="114"/>
      <c r="E803" s="93"/>
      <c r="F803" s="89"/>
      <c r="G803" s="53"/>
      <c r="H803" s="85"/>
      <c r="J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row>
    <row r="804" spans="1:35" s="80" customFormat="1" ht="12" customHeight="1" x14ac:dyDescent="0.15">
      <c r="A804" s="75"/>
      <c r="B804" s="79"/>
      <c r="C804" s="79"/>
      <c r="D804" s="114"/>
      <c r="E804" s="93"/>
      <c r="F804" s="89"/>
      <c r="G804" s="53"/>
      <c r="H804" s="85"/>
      <c r="J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row>
    <row r="805" spans="1:35" s="80" customFormat="1" ht="12" customHeight="1" x14ac:dyDescent="0.15">
      <c r="A805" s="75"/>
      <c r="B805" s="79"/>
      <c r="C805" s="79"/>
      <c r="D805" s="114"/>
      <c r="E805" s="93"/>
      <c r="F805" s="89"/>
      <c r="G805" s="53"/>
      <c r="H805" s="85"/>
      <c r="J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row>
    <row r="806" spans="1:35" s="80" customFormat="1" ht="12" customHeight="1" x14ac:dyDescent="0.15">
      <c r="A806" s="75"/>
      <c r="B806" s="79"/>
      <c r="C806" s="79"/>
      <c r="D806" s="114"/>
      <c r="E806" s="93"/>
      <c r="F806" s="89"/>
      <c r="G806" s="53"/>
      <c r="H806" s="85"/>
      <c r="J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row>
    <row r="807" spans="1:35" s="80" customFormat="1" ht="12" customHeight="1" x14ac:dyDescent="0.15">
      <c r="A807" s="75"/>
      <c r="B807" s="79"/>
      <c r="C807" s="79"/>
      <c r="D807" s="115"/>
      <c r="E807" s="93"/>
      <c r="F807" s="89"/>
      <c r="G807" s="53"/>
      <c r="H807" s="85"/>
      <c r="J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row>
    <row r="808" spans="1:35" s="80" customFormat="1" ht="12" customHeight="1" x14ac:dyDescent="0.15">
      <c r="A808" s="46"/>
      <c r="B808" s="79"/>
      <c r="C808" s="79"/>
      <c r="D808" s="112"/>
      <c r="E808" s="93"/>
      <c r="F808" s="89"/>
      <c r="G808" s="52"/>
      <c r="H808" s="85"/>
      <c r="J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row>
    <row r="809" spans="1:35" s="80" customFormat="1" ht="12" customHeight="1" x14ac:dyDescent="0.15">
      <c r="A809" s="75"/>
      <c r="B809" s="79"/>
      <c r="C809" s="79"/>
      <c r="D809" s="114"/>
      <c r="E809" s="93"/>
      <c r="F809" s="89"/>
      <c r="G809" s="53"/>
      <c r="H809" s="85"/>
      <c r="J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row>
    <row r="810" spans="1:35" s="80" customFormat="1" ht="12" customHeight="1" x14ac:dyDescent="0.15">
      <c r="A810" s="75"/>
      <c r="B810" s="79"/>
      <c r="C810" s="79"/>
      <c r="D810" s="115"/>
      <c r="E810" s="93"/>
      <c r="F810" s="89"/>
      <c r="G810" s="53"/>
      <c r="H810" s="85"/>
      <c r="J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row>
    <row r="811" spans="1:35" s="80" customFormat="1" ht="12" customHeight="1" x14ac:dyDescent="0.15">
      <c r="A811" s="75"/>
      <c r="B811" s="79"/>
      <c r="C811" s="79"/>
      <c r="D811" s="114"/>
      <c r="E811" s="93"/>
      <c r="F811" s="89"/>
      <c r="G811" s="53"/>
      <c r="H811" s="85"/>
      <c r="J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row>
    <row r="812" spans="1:35" s="80" customFormat="1" ht="12" customHeight="1" x14ac:dyDescent="0.15">
      <c r="A812" s="75"/>
      <c r="B812" s="79"/>
      <c r="C812" s="79"/>
      <c r="D812" s="114"/>
      <c r="E812" s="93"/>
      <c r="F812" s="89"/>
      <c r="G812" s="53"/>
      <c r="H812" s="85"/>
      <c r="J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row>
    <row r="813" spans="1:35" s="80" customFormat="1" ht="12" customHeight="1" x14ac:dyDescent="0.15">
      <c r="A813" s="75"/>
      <c r="B813" s="79"/>
      <c r="C813" s="79"/>
      <c r="D813" s="114"/>
      <c r="E813" s="93"/>
      <c r="F813" s="89"/>
      <c r="G813" s="53"/>
      <c r="H813" s="85"/>
      <c r="J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row>
    <row r="814" spans="1:35" s="80" customFormat="1" ht="12" customHeight="1" x14ac:dyDescent="0.15">
      <c r="A814" s="75"/>
      <c r="B814" s="79"/>
      <c r="C814" s="79"/>
      <c r="D814" s="112"/>
      <c r="E814" s="93"/>
      <c r="F814" s="89"/>
      <c r="G814" s="53"/>
      <c r="H814" s="85"/>
      <c r="J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row>
    <row r="815" spans="1:35" s="80" customFormat="1" ht="12" customHeight="1" x14ac:dyDescent="0.15">
      <c r="A815" s="75"/>
      <c r="B815" s="79"/>
      <c r="C815" s="79"/>
      <c r="D815" s="114"/>
      <c r="E815" s="93"/>
      <c r="F815" s="89"/>
      <c r="G815" s="53"/>
      <c r="H815" s="85"/>
      <c r="J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row>
    <row r="816" spans="1:35" s="80" customFormat="1" ht="12" customHeight="1" x14ac:dyDescent="0.15">
      <c r="A816" s="75"/>
      <c r="B816" s="79"/>
      <c r="C816" s="79"/>
      <c r="D816" s="115"/>
      <c r="E816" s="93"/>
      <c r="F816" s="89"/>
      <c r="G816" s="53"/>
      <c r="H816" s="85"/>
      <c r="J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row>
    <row r="817" spans="1:35" s="80" customFormat="1" ht="12" customHeight="1" x14ac:dyDescent="0.15">
      <c r="A817" s="75"/>
      <c r="B817" s="79"/>
      <c r="C817" s="79"/>
      <c r="D817" s="114"/>
      <c r="E817" s="93"/>
      <c r="F817" s="89"/>
      <c r="G817" s="53"/>
      <c r="H817" s="85"/>
      <c r="J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row>
    <row r="818" spans="1:35" s="80" customFormat="1" ht="12" customHeight="1" x14ac:dyDescent="0.15">
      <c r="A818" s="75"/>
      <c r="B818" s="79"/>
      <c r="C818" s="79"/>
      <c r="D818" s="114"/>
      <c r="E818" s="93"/>
      <c r="F818" s="89"/>
      <c r="G818" s="53"/>
      <c r="H818" s="85"/>
      <c r="J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row>
    <row r="819" spans="1:35" s="80" customFormat="1" ht="12" customHeight="1" x14ac:dyDescent="0.15">
      <c r="A819" s="75"/>
      <c r="B819" s="79"/>
      <c r="C819" s="79"/>
      <c r="D819" s="114"/>
      <c r="E819" s="93"/>
      <c r="F819" s="89"/>
      <c r="G819" s="53"/>
      <c r="H819" s="85"/>
      <c r="J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row>
    <row r="820" spans="1:35" s="80" customFormat="1" ht="12" customHeight="1" x14ac:dyDescent="0.15">
      <c r="A820" s="75"/>
      <c r="B820" s="79"/>
      <c r="C820" s="79"/>
      <c r="D820" s="112"/>
      <c r="E820" s="93"/>
      <c r="F820" s="89"/>
      <c r="G820" s="52"/>
      <c r="H820" s="85"/>
      <c r="J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row>
    <row r="821" spans="1:35" s="80" customFormat="1" ht="12" customHeight="1" x14ac:dyDescent="0.15">
      <c r="A821" s="75"/>
      <c r="B821" s="79"/>
      <c r="C821" s="79"/>
      <c r="D821" s="114"/>
      <c r="E821" s="93"/>
      <c r="F821" s="89"/>
      <c r="G821" s="53"/>
      <c r="H821" s="85"/>
      <c r="J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row>
    <row r="822" spans="1:35" s="80" customFormat="1" ht="12" customHeight="1" x14ac:dyDescent="0.15">
      <c r="A822" s="75"/>
      <c r="B822" s="79"/>
      <c r="C822" s="79"/>
      <c r="D822" s="114"/>
      <c r="E822" s="93"/>
      <c r="F822" s="89"/>
      <c r="G822" s="53"/>
      <c r="H822" s="85"/>
      <c r="J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row>
    <row r="823" spans="1:35" s="80" customFormat="1" ht="12" customHeight="1" x14ac:dyDescent="0.15">
      <c r="A823" s="75"/>
      <c r="B823" s="79"/>
      <c r="C823" s="79"/>
      <c r="D823" s="114"/>
      <c r="E823" s="93"/>
      <c r="F823" s="89"/>
      <c r="G823" s="53"/>
      <c r="H823" s="85"/>
      <c r="J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row>
    <row r="824" spans="1:35" s="80" customFormat="1" ht="12" customHeight="1" x14ac:dyDescent="0.15">
      <c r="A824" s="46"/>
      <c r="B824" s="79"/>
      <c r="C824" s="79"/>
      <c r="D824" s="114"/>
      <c r="E824" s="93"/>
      <c r="F824" s="89"/>
      <c r="G824" s="53"/>
      <c r="H824" s="85"/>
      <c r="J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row>
    <row r="825" spans="1:35" s="80" customFormat="1" ht="12" customHeight="1" x14ac:dyDescent="0.15">
      <c r="A825" s="75"/>
      <c r="B825" s="79"/>
      <c r="C825" s="79"/>
      <c r="D825" s="114"/>
      <c r="E825" s="93"/>
      <c r="F825" s="89"/>
      <c r="G825" s="53"/>
      <c r="H825" s="85"/>
      <c r="J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row>
    <row r="826" spans="1:35" s="80" customFormat="1" ht="12" customHeight="1" x14ac:dyDescent="0.15">
      <c r="A826" s="75"/>
      <c r="B826" s="79"/>
      <c r="C826" s="79"/>
      <c r="D826" s="112"/>
      <c r="E826" s="93"/>
      <c r="F826" s="83"/>
      <c r="G826" s="52"/>
      <c r="H826" s="85"/>
      <c r="J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row>
    <row r="827" spans="1:35" s="80" customFormat="1" ht="12" customHeight="1" x14ac:dyDescent="0.15">
      <c r="A827" s="75"/>
      <c r="B827" s="79"/>
      <c r="C827" s="79"/>
      <c r="D827" s="115"/>
      <c r="E827" s="93"/>
      <c r="F827" s="89"/>
      <c r="G827" s="53"/>
      <c r="H827" s="85"/>
      <c r="J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row>
    <row r="828" spans="1:35" s="80" customFormat="1" ht="12" customHeight="1" x14ac:dyDescent="0.15">
      <c r="A828" s="75"/>
      <c r="B828" s="79"/>
      <c r="C828" s="79"/>
      <c r="D828" s="114"/>
      <c r="E828" s="93"/>
      <c r="F828" s="89"/>
      <c r="G828" s="53"/>
      <c r="H828" s="85"/>
      <c r="J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row>
    <row r="829" spans="1:35" s="80" customFormat="1" ht="12" customHeight="1" x14ac:dyDescent="0.15">
      <c r="A829" s="46"/>
      <c r="B829" s="79"/>
      <c r="C829" s="79"/>
      <c r="D829" s="115"/>
      <c r="E829" s="93"/>
      <c r="F829" s="89"/>
      <c r="G829" s="53"/>
      <c r="H829" s="85"/>
      <c r="J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row>
    <row r="830" spans="1:35" s="80" customFormat="1" ht="12" customHeight="1" x14ac:dyDescent="0.15">
      <c r="A830" s="75"/>
      <c r="B830" s="79"/>
      <c r="C830" s="79"/>
      <c r="D830" s="114"/>
      <c r="E830" s="93"/>
      <c r="F830" s="89"/>
      <c r="G830" s="53"/>
      <c r="H830" s="85"/>
      <c r="J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row>
    <row r="831" spans="1:35" s="80" customFormat="1" ht="12" customHeight="1" x14ac:dyDescent="0.15">
      <c r="A831" s="75"/>
      <c r="B831" s="79"/>
      <c r="C831" s="79"/>
      <c r="D831" s="112"/>
      <c r="E831" s="93"/>
      <c r="F831" s="89"/>
      <c r="G831" s="52"/>
      <c r="H831" s="85"/>
      <c r="J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row>
    <row r="832" spans="1:35" s="80" customFormat="1" ht="12" customHeight="1" x14ac:dyDescent="0.15">
      <c r="A832" s="75"/>
      <c r="B832" s="79"/>
      <c r="C832" s="79"/>
      <c r="D832" s="115"/>
      <c r="E832" s="93"/>
      <c r="F832" s="89"/>
      <c r="G832" s="53"/>
      <c r="H832" s="85"/>
      <c r="J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row>
    <row r="833" spans="1:35" s="80" customFormat="1" ht="12" customHeight="1" x14ac:dyDescent="0.15">
      <c r="A833" s="75"/>
      <c r="B833" s="79"/>
      <c r="C833" s="79"/>
      <c r="D833" s="114"/>
      <c r="E833" s="93"/>
      <c r="F833" s="89"/>
      <c r="G833" s="53"/>
      <c r="H833" s="85"/>
      <c r="J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row>
    <row r="834" spans="1:35" s="80" customFormat="1" ht="12" customHeight="1" x14ac:dyDescent="0.15">
      <c r="A834" s="75"/>
      <c r="B834" s="79"/>
      <c r="C834" s="79"/>
      <c r="D834" s="115"/>
      <c r="E834" s="93"/>
      <c r="F834" s="89"/>
      <c r="G834" s="53"/>
      <c r="H834" s="85"/>
      <c r="J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row>
    <row r="835" spans="1:35" s="80" customFormat="1" ht="12" customHeight="1" x14ac:dyDescent="0.15">
      <c r="A835" s="46"/>
      <c r="B835" s="79"/>
      <c r="C835" s="79"/>
      <c r="D835" s="114"/>
      <c r="E835" s="93"/>
      <c r="F835" s="89"/>
      <c r="G835" s="53"/>
      <c r="H835" s="85"/>
      <c r="J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row>
    <row r="836" spans="1:35" s="80" customFormat="1" ht="12" customHeight="1" x14ac:dyDescent="0.15">
      <c r="A836" s="75"/>
      <c r="B836" s="79"/>
      <c r="C836" s="79"/>
      <c r="D836" s="112"/>
      <c r="E836" s="93"/>
      <c r="F836" s="89"/>
      <c r="G836" s="53"/>
      <c r="H836" s="85"/>
      <c r="J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row>
    <row r="837" spans="1:35" s="80" customFormat="1" ht="12" customHeight="1" x14ac:dyDescent="0.15">
      <c r="A837" s="46"/>
      <c r="B837" s="79"/>
      <c r="C837" s="79"/>
      <c r="D837" s="116"/>
      <c r="E837" s="93"/>
      <c r="F837" s="89"/>
      <c r="G837" s="53"/>
      <c r="H837" s="85"/>
      <c r="J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row>
    <row r="838" spans="1:35" s="80" customFormat="1" ht="12" customHeight="1" x14ac:dyDescent="0.15">
      <c r="A838" s="75"/>
      <c r="B838" s="79"/>
      <c r="C838" s="79"/>
      <c r="D838" s="114"/>
      <c r="E838" s="93"/>
      <c r="F838" s="89"/>
      <c r="G838" s="53"/>
      <c r="H838" s="85"/>
      <c r="J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row>
    <row r="839" spans="1:35" s="80" customFormat="1" ht="12" customHeight="1" x14ac:dyDescent="0.15">
      <c r="A839" s="75"/>
      <c r="B839" s="79"/>
      <c r="C839" s="79"/>
      <c r="D839" s="115"/>
      <c r="E839" s="93"/>
      <c r="F839" s="89"/>
      <c r="G839" s="53"/>
      <c r="H839" s="85"/>
      <c r="J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row>
    <row r="840" spans="1:35" s="80" customFormat="1" ht="12" customHeight="1" x14ac:dyDescent="0.15">
      <c r="A840" s="75"/>
      <c r="B840" s="79"/>
      <c r="C840" s="79"/>
      <c r="D840" s="115"/>
      <c r="E840" s="93"/>
      <c r="F840" s="89"/>
      <c r="G840" s="53"/>
      <c r="H840" s="85"/>
      <c r="J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row>
    <row r="841" spans="1:35" s="80" customFormat="1" ht="12" customHeight="1" x14ac:dyDescent="0.15">
      <c r="A841" s="75"/>
      <c r="B841" s="79"/>
      <c r="C841" s="79"/>
      <c r="D841" s="115"/>
      <c r="E841" s="93"/>
      <c r="F841" s="89"/>
      <c r="G841" s="53"/>
      <c r="H841" s="85"/>
      <c r="J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row>
    <row r="842" spans="1:35" s="80" customFormat="1" ht="12" customHeight="1" x14ac:dyDescent="0.15">
      <c r="A842" s="75"/>
      <c r="B842" s="79"/>
      <c r="C842" s="79"/>
      <c r="D842" s="112"/>
      <c r="E842" s="93"/>
      <c r="F842" s="89"/>
      <c r="G842" s="53"/>
      <c r="H842" s="85"/>
      <c r="J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row>
    <row r="843" spans="1:35" s="80" customFormat="1" ht="12" customHeight="1" x14ac:dyDescent="0.15">
      <c r="A843" s="75"/>
      <c r="B843" s="79"/>
      <c r="C843" s="79"/>
      <c r="D843" s="115"/>
      <c r="E843" s="93"/>
      <c r="F843" s="89"/>
      <c r="G843" s="53"/>
      <c r="H843" s="85"/>
      <c r="J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row>
    <row r="844" spans="1:35" s="80" customFormat="1" ht="12" customHeight="1" x14ac:dyDescent="0.15">
      <c r="A844" s="75"/>
      <c r="B844" s="79"/>
      <c r="C844" s="79"/>
      <c r="D844" s="114"/>
      <c r="E844" s="93"/>
      <c r="F844" s="89"/>
      <c r="G844" s="53"/>
      <c r="H844" s="85"/>
      <c r="J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row>
    <row r="845" spans="1:35" s="80" customFormat="1" ht="12" customHeight="1" x14ac:dyDescent="0.15">
      <c r="A845" s="75"/>
      <c r="B845" s="79"/>
      <c r="C845" s="79"/>
      <c r="D845" s="114"/>
      <c r="E845" s="93"/>
      <c r="F845" s="89"/>
      <c r="G845" s="53"/>
      <c r="H845" s="85"/>
      <c r="J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row>
    <row r="846" spans="1:35" s="80" customFormat="1" ht="12" customHeight="1" x14ac:dyDescent="0.15">
      <c r="A846" s="75"/>
      <c r="B846" s="79"/>
      <c r="C846" s="79"/>
      <c r="D846" s="114"/>
      <c r="E846" s="93"/>
      <c r="F846" s="89"/>
      <c r="G846" s="53"/>
      <c r="H846" s="85"/>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row>
    <row r="847" spans="1:35" s="80" customFormat="1" ht="12" customHeight="1" x14ac:dyDescent="0.15">
      <c r="A847" s="75"/>
      <c r="B847" s="79"/>
      <c r="C847" s="79"/>
      <c r="D847" s="114"/>
      <c r="E847" s="93"/>
      <c r="F847" s="89"/>
      <c r="G847" s="53"/>
      <c r="H847" s="85"/>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row>
    <row r="848" spans="1:35" s="80" customFormat="1" ht="12" customHeight="1" x14ac:dyDescent="0.15">
      <c r="A848" s="75"/>
      <c r="B848" s="79"/>
      <c r="C848" s="79"/>
      <c r="D848" s="112"/>
      <c r="E848" s="93"/>
      <c r="F848" s="89"/>
      <c r="G848" s="52"/>
      <c r="H848" s="85"/>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row>
    <row r="849" spans="1:35" s="80" customFormat="1" ht="12" customHeight="1" x14ac:dyDescent="0.15">
      <c r="A849" s="75"/>
      <c r="B849" s="79"/>
      <c r="C849" s="79"/>
      <c r="D849" s="115"/>
      <c r="E849" s="93"/>
      <c r="F849" s="89"/>
      <c r="G849" s="53"/>
      <c r="H849" s="85"/>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row>
    <row r="850" spans="1:35" s="80" customFormat="1" ht="12" customHeight="1" x14ac:dyDescent="0.15">
      <c r="A850" s="75"/>
      <c r="B850" s="79"/>
      <c r="C850" s="79"/>
      <c r="D850" s="114"/>
      <c r="E850" s="93"/>
      <c r="F850" s="89"/>
      <c r="G850" s="53"/>
      <c r="H850" s="85"/>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row>
    <row r="851" spans="1:35" s="80" customFormat="1" ht="12" customHeight="1" x14ac:dyDescent="0.15">
      <c r="A851" s="75"/>
      <c r="B851" s="79"/>
      <c r="C851" s="79"/>
      <c r="D851" s="114"/>
      <c r="E851" s="93"/>
      <c r="F851" s="89"/>
      <c r="G851" s="53"/>
      <c r="H851" s="85"/>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row>
    <row r="852" spans="1:35" s="80" customFormat="1" ht="12" customHeight="1" x14ac:dyDescent="0.15">
      <c r="A852" s="75"/>
      <c r="B852" s="79"/>
      <c r="C852" s="79"/>
      <c r="D852" s="114"/>
      <c r="E852" s="93"/>
      <c r="F852" s="89"/>
      <c r="G852" s="53"/>
      <c r="H852" s="85"/>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row>
    <row r="853" spans="1:35" s="80" customFormat="1" ht="12" customHeight="1" x14ac:dyDescent="0.15">
      <c r="A853" s="75"/>
      <c r="B853" s="79"/>
      <c r="C853" s="79"/>
      <c r="D853" s="115"/>
      <c r="E853" s="93"/>
      <c r="F853" s="89"/>
      <c r="G853" s="53"/>
      <c r="H853" s="85"/>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row>
    <row r="854" spans="1:35" s="80" customFormat="1" ht="12" customHeight="1" x14ac:dyDescent="0.15">
      <c r="A854" s="75"/>
      <c r="B854" s="79"/>
      <c r="C854" s="79"/>
      <c r="D854" s="112"/>
      <c r="E854" s="93"/>
      <c r="F854" s="89"/>
      <c r="G854" s="52"/>
      <c r="H854" s="85"/>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row>
    <row r="855" spans="1:35" s="80" customFormat="1" ht="12" customHeight="1" x14ac:dyDescent="0.15">
      <c r="A855" s="75"/>
      <c r="B855" s="79"/>
      <c r="C855" s="79"/>
      <c r="D855" s="116"/>
      <c r="E855" s="93"/>
      <c r="F855" s="89"/>
      <c r="G855" s="53"/>
      <c r="H855" s="85"/>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row>
    <row r="856" spans="1:35" s="80" customFormat="1" ht="12" customHeight="1" x14ac:dyDescent="0.15">
      <c r="A856" s="75"/>
      <c r="B856" s="79"/>
      <c r="C856" s="79"/>
      <c r="D856" s="114"/>
      <c r="E856" s="93"/>
      <c r="F856" s="89"/>
      <c r="G856" s="53"/>
      <c r="H856" s="85"/>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row>
    <row r="857" spans="1:35" s="80" customFormat="1" ht="12" customHeight="1" x14ac:dyDescent="0.15">
      <c r="A857" s="75"/>
      <c r="B857" s="79"/>
      <c r="C857" s="79"/>
      <c r="D857" s="115"/>
      <c r="E857" s="93"/>
      <c r="F857" s="89"/>
      <c r="G857" s="53"/>
      <c r="H857" s="85"/>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row>
    <row r="858" spans="1:35" s="80" customFormat="1" ht="12" customHeight="1" x14ac:dyDescent="0.15">
      <c r="A858" s="75"/>
      <c r="B858" s="79"/>
      <c r="C858" s="79"/>
      <c r="D858" s="115"/>
      <c r="E858" s="93"/>
      <c r="F858" s="89"/>
      <c r="G858" s="53"/>
      <c r="H858" s="85"/>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row>
    <row r="859" spans="1:35" s="80" customFormat="1" ht="12" customHeight="1" x14ac:dyDescent="0.15">
      <c r="A859" s="75"/>
      <c r="B859" s="79"/>
      <c r="C859" s="79"/>
      <c r="D859" s="115"/>
      <c r="E859" s="93"/>
      <c r="F859" s="89"/>
      <c r="G859" s="53"/>
      <c r="H859" s="85"/>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row>
    <row r="860" spans="1:35" s="80" customFormat="1" ht="12" customHeight="1" x14ac:dyDescent="0.15">
      <c r="A860" s="75"/>
      <c r="B860" s="79"/>
      <c r="C860" s="79"/>
      <c r="D860" s="112"/>
      <c r="E860" s="93"/>
      <c r="F860" s="89"/>
      <c r="G860" s="52"/>
      <c r="H860" s="85"/>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row>
    <row r="861" spans="1:35" s="80" customFormat="1" ht="12" customHeight="1" x14ac:dyDescent="0.15">
      <c r="A861" s="75"/>
      <c r="B861" s="79"/>
      <c r="C861" s="79"/>
      <c r="D861" s="116"/>
      <c r="E861" s="93"/>
      <c r="F861" s="89"/>
      <c r="G861" s="53"/>
      <c r="H861" s="85"/>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row>
    <row r="862" spans="1:35" s="80" customFormat="1" ht="12" customHeight="1" x14ac:dyDescent="0.15">
      <c r="A862" s="46"/>
      <c r="B862" s="79"/>
      <c r="C862" s="79"/>
      <c r="D862" s="114"/>
      <c r="E862" s="93"/>
      <c r="F862" s="89"/>
      <c r="G862" s="53"/>
      <c r="H862" s="85"/>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row>
    <row r="863" spans="1:35" s="80" customFormat="1" ht="12" customHeight="1" x14ac:dyDescent="0.15">
      <c r="A863" s="75"/>
      <c r="B863" s="79"/>
      <c r="C863" s="79"/>
      <c r="D863" s="114"/>
      <c r="E863" s="93"/>
      <c r="F863" s="89"/>
      <c r="G863" s="53"/>
      <c r="H863" s="85"/>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row>
    <row r="864" spans="1:35" s="80" customFormat="1" ht="12" customHeight="1" x14ac:dyDescent="0.15">
      <c r="A864" s="75"/>
      <c r="B864" s="79"/>
      <c r="C864" s="79"/>
      <c r="D864" s="115"/>
      <c r="E864" s="93"/>
      <c r="F864" s="89"/>
      <c r="G864" s="53"/>
      <c r="H864" s="85"/>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row>
    <row r="865" spans="1:35" s="80" customFormat="1" ht="12" customHeight="1" x14ac:dyDescent="0.15">
      <c r="A865" s="75"/>
      <c r="B865" s="79"/>
      <c r="C865" s="79"/>
      <c r="D865" s="114"/>
      <c r="E865" s="93"/>
      <c r="F865" s="89"/>
      <c r="G865" s="53"/>
      <c r="H865" s="85"/>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row>
    <row r="866" spans="1:35" s="80" customFormat="1" x14ac:dyDescent="0.15">
      <c r="A866" s="75"/>
      <c r="B866" s="79"/>
      <c r="C866" s="79"/>
      <c r="D866" s="112"/>
      <c r="E866" s="93"/>
      <c r="F866" s="89"/>
      <c r="G866" s="52"/>
      <c r="H866" s="85"/>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row>
    <row r="867" spans="1:35" s="80" customFormat="1" x14ac:dyDescent="0.15">
      <c r="A867" s="75"/>
      <c r="B867" s="79"/>
      <c r="C867" s="79"/>
      <c r="D867" s="114"/>
      <c r="E867" s="93"/>
      <c r="F867" s="89"/>
      <c r="G867" s="53"/>
      <c r="H867" s="85"/>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row>
    <row r="868" spans="1:35" s="80" customFormat="1" x14ac:dyDescent="0.15">
      <c r="A868" s="75"/>
      <c r="B868" s="79"/>
      <c r="C868" s="79"/>
      <c r="D868" s="115"/>
      <c r="E868" s="93"/>
      <c r="F868" s="89"/>
      <c r="G868" s="53"/>
      <c r="H868" s="85"/>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row>
    <row r="869" spans="1:35" s="80" customFormat="1" x14ac:dyDescent="0.15">
      <c r="A869" s="75"/>
      <c r="B869" s="79"/>
      <c r="C869" s="79"/>
      <c r="D869" s="114"/>
      <c r="E869" s="93"/>
      <c r="F869" s="89"/>
      <c r="G869" s="53"/>
      <c r="H869" s="85"/>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row>
    <row r="870" spans="1:35" s="80" customFormat="1" x14ac:dyDescent="0.15">
      <c r="A870" s="75"/>
      <c r="B870" s="79"/>
      <c r="C870" s="79"/>
      <c r="D870" s="114"/>
      <c r="E870" s="93"/>
      <c r="F870" s="89"/>
      <c r="G870" s="53"/>
      <c r="H870" s="85"/>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row>
    <row r="871" spans="1:35" s="80" customFormat="1" x14ac:dyDescent="0.15">
      <c r="A871" s="75"/>
      <c r="B871" s="79"/>
      <c r="C871" s="79"/>
      <c r="D871" s="114"/>
      <c r="E871" s="93"/>
      <c r="F871" s="89"/>
      <c r="G871" s="53"/>
      <c r="H871" s="85"/>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row>
    <row r="872" spans="1:35" s="80" customFormat="1" x14ac:dyDescent="0.15">
      <c r="A872" s="75"/>
      <c r="B872" s="79"/>
      <c r="C872" s="79"/>
      <c r="D872" s="112"/>
      <c r="E872" s="93"/>
      <c r="F872" s="89"/>
      <c r="G872" s="52"/>
      <c r="H872" s="85"/>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row>
    <row r="873" spans="1:35" s="80" customFormat="1" x14ac:dyDescent="0.15">
      <c r="A873" s="75"/>
      <c r="B873" s="79"/>
      <c r="C873" s="79"/>
      <c r="D873" s="114"/>
      <c r="E873" s="93"/>
      <c r="F873" s="89"/>
      <c r="G873" s="53"/>
      <c r="H873" s="85"/>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row>
    <row r="874" spans="1:35" s="80" customFormat="1" x14ac:dyDescent="0.15">
      <c r="A874" s="75"/>
      <c r="B874" s="79"/>
      <c r="C874" s="79"/>
      <c r="D874" s="116"/>
      <c r="E874" s="93"/>
      <c r="F874" s="89"/>
      <c r="G874" s="53"/>
      <c r="H874" s="85"/>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row>
    <row r="875" spans="1:35" s="80" customFormat="1" x14ac:dyDescent="0.15">
      <c r="A875" s="75"/>
      <c r="B875" s="79"/>
      <c r="C875" s="79"/>
      <c r="D875" s="114"/>
      <c r="E875" s="93"/>
      <c r="F875" s="89"/>
      <c r="G875" s="53"/>
      <c r="H875" s="85"/>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row>
    <row r="876" spans="1:35" s="80" customFormat="1" x14ac:dyDescent="0.15">
      <c r="A876" s="75"/>
      <c r="B876" s="79"/>
      <c r="C876" s="79"/>
      <c r="D876" s="114"/>
      <c r="E876" s="93"/>
      <c r="F876" s="89"/>
      <c r="G876" s="53"/>
      <c r="H876" s="85"/>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row>
    <row r="877" spans="1:35" s="80" customFormat="1" x14ac:dyDescent="0.15">
      <c r="A877" s="75"/>
      <c r="B877" s="79"/>
      <c r="C877" s="79"/>
      <c r="D877" s="115"/>
      <c r="E877" s="93"/>
      <c r="F877" s="89"/>
      <c r="G877" s="53"/>
      <c r="H877" s="85"/>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row>
    <row r="878" spans="1:35" s="80" customFormat="1" x14ac:dyDescent="0.15">
      <c r="A878" s="75"/>
      <c r="B878" s="79"/>
      <c r="C878" s="79"/>
      <c r="D878" s="112"/>
      <c r="E878" s="93"/>
      <c r="F878" s="89"/>
      <c r="G878" s="53"/>
      <c r="H878" s="85"/>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row>
    <row r="879" spans="1:35" s="80" customFormat="1" x14ac:dyDescent="0.15">
      <c r="A879" s="75"/>
      <c r="B879" s="79"/>
      <c r="C879" s="79"/>
      <c r="D879" s="114"/>
      <c r="E879" s="93"/>
      <c r="F879" s="89"/>
      <c r="G879" s="53"/>
      <c r="H879" s="85"/>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row>
    <row r="880" spans="1:35" s="80" customFormat="1" x14ac:dyDescent="0.15">
      <c r="A880" s="75"/>
      <c r="B880" s="79"/>
      <c r="C880" s="79"/>
      <c r="D880" s="115"/>
      <c r="E880" s="93"/>
      <c r="F880" s="89"/>
      <c r="G880" s="53"/>
      <c r="H880" s="85"/>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row>
    <row r="881" spans="1:35" s="80" customFormat="1" x14ac:dyDescent="0.15">
      <c r="A881" s="75"/>
      <c r="B881" s="79"/>
      <c r="C881" s="79"/>
      <c r="D881" s="114"/>
      <c r="E881" s="93"/>
      <c r="F881" s="89"/>
      <c r="G881" s="53"/>
      <c r="H881" s="85"/>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row>
    <row r="882" spans="1:35" s="80" customFormat="1" x14ac:dyDescent="0.15">
      <c r="A882" s="75"/>
      <c r="B882" s="79"/>
      <c r="C882" s="79"/>
      <c r="D882" s="114"/>
      <c r="E882" s="93"/>
      <c r="F882" s="89"/>
      <c r="G882" s="53"/>
      <c r="H882" s="85"/>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row>
    <row r="883" spans="1:35" s="80" customFormat="1" x14ac:dyDescent="0.15">
      <c r="A883" s="75"/>
      <c r="B883" s="79"/>
      <c r="C883" s="79"/>
      <c r="D883" s="114"/>
      <c r="E883" s="93"/>
      <c r="F883" s="89"/>
      <c r="G883" s="53"/>
      <c r="H883" s="85"/>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row>
    <row r="884" spans="1:35" s="80" customFormat="1" x14ac:dyDescent="0.15">
      <c r="A884" s="75"/>
      <c r="B884" s="79"/>
      <c r="C884" s="79"/>
      <c r="D884" s="112"/>
      <c r="E884" s="93"/>
      <c r="F884" s="89"/>
      <c r="G884" s="52"/>
      <c r="H884" s="85"/>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row>
    <row r="885" spans="1:35" s="80" customFormat="1" x14ac:dyDescent="0.15">
      <c r="A885" s="75"/>
      <c r="B885" s="79"/>
      <c r="C885" s="79"/>
      <c r="D885" s="114"/>
      <c r="E885" s="93"/>
      <c r="F885" s="89"/>
      <c r="G885" s="53"/>
      <c r="H885" s="85"/>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row>
    <row r="886" spans="1:35" s="80" customFormat="1" x14ac:dyDescent="0.15">
      <c r="A886" s="75"/>
      <c r="B886" s="79"/>
      <c r="C886" s="79"/>
      <c r="D886" s="115"/>
      <c r="E886" s="93"/>
      <c r="F886" s="89"/>
      <c r="G886" s="53"/>
      <c r="H886" s="85"/>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row>
    <row r="887" spans="1:35" s="80" customFormat="1" x14ac:dyDescent="0.15">
      <c r="A887" s="75"/>
      <c r="B887" s="79"/>
      <c r="C887" s="79"/>
      <c r="D887" s="114"/>
      <c r="E887" s="93"/>
      <c r="F887" s="89"/>
      <c r="G887" s="53"/>
      <c r="H887" s="85"/>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row>
    <row r="888" spans="1:35" s="80" customFormat="1" x14ac:dyDescent="0.15">
      <c r="A888" s="75"/>
      <c r="B888" s="79"/>
      <c r="C888" s="79"/>
      <c r="D888" s="115"/>
      <c r="E888" s="93"/>
      <c r="F888" s="89"/>
      <c r="G888" s="53"/>
      <c r="H888" s="85"/>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row>
    <row r="889" spans="1:35" s="80" customFormat="1" x14ac:dyDescent="0.15">
      <c r="A889" s="75"/>
      <c r="B889" s="79"/>
      <c r="C889" s="79"/>
      <c r="D889" s="114"/>
      <c r="E889" s="93"/>
      <c r="F889" s="89"/>
      <c r="G889" s="53"/>
      <c r="H889" s="85"/>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row>
    <row r="890" spans="1:35" s="80" customFormat="1" x14ac:dyDescent="0.15">
      <c r="A890" s="75"/>
      <c r="B890" s="79"/>
      <c r="C890" s="79"/>
      <c r="D890" s="112"/>
      <c r="E890" s="93"/>
      <c r="F890" s="89"/>
      <c r="G890" s="52"/>
      <c r="H890" s="85"/>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row>
    <row r="891" spans="1:35" s="80" customFormat="1" x14ac:dyDescent="0.15">
      <c r="A891" s="75"/>
      <c r="B891" s="79"/>
      <c r="C891" s="79"/>
      <c r="D891" s="114"/>
      <c r="E891" s="93"/>
      <c r="F891" s="89"/>
      <c r="G891" s="53"/>
      <c r="H891" s="85"/>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row>
    <row r="892" spans="1:35" s="80" customFormat="1" x14ac:dyDescent="0.15">
      <c r="A892" s="75"/>
      <c r="B892" s="79"/>
      <c r="C892" s="79"/>
      <c r="D892" s="114"/>
      <c r="E892" s="93"/>
      <c r="F892" s="89"/>
      <c r="G892" s="53"/>
      <c r="H892" s="85"/>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row>
    <row r="893" spans="1:35" s="80" customFormat="1" x14ac:dyDescent="0.15">
      <c r="A893" s="75"/>
      <c r="B893" s="79"/>
      <c r="C893" s="79"/>
      <c r="D893" s="115"/>
      <c r="E893" s="93"/>
      <c r="F893" s="89"/>
      <c r="G893" s="53"/>
      <c r="H893" s="85"/>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row>
    <row r="894" spans="1:35" s="80" customFormat="1" x14ac:dyDescent="0.15">
      <c r="A894" s="75"/>
      <c r="B894" s="79"/>
      <c r="C894" s="79"/>
      <c r="D894" s="114"/>
      <c r="E894" s="93"/>
      <c r="F894" s="89"/>
      <c r="G894" s="53"/>
      <c r="H894" s="85"/>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row>
    <row r="895" spans="1:35" s="80" customFormat="1" x14ac:dyDescent="0.15">
      <c r="A895" s="75"/>
      <c r="B895" s="79"/>
      <c r="C895" s="79"/>
      <c r="D895" s="115"/>
      <c r="E895" s="93"/>
      <c r="F895" s="89"/>
      <c r="G895" s="53"/>
      <c r="H895" s="85"/>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row>
    <row r="896" spans="1:35" s="80" customFormat="1" x14ac:dyDescent="0.15">
      <c r="A896" s="75"/>
      <c r="B896" s="79"/>
      <c r="C896" s="79"/>
      <c r="D896" s="112"/>
      <c r="E896" s="93"/>
      <c r="F896" s="89"/>
      <c r="G896" s="52"/>
      <c r="H896" s="85"/>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row>
    <row r="897" spans="1:35" s="80" customFormat="1" x14ac:dyDescent="0.15">
      <c r="A897" s="75"/>
      <c r="B897" s="79"/>
      <c r="C897" s="79"/>
      <c r="D897" s="114"/>
      <c r="E897" s="93"/>
      <c r="F897" s="89"/>
      <c r="G897" s="53"/>
      <c r="H897" s="85"/>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row>
    <row r="898" spans="1:35" s="80" customFormat="1" x14ac:dyDescent="0.15">
      <c r="A898" s="75"/>
      <c r="B898" s="79"/>
      <c r="C898" s="79"/>
      <c r="D898" s="115"/>
      <c r="E898" s="93"/>
      <c r="F898" s="89"/>
      <c r="G898" s="53"/>
      <c r="H898" s="85"/>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row>
    <row r="899" spans="1:35" s="80" customFormat="1" x14ac:dyDescent="0.15">
      <c r="A899" s="75"/>
      <c r="B899" s="79"/>
      <c r="C899" s="79"/>
      <c r="D899" s="114"/>
      <c r="E899" s="93"/>
      <c r="F899" s="89"/>
      <c r="G899" s="53"/>
      <c r="H899" s="85"/>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row>
    <row r="900" spans="1:35" s="80" customFormat="1" x14ac:dyDescent="0.15">
      <c r="A900" s="75"/>
      <c r="B900" s="79"/>
      <c r="C900" s="79"/>
      <c r="D900" s="114"/>
      <c r="E900" s="93"/>
      <c r="F900" s="89"/>
      <c r="G900" s="53"/>
      <c r="H900" s="85"/>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row>
    <row r="901" spans="1:35" s="80" customFormat="1" x14ac:dyDescent="0.15">
      <c r="A901" s="75"/>
      <c r="B901" s="79"/>
      <c r="C901" s="79"/>
      <c r="D901" s="114"/>
      <c r="E901" s="93"/>
      <c r="F901" s="89"/>
      <c r="G901" s="53"/>
      <c r="H901" s="85"/>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row>
    <row r="902" spans="1:35" s="80" customFormat="1" x14ac:dyDescent="0.15">
      <c r="A902" s="75"/>
      <c r="B902" s="79"/>
      <c r="C902" s="79"/>
      <c r="D902" s="112"/>
      <c r="E902" s="93"/>
      <c r="F902" s="89"/>
      <c r="G902" s="52"/>
      <c r="H902" s="85"/>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row>
    <row r="903" spans="1:35" s="80" customFormat="1" x14ac:dyDescent="0.15">
      <c r="A903" s="75"/>
      <c r="B903" s="79"/>
      <c r="C903" s="79"/>
      <c r="D903" s="114"/>
      <c r="E903" s="93"/>
      <c r="F903" s="89"/>
      <c r="G903" s="53"/>
      <c r="H903" s="85"/>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row>
    <row r="904" spans="1:35" s="80" customFormat="1" x14ac:dyDescent="0.15">
      <c r="A904" s="75"/>
      <c r="B904" s="79"/>
      <c r="C904" s="79"/>
      <c r="D904" s="114"/>
      <c r="E904" s="93"/>
      <c r="F904" s="89"/>
      <c r="G904" s="53"/>
      <c r="H904" s="85"/>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row>
    <row r="905" spans="1:35" s="80" customFormat="1" x14ac:dyDescent="0.15">
      <c r="A905" s="75"/>
      <c r="B905" s="79"/>
      <c r="C905" s="79"/>
      <c r="D905" s="114"/>
      <c r="E905" s="93"/>
      <c r="F905" s="89"/>
      <c r="G905" s="53"/>
      <c r="H905" s="85"/>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row>
    <row r="906" spans="1:35" s="80" customFormat="1" x14ac:dyDescent="0.15">
      <c r="A906" s="75"/>
      <c r="B906" s="79"/>
      <c r="C906" s="79"/>
      <c r="D906" s="114"/>
      <c r="E906" s="93"/>
      <c r="F906" s="89"/>
      <c r="G906" s="53"/>
      <c r="H906" s="85"/>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row>
    <row r="907" spans="1:35" s="80" customFormat="1" x14ac:dyDescent="0.15">
      <c r="A907" s="75"/>
      <c r="B907" s="79"/>
      <c r="C907" s="79"/>
      <c r="D907" s="114"/>
      <c r="E907" s="93"/>
      <c r="F907" s="89"/>
      <c r="G907" s="53"/>
      <c r="H907" s="85"/>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row>
    <row r="908" spans="1:35" s="80" customFormat="1" x14ac:dyDescent="0.15">
      <c r="A908" s="46"/>
      <c r="B908" s="79"/>
      <c r="C908" s="79"/>
      <c r="D908" s="112"/>
      <c r="E908" s="93"/>
      <c r="F908" s="89"/>
      <c r="G908" s="52"/>
      <c r="H908" s="85"/>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row>
    <row r="909" spans="1:35" s="80" customFormat="1" x14ac:dyDescent="0.15">
      <c r="A909" s="75"/>
      <c r="B909" s="79"/>
      <c r="C909" s="79"/>
      <c r="D909" s="115"/>
      <c r="E909" s="93"/>
      <c r="F909" s="89"/>
      <c r="G909" s="53"/>
      <c r="H909" s="85"/>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row>
    <row r="910" spans="1:35" s="80" customFormat="1" x14ac:dyDescent="0.15">
      <c r="A910" s="75"/>
      <c r="B910" s="79"/>
      <c r="C910" s="79"/>
      <c r="D910" s="114"/>
      <c r="E910" s="93"/>
      <c r="F910" s="89"/>
      <c r="G910" s="53"/>
      <c r="H910" s="85"/>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row>
    <row r="911" spans="1:35" s="80" customFormat="1" x14ac:dyDescent="0.15">
      <c r="A911" s="75"/>
      <c r="B911" s="79"/>
      <c r="C911" s="79"/>
      <c r="D911" s="115"/>
      <c r="E911" s="93"/>
      <c r="F911" s="89"/>
      <c r="G911" s="53"/>
      <c r="H911" s="85"/>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row>
    <row r="912" spans="1:35" s="80" customFormat="1" x14ac:dyDescent="0.15">
      <c r="A912" s="46"/>
      <c r="B912" s="79"/>
      <c r="C912" s="79"/>
      <c r="D912" s="115"/>
      <c r="E912" s="93"/>
      <c r="F912" s="89"/>
      <c r="G912" s="53"/>
      <c r="H912" s="85"/>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row>
    <row r="913" spans="1:35" s="80" customFormat="1" x14ac:dyDescent="0.15">
      <c r="A913" s="75"/>
      <c r="B913" s="79"/>
      <c r="C913" s="79"/>
      <c r="D913" s="115"/>
      <c r="E913" s="93"/>
      <c r="F913" s="89"/>
      <c r="G913" s="53"/>
      <c r="H913" s="85"/>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row>
    <row r="914" spans="1:35" s="80" customFormat="1" x14ac:dyDescent="0.15">
      <c r="A914" s="75"/>
      <c r="B914" s="79"/>
      <c r="C914" s="79"/>
      <c r="D914" s="112"/>
      <c r="E914" s="93"/>
      <c r="F914" s="89"/>
      <c r="G914" s="53"/>
      <c r="H914" s="85"/>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row>
    <row r="915" spans="1:35" s="80" customFormat="1" x14ac:dyDescent="0.15">
      <c r="A915" s="75"/>
      <c r="B915" s="79"/>
      <c r="C915" s="79"/>
      <c r="D915" s="115"/>
      <c r="E915" s="93"/>
      <c r="F915" s="89"/>
      <c r="G915" s="53"/>
      <c r="H915" s="85"/>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row>
    <row r="916" spans="1:35" s="80" customFormat="1" x14ac:dyDescent="0.15">
      <c r="A916" s="75"/>
      <c r="B916" s="79"/>
      <c r="C916" s="79"/>
      <c r="D916" s="114"/>
      <c r="E916" s="93"/>
      <c r="F916" s="89"/>
      <c r="G916" s="53"/>
      <c r="H916" s="85"/>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row>
    <row r="917" spans="1:35" s="80" customFormat="1" x14ac:dyDescent="0.15">
      <c r="A917" s="75"/>
      <c r="B917" s="79"/>
      <c r="C917" s="79"/>
      <c r="D917" s="114"/>
      <c r="E917" s="93"/>
      <c r="F917" s="89"/>
      <c r="G917" s="53"/>
      <c r="H917" s="85"/>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row>
    <row r="918" spans="1:35" s="80" customFormat="1" x14ac:dyDescent="0.15">
      <c r="A918" s="75"/>
      <c r="B918" s="79"/>
      <c r="C918" s="79"/>
      <c r="D918" s="114"/>
      <c r="E918" s="93"/>
      <c r="F918" s="89"/>
      <c r="G918" s="53"/>
      <c r="H918" s="85"/>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row>
    <row r="919" spans="1:35" s="80" customFormat="1" x14ac:dyDescent="0.15">
      <c r="A919" s="75"/>
      <c r="B919" s="79"/>
      <c r="C919" s="79"/>
      <c r="D919" s="114"/>
      <c r="E919" s="93"/>
      <c r="F919" s="89"/>
      <c r="G919" s="53"/>
      <c r="H919" s="85"/>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row>
    <row r="920" spans="1:35" s="80" customFormat="1" x14ac:dyDescent="0.15">
      <c r="A920" s="75"/>
      <c r="B920" s="79"/>
      <c r="C920" s="79"/>
      <c r="D920" s="112"/>
      <c r="E920" s="93"/>
      <c r="F920" s="89"/>
      <c r="G920" s="52"/>
      <c r="H920" s="85"/>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row>
    <row r="921" spans="1:35" s="80" customFormat="1" x14ac:dyDescent="0.15">
      <c r="A921" s="46"/>
      <c r="B921" s="79"/>
      <c r="C921" s="79"/>
      <c r="D921" s="114"/>
      <c r="E921" s="93"/>
      <c r="F921" s="89"/>
      <c r="G921" s="53"/>
      <c r="H921" s="85"/>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row>
    <row r="922" spans="1:35" s="80" customFormat="1" x14ac:dyDescent="0.15">
      <c r="A922" s="75"/>
      <c r="B922" s="79"/>
      <c r="C922" s="79"/>
      <c r="D922" s="115"/>
      <c r="E922" s="93"/>
      <c r="F922" s="89"/>
      <c r="G922" s="53"/>
      <c r="H922" s="85"/>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row>
    <row r="923" spans="1:35" s="80" customFormat="1" x14ac:dyDescent="0.15">
      <c r="A923" s="75"/>
      <c r="B923" s="79"/>
      <c r="C923" s="79"/>
      <c r="D923" s="114"/>
      <c r="E923" s="93"/>
      <c r="F923" s="89"/>
      <c r="G923" s="53"/>
      <c r="H923" s="85"/>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row>
    <row r="924" spans="1:35" s="80" customFormat="1" x14ac:dyDescent="0.15">
      <c r="A924" s="75"/>
      <c r="B924" s="79"/>
      <c r="C924" s="79"/>
      <c r="D924" s="115"/>
      <c r="E924" s="93"/>
      <c r="F924" s="89"/>
      <c r="G924" s="53"/>
      <c r="H924" s="85"/>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row>
    <row r="925" spans="1:35" s="80" customFormat="1" x14ac:dyDescent="0.15">
      <c r="A925" s="75"/>
      <c r="B925" s="79"/>
      <c r="C925" s="79"/>
      <c r="D925" s="114"/>
      <c r="E925" s="93"/>
      <c r="F925" s="89"/>
      <c r="G925" s="53"/>
      <c r="H925" s="85"/>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row>
    <row r="926" spans="1:35" s="80" customFormat="1" x14ac:dyDescent="0.15">
      <c r="A926" s="75"/>
      <c r="B926" s="79"/>
      <c r="C926" s="79"/>
      <c r="D926" s="112"/>
      <c r="E926" s="93"/>
      <c r="F926" s="89"/>
      <c r="G926" s="52"/>
      <c r="H926" s="85"/>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row>
    <row r="927" spans="1:35" s="80" customFormat="1" x14ac:dyDescent="0.15">
      <c r="A927" s="75"/>
      <c r="B927" s="79"/>
      <c r="C927" s="79"/>
      <c r="D927" s="115"/>
      <c r="E927" s="93"/>
      <c r="F927" s="89"/>
      <c r="G927" s="53"/>
      <c r="H927" s="85"/>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row>
    <row r="928" spans="1:35" s="80" customFormat="1" x14ac:dyDescent="0.15">
      <c r="A928" s="46"/>
      <c r="B928" s="79"/>
      <c r="C928" s="79"/>
      <c r="D928" s="114"/>
      <c r="E928" s="93"/>
      <c r="F928" s="89"/>
      <c r="G928" s="53"/>
      <c r="H928" s="85"/>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row>
    <row r="929" spans="1:35" s="80" customFormat="1" x14ac:dyDescent="0.15">
      <c r="A929" s="75"/>
      <c r="B929" s="79"/>
      <c r="C929" s="79"/>
      <c r="D929" s="115"/>
      <c r="E929" s="93"/>
      <c r="F929" s="89"/>
      <c r="G929" s="53"/>
      <c r="H929" s="85"/>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row>
    <row r="930" spans="1:35" s="80" customFormat="1" x14ac:dyDescent="0.15">
      <c r="A930" s="75"/>
      <c r="B930" s="79"/>
      <c r="C930" s="79"/>
      <c r="D930" s="114"/>
      <c r="E930" s="93"/>
      <c r="F930" s="89"/>
      <c r="G930" s="53"/>
      <c r="H930" s="85"/>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row>
    <row r="931" spans="1:35" s="80" customFormat="1" x14ac:dyDescent="0.15">
      <c r="A931" s="75"/>
      <c r="B931" s="79"/>
      <c r="C931" s="79"/>
      <c r="D931" s="115"/>
      <c r="E931" s="93"/>
      <c r="F931" s="89"/>
      <c r="G931" s="53"/>
      <c r="H931" s="85"/>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row>
    <row r="932" spans="1:35" s="80" customFormat="1" x14ac:dyDescent="0.15">
      <c r="A932" s="46"/>
      <c r="B932" s="79"/>
      <c r="C932" s="79"/>
      <c r="D932" s="112"/>
      <c r="E932" s="93"/>
      <c r="F932" s="89"/>
      <c r="G932" s="52"/>
      <c r="H932" s="85"/>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row>
    <row r="933" spans="1:35" s="80" customFormat="1" x14ac:dyDescent="0.15">
      <c r="A933" s="75"/>
      <c r="B933" s="79"/>
      <c r="C933" s="79"/>
      <c r="D933" s="114"/>
      <c r="E933" s="93"/>
      <c r="F933" s="89"/>
      <c r="G933" s="53"/>
      <c r="H933" s="85"/>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row>
    <row r="934" spans="1:35" s="80" customFormat="1" x14ac:dyDescent="0.15">
      <c r="A934" s="75"/>
      <c r="B934" s="79"/>
      <c r="C934" s="79"/>
      <c r="D934" s="114"/>
      <c r="E934" s="93"/>
      <c r="F934" s="89"/>
      <c r="G934" s="53"/>
      <c r="H934" s="85"/>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row>
    <row r="935" spans="1:35" s="80" customFormat="1" x14ac:dyDescent="0.15">
      <c r="A935" s="75"/>
      <c r="B935" s="79"/>
      <c r="C935" s="79"/>
      <c r="D935" s="114"/>
      <c r="E935" s="93"/>
      <c r="F935" s="89"/>
      <c r="G935" s="53"/>
      <c r="H935" s="85"/>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row>
    <row r="936" spans="1:35" s="80" customFormat="1" x14ac:dyDescent="0.15">
      <c r="A936" s="46"/>
      <c r="B936" s="79"/>
      <c r="C936" s="79"/>
      <c r="D936" s="114"/>
      <c r="E936" s="93"/>
      <c r="F936" s="89"/>
      <c r="G936" s="53"/>
      <c r="H936" s="85"/>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row>
    <row r="937" spans="1:35" s="80" customFormat="1" x14ac:dyDescent="0.15">
      <c r="A937" s="75"/>
      <c r="B937" s="79"/>
      <c r="C937" s="79"/>
      <c r="D937" s="114"/>
      <c r="E937" s="93"/>
      <c r="F937" s="89"/>
      <c r="G937" s="53"/>
      <c r="H937" s="85"/>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row>
    <row r="938" spans="1:35" s="80" customFormat="1" x14ac:dyDescent="0.15">
      <c r="A938" s="75"/>
      <c r="B938" s="79"/>
      <c r="C938" s="79"/>
      <c r="D938" s="112"/>
      <c r="E938" s="93"/>
      <c r="F938" s="89"/>
      <c r="G938" s="52"/>
      <c r="H938" s="85"/>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row>
    <row r="939" spans="1:35" s="80" customFormat="1" x14ac:dyDescent="0.15">
      <c r="A939" s="75"/>
      <c r="B939" s="79"/>
      <c r="C939" s="79"/>
      <c r="D939" s="115"/>
      <c r="E939" s="93"/>
      <c r="F939" s="89"/>
      <c r="G939" s="53"/>
      <c r="H939" s="85"/>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row>
    <row r="940" spans="1:35" s="80" customFormat="1" x14ac:dyDescent="0.15">
      <c r="A940" s="75"/>
      <c r="B940" s="79"/>
      <c r="C940" s="79"/>
      <c r="D940" s="115"/>
      <c r="E940" s="93"/>
      <c r="F940" s="89"/>
      <c r="G940" s="53"/>
      <c r="H940" s="85"/>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row>
    <row r="941" spans="1:35" s="80" customFormat="1" x14ac:dyDescent="0.15">
      <c r="A941" s="75"/>
      <c r="B941" s="79"/>
      <c r="C941" s="79"/>
      <c r="D941" s="114"/>
      <c r="E941" s="93"/>
      <c r="F941" s="89"/>
      <c r="G941" s="53"/>
      <c r="H941" s="85"/>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row>
    <row r="942" spans="1:35" s="80" customFormat="1" x14ac:dyDescent="0.15">
      <c r="A942" s="46"/>
      <c r="B942" s="79"/>
      <c r="C942" s="79"/>
      <c r="D942" s="115"/>
      <c r="E942" s="93"/>
      <c r="F942" s="89"/>
      <c r="G942" s="53"/>
      <c r="H942" s="85"/>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row>
    <row r="943" spans="1:35" s="80" customFormat="1" x14ac:dyDescent="0.15">
      <c r="A943" s="75"/>
      <c r="B943" s="79"/>
      <c r="C943" s="79"/>
      <c r="D943" s="114"/>
      <c r="E943" s="93"/>
      <c r="F943" s="89"/>
      <c r="G943" s="53"/>
      <c r="H943" s="85"/>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row>
    <row r="944" spans="1:35" s="80" customFormat="1" x14ac:dyDescent="0.15">
      <c r="A944" s="46"/>
      <c r="B944" s="79"/>
      <c r="C944" s="79"/>
      <c r="D944" s="112"/>
      <c r="E944" s="93"/>
      <c r="F944" s="89"/>
      <c r="G944" s="52"/>
      <c r="H944" s="85"/>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row>
    <row r="945" spans="1:35" s="80" customFormat="1" x14ac:dyDescent="0.15">
      <c r="A945" s="75"/>
      <c r="B945" s="79"/>
      <c r="C945" s="79"/>
      <c r="D945" s="114"/>
      <c r="E945" s="93"/>
      <c r="F945" s="89"/>
      <c r="G945" s="53"/>
      <c r="H945" s="85"/>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row>
    <row r="946" spans="1:35" s="80" customFormat="1" x14ac:dyDescent="0.15">
      <c r="A946" s="75"/>
      <c r="B946" s="79"/>
      <c r="C946" s="79"/>
      <c r="D946" s="114"/>
      <c r="E946" s="93"/>
      <c r="F946" s="89"/>
      <c r="G946" s="53"/>
      <c r="H946" s="85"/>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row>
    <row r="947" spans="1:35" s="80" customFormat="1" x14ac:dyDescent="0.15">
      <c r="A947" s="75"/>
      <c r="B947" s="79"/>
      <c r="C947" s="79"/>
      <c r="D947" s="114"/>
      <c r="E947" s="93"/>
      <c r="F947" s="89"/>
      <c r="G947" s="53"/>
      <c r="H947" s="85"/>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row>
    <row r="948" spans="1:35" s="80" customFormat="1" x14ac:dyDescent="0.15">
      <c r="A948" s="75"/>
      <c r="B948" s="79"/>
      <c r="C948" s="79"/>
      <c r="D948" s="115"/>
      <c r="E948" s="93"/>
      <c r="F948" s="89"/>
      <c r="G948" s="53"/>
      <c r="H948" s="85"/>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row>
    <row r="949" spans="1:35" s="80" customFormat="1" x14ac:dyDescent="0.15">
      <c r="A949" s="75"/>
      <c r="B949" s="79"/>
      <c r="C949" s="79"/>
      <c r="D949" s="112"/>
      <c r="E949" s="93"/>
      <c r="F949" s="89"/>
      <c r="G949" s="52"/>
      <c r="H949" s="85"/>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row>
    <row r="950" spans="1:35" s="80" customFormat="1" x14ac:dyDescent="0.15">
      <c r="A950" s="75"/>
      <c r="B950" s="79"/>
      <c r="C950" s="79"/>
      <c r="D950" s="115"/>
      <c r="E950" s="93"/>
      <c r="F950" s="89"/>
      <c r="G950" s="53"/>
      <c r="H950" s="85"/>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row>
    <row r="951" spans="1:35" s="80" customFormat="1" x14ac:dyDescent="0.15">
      <c r="A951" s="75"/>
      <c r="B951" s="79"/>
      <c r="C951" s="79"/>
      <c r="D951" s="114"/>
      <c r="E951" s="93"/>
      <c r="F951" s="89"/>
      <c r="G951" s="53"/>
      <c r="H951" s="85"/>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row>
    <row r="952" spans="1:35" s="80" customFormat="1" x14ac:dyDescent="0.15">
      <c r="A952" s="75"/>
      <c r="B952" s="79"/>
      <c r="C952" s="79"/>
      <c r="D952" s="115"/>
      <c r="E952" s="93"/>
      <c r="F952" s="89"/>
      <c r="G952" s="53"/>
      <c r="H952" s="85"/>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row>
    <row r="953" spans="1:35" s="80" customFormat="1" x14ac:dyDescent="0.15">
      <c r="A953" s="75"/>
      <c r="B953" s="79"/>
      <c r="C953" s="79"/>
      <c r="D953" s="114"/>
      <c r="E953" s="93"/>
      <c r="F953" s="89"/>
      <c r="G953" s="53"/>
      <c r="H953" s="85"/>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row>
    <row r="954" spans="1:35" s="80" customFormat="1" x14ac:dyDescent="0.15">
      <c r="A954" s="75"/>
      <c r="B954" s="79"/>
      <c r="C954" s="79"/>
      <c r="D954" s="115"/>
      <c r="E954" s="93"/>
      <c r="F954" s="89"/>
      <c r="G954" s="53"/>
      <c r="H954" s="85"/>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row>
    <row r="955" spans="1:35" s="80" customFormat="1" x14ac:dyDescent="0.15">
      <c r="A955" s="75"/>
      <c r="B955" s="79"/>
      <c r="C955" s="79"/>
      <c r="D955" s="112"/>
      <c r="E955" s="93"/>
      <c r="F955" s="89"/>
      <c r="G955" s="52"/>
      <c r="H955" s="85"/>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row>
    <row r="956" spans="1:35" s="80" customFormat="1" x14ac:dyDescent="0.15">
      <c r="A956" s="75"/>
      <c r="B956" s="79"/>
      <c r="C956" s="79"/>
      <c r="D956" s="115"/>
      <c r="E956" s="93"/>
      <c r="F956" s="89"/>
      <c r="G956" s="53"/>
      <c r="H956" s="85"/>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row>
    <row r="957" spans="1:35" s="80" customFormat="1" x14ac:dyDescent="0.15">
      <c r="A957" s="75"/>
      <c r="B957" s="79"/>
      <c r="C957" s="79"/>
      <c r="D957" s="114"/>
      <c r="E957" s="93"/>
      <c r="F957" s="89"/>
      <c r="G957" s="53"/>
      <c r="H957" s="85"/>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row>
    <row r="958" spans="1:35" s="80" customFormat="1" x14ac:dyDescent="0.15">
      <c r="A958" s="75"/>
      <c r="B958" s="79"/>
      <c r="C958" s="79"/>
      <c r="D958" s="114"/>
      <c r="E958" s="93"/>
      <c r="F958" s="89"/>
      <c r="G958" s="53"/>
      <c r="H958" s="85"/>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row>
    <row r="959" spans="1:35" s="80" customFormat="1" x14ac:dyDescent="0.15">
      <c r="A959" s="75"/>
      <c r="B959" s="79"/>
      <c r="C959" s="79"/>
      <c r="D959" s="114"/>
      <c r="E959" s="93"/>
      <c r="F959" s="89"/>
      <c r="G959" s="53"/>
      <c r="H959" s="85"/>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row>
    <row r="960" spans="1:35" s="80" customFormat="1" x14ac:dyDescent="0.15">
      <c r="A960" s="75"/>
      <c r="B960" s="79"/>
      <c r="C960" s="79"/>
      <c r="D960" s="114"/>
      <c r="E960" s="93"/>
      <c r="F960" s="89"/>
      <c r="G960" s="53"/>
      <c r="H960" s="85"/>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row>
    <row r="961" spans="1:35" s="80" customFormat="1" x14ac:dyDescent="0.15">
      <c r="A961" s="75"/>
      <c r="B961" s="79"/>
      <c r="C961" s="79"/>
      <c r="D961" s="112"/>
      <c r="E961" s="93"/>
      <c r="F961" s="89"/>
      <c r="G961" s="53"/>
      <c r="H961" s="85"/>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row>
    <row r="962" spans="1:35" s="80" customFormat="1" x14ac:dyDescent="0.15">
      <c r="A962" s="75"/>
      <c r="B962" s="79"/>
      <c r="C962" s="79"/>
      <c r="D962" s="115"/>
      <c r="E962" s="93"/>
      <c r="F962" s="89"/>
      <c r="G962" s="53"/>
      <c r="H962" s="85"/>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row>
    <row r="963" spans="1:35" s="80" customFormat="1" x14ac:dyDescent="0.15">
      <c r="A963" s="75"/>
      <c r="B963" s="79"/>
      <c r="C963" s="79"/>
      <c r="D963" s="114"/>
      <c r="E963" s="93"/>
      <c r="F963" s="89"/>
      <c r="G963" s="53"/>
      <c r="H963" s="85"/>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row>
    <row r="964" spans="1:35" s="80" customFormat="1" x14ac:dyDescent="0.15">
      <c r="A964" s="75"/>
      <c r="B964" s="79"/>
      <c r="C964" s="79"/>
      <c r="D964" s="114"/>
      <c r="E964" s="93"/>
      <c r="F964" s="89"/>
      <c r="G964" s="53"/>
      <c r="H964" s="85"/>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row>
    <row r="965" spans="1:35" s="80" customFormat="1" x14ac:dyDescent="0.15">
      <c r="A965" s="75"/>
      <c r="B965" s="79"/>
      <c r="C965" s="79"/>
      <c r="D965" s="115"/>
      <c r="E965" s="93"/>
      <c r="F965" s="89"/>
      <c r="G965" s="53"/>
      <c r="H965" s="85"/>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row>
    <row r="966" spans="1:35" s="80" customFormat="1" x14ac:dyDescent="0.15">
      <c r="A966" s="75"/>
      <c r="B966" s="79"/>
      <c r="C966" s="79"/>
      <c r="D966" s="114"/>
      <c r="E966" s="93"/>
      <c r="F966" s="89"/>
      <c r="G966" s="53"/>
      <c r="H966" s="85"/>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row>
    <row r="967" spans="1:35" s="80" customFormat="1" x14ac:dyDescent="0.15">
      <c r="A967" s="46"/>
      <c r="B967" s="79"/>
      <c r="C967" s="79"/>
      <c r="D967" s="114"/>
      <c r="E967" s="93"/>
      <c r="F967" s="89"/>
      <c r="G967" s="52"/>
      <c r="H967" s="85"/>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row>
    <row r="968" spans="1:35" s="80" customFormat="1" x14ac:dyDescent="0.15">
      <c r="A968" s="75"/>
      <c r="B968" s="79"/>
      <c r="C968" s="79"/>
      <c r="D968" s="114"/>
      <c r="E968" s="93"/>
      <c r="F968" s="89"/>
      <c r="G968" s="53"/>
      <c r="H968" s="85"/>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row>
    <row r="969" spans="1:35" s="80" customFormat="1" x14ac:dyDescent="0.15">
      <c r="A969" s="75"/>
      <c r="B969" s="79"/>
      <c r="C969" s="79"/>
      <c r="D969" s="114"/>
      <c r="E969" s="93"/>
      <c r="F969" s="89"/>
      <c r="G969" s="53"/>
      <c r="H969" s="85"/>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row>
    <row r="970" spans="1:35" s="80" customFormat="1" x14ac:dyDescent="0.15">
      <c r="A970" s="75"/>
      <c r="B970" s="79"/>
      <c r="C970" s="79"/>
      <c r="D970" s="114"/>
      <c r="E970" s="93"/>
      <c r="F970" s="89"/>
      <c r="G970" s="53"/>
      <c r="H970" s="85"/>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row>
    <row r="971" spans="1:35" s="80" customFormat="1" x14ac:dyDescent="0.15">
      <c r="A971" s="75"/>
      <c r="B971" s="79"/>
      <c r="C971" s="79"/>
      <c r="D971" s="114"/>
      <c r="E971" s="93"/>
      <c r="F971" s="89"/>
      <c r="G971" s="53"/>
      <c r="H971" s="85"/>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row>
    <row r="972" spans="1:35" s="80" customFormat="1" x14ac:dyDescent="0.15">
      <c r="A972" s="75"/>
      <c r="B972" s="79"/>
      <c r="C972" s="79"/>
      <c r="D972" s="114"/>
      <c r="E972" s="93"/>
      <c r="F972" s="89"/>
      <c r="G972" s="53"/>
      <c r="H972" s="85"/>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row>
    <row r="973" spans="1:35" s="80" customFormat="1" x14ac:dyDescent="0.15">
      <c r="A973" s="46"/>
      <c r="B973" s="79"/>
      <c r="C973" s="79"/>
      <c r="D973" s="112"/>
      <c r="E973" s="93"/>
      <c r="F973" s="89"/>
      <c r="G973" s="52"/>
      <c r="H973" s="85"/>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row>
    <row r="974" spans="1:35" s="80" customFormat="1" x14ac:dyDescent="0.15">
      <c r="A974" s="75"/>
      <c r="B974" s="79"/>
      <c r="C974" s="79"/>
      <c r="D974" s="114"/>
      <c r="E974" s="93"/>
      <c r="F974" s="89"/>
      <c r="G974" s="53"/>
      <c r="H974" s="85"/>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row>
    <row r="975" spans="1:35" s="80" customFormat="1" x14ac:dyDescent="0.15">
      <c r="A975" s="75"/>
      <c r="B975" s="79"/>
      <c r="C975" s="79"/>
      <c r="D975" s="114"/>
      <c r="E975" s="93"/>
      <c r="F975" s="89"/>
      <c r="G975" s="53"/>
      <c r="H975" s="85"/>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row>
    <row r="976" spans="1:35" s="80" customFormat="1" x14ac:dyDescent="0.15">
      <c r="A976" s="75"/>
      <c r="B976" s="79"/>
      <c r="C976" s="79"/>
      <c r="D976" s="114"/>
      <c r="E976" s="93"/>
      <c r="F976" s="89"/>
      <c r="G976" s="53"/>
      <c r="H976" s="85"/>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row>
    <row r="977" spans="1:35" s="80" customFormat="1" x14ac:dyDescent="0.15">
      <c r="A977" s="46"/>
      <c r="B977" s="79"/>
      <c r="C977" s="79"/>
      <c r="D977" s="114"/>
      <c r="E977" s="93"/>
      <c r="F977" s="89"/>
      <c r="G977" s="53"/>
      <c r="H977" s="85"/>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row>
    <row r="978" spans="1:35" s="80" customFormat="1" x14ac:dyDescent="0.15">
      <c r="A978" s="75"/>
      <c r="B978" s="79"/>
      <c r="C978" s="79"/>
      <c r="D978" s="114"/>
      <c r="E978" s="93"/>
      <c r="F978" s="89"/>
      <c r="G978" s="53"/>
      <c r="H978" s="85"/>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row>
    <row r="979" spans="1:35" s="80" customFormat="1" x14ac:dyDescent="0.15">
      <c r="A979" s="46"/>
      <c r="B979" s="79"/>
      <c r="C979" s="79"/>
      <c r="D979" s="114"/>
      <c r="E979" s="93"/>
      <c r="F979" s="89"/>
      <c r="G979" s="52"/>
      <c r="H979" s="85"/>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row>
    <row r="980" spans="1:35" s="80" customFormat="1" x14ac:dyDescent="0.15">
      <c r="A980" s="75"/>
      <c r="B980" s="79"/>
      <c r="C980" s="79"/>
      <c r="D980" s="114"/>
      <c r="E980" s="93"/>
      <c r="F980" s="89"/>
      <c r="G980" s="53"/>
      <c r="H980" s="85"/>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row>
    <row r="981" spans="1:35" s="80" customFormat="1" x14ac:dyDescent="0.15">
      <c r="A981" s="46"/>
      <c r="B981" s="79"/>
      <c r="C981" s="79"/>
      <c r="D981" s="114"/>
      <c r="E981" s="93"/>
      <c r="F981" s="89"/>
      <c r="G981" s="53"/>
      <c r="H981" s="85"/>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row>
    <row r="982" spans="1:35" s="80" customFormat="1" x14ac:dyDescent="0.15">
      <c r="A982" s="75"/>
      <c r="B982" s="79"/>
      <c r="C982" s="79"/>
      <c r="D982" s="114"/>
      <c r="E982" s="93"/>
      <c r="F982" s="89"/>
      <c r="G982" s="53"/>
      <c r="H982" s="85"/>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row>
    <row r="983" spans="1:35" s="80" customFormat="1" x14ac:dyDescent="0.15">
      <c r="A983" s="46"/>
      <c r="B983" s="79"/>
      <c r="C983" s="79"/>
      <c r="D983" s="114"/>
      <c r="E983" s="93"/>
      <c r="F983" s="89"/>
      <c r="G983" s="53"/>
      <c r="H983" s="85"/>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row>
    <row r="984" spans="1:35" s="80" customFormat="1" x14ac:dyDescent="0.15">
      <c r="A984" s="75"/>
      <c r="B984" s="79"/>
      <c r="C984" s="79"/>
      <c r="D984" s="112"/>
      <c r="E984" s="93"/>
      <c r="F984" s="89"/>
      <c r="G984" s="52"/>
      <c r="H984" s="85"/>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row>
    <row r="985" spans="1:35" s="80" customFormat="1" x14ac:dyDescent="0.15">
      <c r="A985" s="75"/>
      <c r="B985" s="79"/>
      <c r="C985" s="79"/>
      <c r="D985" s="114"/>
      <c r="E985" s="93"/>
      <c r="F985" s="89"/>
      <c r="G985" s="53"/>
      <c r="H985" s="85"/>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row>
    <row r="986" spans="1:35" s="80" customFormat="1" x14ac:dyDescent="0.15">
      <c r="A986" s="75"/>
      <c r="B986" s="79"/>
      <c r="C986" s="79"/>
      <c r="D986" s="114"/>
      <c r="E986" s="93"/>
      <c r="F986" s="89"/>
      <c r="G986" s="53"/>
      <c r="H986" s="85"/>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row>
    <row r="987" spans="1:35" s="80" customFormat="1" x14ac:dyDescent="0.15">
      <c r="A987" s="75"/>
      <c r="B987" s="79"/>
      <c r="C987" s="79"/>
      <c r="D987" s="112"/>
      <c r="E987" s="93"/>
      <c r="F987" s="89"/>
      <c r="G987" s="52"/>
      <c r="H987" s="85"/>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row>
    <row r="988" spans="1:35" s="80" customFormat="1" x14ac:dyDescent="0.15">
      <c r="A988" s="75"/>
      <c r="B988" s="79"/>
      <c r="C988" s="79"/>
      <c r="D988" s="114"/>
      <c r="E988" s="93"/>
      <c r="F988" s="89"/>
      <c r="G988" s="53"/>
      <c r="H988" s="85"/>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c r="AH988" s="79"/>
      <c r="AI988" s="79"/>
    </row>
    <row r="989" spans="1:35" s="80" customFormat="1" x14ac:dyDescent="0.15">
      <c r="A989" s="75"/>
      <c r="B989" s="79"/>
      <c r="C989" s="79"/>
      <c r="D989" s="114"/>
      <c r="E989" s="93"/>
      <c r="F989" s="89"/>
      <c r="G989" s="53"/>
      <c r="H989" s="85"/>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row>
    <row r="990" spans="1:35" s="80" customFormat="1" x14ac:dyDescent="0.15">
      <c r="A990" s="75"/>
      <c r="B990" s="79"/>
      <c r="C990" s="79"/>
      <c r="D990" s="114"/>
      <c r="E990" s="93"/>
      <c r="F990" s="89"/>
      <c r="G990" s="53"/>
      <c r="H990" s="85"/>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row>
    <row r="991" spans="1:35" s="80" customFormat="1" x14ac:dyDescent="0.15">
      <c r="A991" s="75"/>
      <c r="B991" s="79"/>
      <c r="C991" s="79"/>
      <c r="D991" s="114"/>
      <c r="E991" s="93"/>
      <c r="F991" s="89"/>
      <c r="G991" s="53"/>
      <c r="H991" s="85"/>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row>
    <row r="992" spans="1:35" s="80" customFormat="1" x14ac:dyDescent="0.15">
      <c r="A992" s="75"/>
      <c r="B992" s="79"/>
      <c r="C992" s="79"/>
      <c r="D992" s="114"/>
      <c r="E992" s="93"/>
      <c r="F992" s="89"/>
      <c r="G992" s="53"/>
      <c r="H992" s="85"/>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row>
    <row r="993" spans="1:35" s="80" customFormat="1" x14ac:dyDescent="0.15">
      <c r="A993" s="75"/>
      <c r="B993" s="79"/>
      <c r="C993" s="79"/>
      <c r="D993" s="112"/>
      <c r="E993" s="93"/>
      <c r="F993" s="89"/>
      <c r="G993" s="52"/>
      <c r="H993" s="85"/>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row>
    <row r="994" spans="1:35" s="80" customFormat="1" x14ac:dyDescent="0.15">
      <c r="A994" s="75"/>
      <c r="B994" s="79"/>
      <c r="C994" s="79"/>
      <c r="D994" s="114"/>
      <c r="E994" s="93"/>
      <c r="F994" s="89"/>
      <c r="G994" s="53"/>
      <c r="H994" s="85"/>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row>
    <row r="995" spans="1:35" s="80" customFormat="1" x14ac:dyDescent="0.15">
      <c r="A995" s="75"/>
      <c r="B995" s="79"/>
      <c r="C995" s="79"/>
      <c r="D995" s="114"/>
      <c r="E995" s="93"/>
      <c r="F995" s="89"/>
      <c r="G995" s="53"/>
      <c r="H995" s="85"/>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row>
    <row r="996" spans="1:35" s="80" customFormat="1" x14ac:dyDescent="0.15">
      <c r="A996" s="75"/>
      <c r="B996" s="79"/>
      <c r="C996" s="79"/>
      <c r="D996" s="114"/>
      <c r="E996" s="93"/>
      <c r="F996" s="89"/>
      <c r="G996" s="53"/>
      <c r="H996" s="85"/>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row>
    <row r="997" spans="1:35" s="80" customFormat="1" x14ac:dyDescent="0.15">
      <c r="A997" s="75"/>
      <c r="B997" s="79"/>
      <c r="C997" s="79"/>
      <c r="D997" s="114"/>
      <c r="E997" s="93"/>
      <c r="F997" s="89"/>
      <c r="G997" s="53"/>
      <c r="H997" s="85"/>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c r="AH997" s="79"/>
      <c r="AI997" s="79"/>
    </row>
    <row r="998" spans="1:35" s="80" customFormat="1" x14ac:dyDescent="0.15">
      <c r="A998" s="75"/>
      <c r="B998" s="79"/>
      <c r="C998" s="79"/>
      <c r="D998" s="114"/>
      <c r="E998" s="93"/>
      <c r="F998" s="89"/>
      <c r="G998" s="53"/>
      <c r="H998" s="85"/>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c r="AH998" s="79"/>
      <c r="AI998" s="79"/>
    </row>
    <row r="999" spans="1:35" s="80" customFormat="1" x14ac:dyDescent="0.15">
      <c r="A999" s="75"/>
      <c r="B999" s="79"/>
      <c r="C999" s="79"/>
      <c r="D999" s="112"/>
      <c r="E999" s="93"/>
      <c r="F999" s="89"/>
      <c r="G999" s="53"/>
      <c r="H999" s="85"/>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c r="AH999" s="79"/>
      <c r="AI999" s="79"/>
    </row>
    <row r="1000" spans="1:35" s="80" customFormat="1" x14ac:dyDescent="0.15">
      <c r="A1000" s="45"/>
      <c r="B1000" s="79"/>
      <c r="C1000" s="79"/>
      <c r="D1000" s="114"/>
      <c r="E1000" s="93"/>
      <c r="F1000" s="89"/>
      <c r="G1000" s="53"/>
      <c r="H1000" s="85"/>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c r="AH1000" s="79"/>
      <c r="AI1000" s="79"/>
    </row>
    <row r="1001" spans="1:35" s="80" customFormat="1" x14ac:dyDescent="0.15">
      <c r="A1001" s="75"/>
      <c r="B1001" s="79"/>
      <c r="C1001" s="79"/>
      <c r="D1001" s="114"/>
      <c r="E1001" s="93"/>
      <c r="F1001" s="89"/>
      <c r="G1001" s="53"/>
      <c r="H1001" s="85"/>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c r="AH1001" s="79"/>
      <c r="AI1001" s="79"/>
    </row>
    <row r="1002" spans="1:35" s="80" customFormat="1" x14ac:dyDescent="0.15">
      <c r="A1002" s="75"/>
      <c r="B1002" s="79"/>
      <c r="C1002" s="79"/>
      <c r="D1002" s="114"/>
      <c r="E1002" s="93"/>
      <c r="F1002" s="89"/>
      <c r="G1002" s="53"/>
      <c r="H1002" s="85"/>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c r="AH1002" s="79"/>
      <c r="AI1002" s="79"/>
    </row>
    <row r="1003" spans="1:35" s="80" customFormat="1" x14ac:dyDescent="0.15">
      <c r="A1003" s="75"/>
      <c r="B1003" s="79"/>
      <c r="C1003" s="79"/>
      <c r="D1003" s="114"/>
      <c r="E1003" s="93"/>
      <c r="F1003" s="89"/>
      <c r="G1003" s="52"/>
      <c r="H1003" s="85"/>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c r="AH1003" s="79"/>
      <c r="AI1003" s="79"/>
    </row>
    <row r="1004" spans="1:35" s="80" customFormat="1" x14ac:dyDescent="0.15">
      <c r="A1004" s="46"/>
      <c r="B1004" s="79"/>
      <c r="C1004" s="79"/>
      <c r="D1004" s="114"/>
      <c r="E1004" s="93"/>
      <c r="F1004" s="89"/>
      <c r="G1004" s="53"/>
      <c r="H1004" s="85"/>
      <c r="K1004" s="79"/>
      <c r="L1004" s="79"/>
      <c r="M1004" s="79"/>
      <c r="N1004" s="79"/>
      <c r="O1004" s="79"/>
      <c r="P1004" s="79"/>
      <c r="Q1004" s="79"/>
      <c r="R1004" s="79"/>
      <c r="S1004" s="79"/>
      <c r="T1004" s="79"/>
      <c r="U1004" s="79"/>
      <c r="V1004" s="79"/>
      <c r="W1004" s="79"/>
      <c r="X1004" s="79"/>
      <c r="Y1004" s="79"/>
      <c r="Z1004" s="79"/>
      <c r="AA1004" s="79"/>
      <c r="AB1004" s="79"/>
      <c r="AC1004" s="79"/>
      <c r="AD1004" s="79"/>
      <c r="AE1004" s="79"/>
      <c r="AF1004" s="79"/>
      <c r="AG1004" s="79"/>
      <c r="AH1004" s="79"/>
      <c r="AI1004" s="79"/>
    </row>
    <row r="1005" spans="1:35" s="80" customFormat="1" x14ac:dyDescent="0.15">
      <c r="A1005" s="75"/>
      <c r="B1005" s="79"/>
      <c r="C1005" s="79"/>
      <c r="D1005" s="114"/>
      <c r="E1005" s="93"/>
      <c r="F1005" s="89"/>
      <c r="G1005" s="53"/>
      <c r="H1005" s="85"/>
      <c r="K1005" s="79"/>
      <c r="L1005" s="79"/>
      <c r="M1005" s="79"/>
      <c r="N1005" s="79"/>
      <c r="O1005" s="79"/>
      <c r="P1005" s="79"/>
      <c r="Q1005" s="79"/>
      <c r="R1005" s="79"/>
      <c r="S1005" s="79"/>
      <c r="T1005" s="79"/>
      <c r="U1005" s="79"/>
      <c r="V1005" s="79"/>
      <c r="W1005" s="79"/>
      <c r="X1005" s="79"/>
      <c r="Y1005" s="79"/>
      <c r="Z1005" s="79"/>
      <c r="AA1005" s="79"/>
      <c r="AB1005" s="79"/>
      <c r="AC1005" s="79"/>
      <c r="AD1005" s="79"/>
      <c r="AE1005" s="79"/>
      <c r="AF1005" s="79"/>
      <c r="AG1005" s="79"/>
      <c r="AH1005" s="79"/>
      <c r="AI1005" s="79"/>
    </row>
    <row r="1006" spans="1:35" s="80" customFormat="1" x14ac:dyDescent="0.15">
      <c r="A1006" s="75"/>
      <c r="B1006" s="79"/>
      <c r="C1006" s="79"/>
      <c r="D1006" s="114"/>
      <c r="E1006" s="93"/>
      <c r="F1006" s="89"/>
      <c r="G1006" s="53"/>
      <c r="H1006" s="85"/>
      <c r="K1006" s="79"/>
      <c r="L1006" s="79"/>
      <c r="M1006" s="79"/>
      <c r="N1006" s="79"/>
      <c r="O1006" s="79"/>
      <c r="P1006" s="79"/>
      <c r="Q1006" s="79"/>
      <c r="R1006" s="79"/>
      <c r="S1006" s="79"/>
      <c r="T1006" s="79"/>
      <c r="U1006" s="79"/>
      <c r="V1006" s="79"/>
      <c r="W1006" s="79"/>
      <c r="X1006" s="79"/>
      <c r="Y1006" s="79"/>
      <c r="Z1006" s="79"/>
      <c r="AA1006" s="79"/>
      <c r="AB1006" s="79"/>
      <c r="AC1006" s="79"/>
      <c r="AD1006" s="79"/>
      <c r="AE1006" s="79"/>
      <c r="AF1006" s="79"/>
      <c r="AG1006" s="79"/>
      <c r="AH1006" s="79"/>
      <c r="AI1006" s="79"/>
    </row>
    <row r="1007" spans="1:35" s="80" customFormat="1" x14ac:dyDescent="0.15">
      <c r="A1007" s="46"/>
      <c r="B1007" s="79"/>
      <c r="C1007" s="79"/>
      <c r="D1007" s="114"/>
      <c r="E1007" s="93"/>
      <c r="F1007" s="89"/>
      <c r="G1007" s="53"/>
      <c r="H1007" s="85"/>
      <c r="K1007" s="79"/>
      <c r="L1007" s="79"/>
      <c r="M1007" s="79"/>
      <c r="N1007" s="79"/>
      <c r="O1007" s="79"/>
      <c r="P1007" s="79"/>
      <c r="Q1007" s="79"/>
      <c r="R1007" s="79"/>
      <c r="S1007" s="79"/>
      <c r="T1007" s="79"/>
      <c r="U1007" s="79"/>
      <c r="V1007" s="79"/>
      <c r="W1007" s="79"/>
      <c r="X1007" s="79"/>
      <c r="Y1007" s="79"/>
      <c r="Z1007" s="79"/>
      <c r="AA1007" s="79"/>
      <c r="AB1007" s="79"/>
      <c r="AC1007" s="79"/>
      <c r="AD1007" s="79"/>
      <c r="AE1007" s="79"/>
      <c r="AF1007" s="79"/>
      <c r="AG1007" s="79"/>
      <c r="AH1007" s="79"/>
      <c r="AI1007" s="79"/>
    </row>
    <row r="1008" spans="1:35" s="80" customFormat="1" x14ac:dyDescent="0.15">
      <c r="A1008" s="75"/>
      <c r="B1008" s="79"/>
      <c r="C1008" s="79"/>
      <c r="D1008" s="114"/>
      <c r="E1008" s="93"/>
      <c r="F1008" s="89"/>
      <c r="G1008" s="53"/>
      <c r="H1008" s="85"/>
      <c r="K1008" s="79"/>
      <c r="L1008" s="79"/>
      <c r="M1008" s="79"/>
      <c r="N1008" s="79"/>
      <c r="O1008" s="79"/>
      <c r="P1008" s="79"/>
      <c r="Q1008" s="79"/>
      <c r="R1008" s="79"/>
      <c r="S1008" s="79"/>
      <c r="T1008" s="79"/>
      <c r="U1008" s="79"/>
      <c r="V1008" s="79"/>
      <c r="W1008" s="79"/>
      <c r="X1008" s="79"/>
      <c r="Y1008" s="79"/>
      <c r="Z1008" s="79"/>
      <c r="AA1008" s="79"/>
      <c r="AB1008" s="79"/>
      <c r="AC1008" s="79"/>
      <c r="AD1008" s="79"/>
      <c r="AE1008" s="79"/>
      <c r="AF1008" s="79"/>
      <c r="AG1008" s="79"/>
      <c r="AH1008" s="79"/>
      <c r="AI1008" s="79"/>
    </row>
    <row r="1009" spans="1:35" s="80" customFormat="1" x14ac:dyDescent="0.15">
      <c r="A1009" s="46"/>
      <c r="B1009" s="79"/>
      <c r="C1009" s="79"/>
      <c r="D1009" s="114"/>
      <c r="E1009" s="93"/>
      <c r="F1009" s="89"/>
      <c r="G1009" s="52"/>
      <c r="H1009" s="85"/>
      <c r="K1009" s="79"/>
      <c r="L1009" s="79"/>
      <c r="M1009" s="79"/>
      <c r="N1009" s="79"/>
      <c r="O1009" s="79"/>
      <c r="P1009" s="79"/>
      <c r="Q1009" s="79"/>
      <c r="R1009" s="79"/>
      <c r="S1009" s="79"/>
      <c r="T1009" s="79"/>
      <c r="U1009" s="79"/>
      <c r="V1009" s="79"/>
      <c r="W1009" s="79"/>
      <c r="X1009" s="79"/>
      <c r="Y1009" s="79"/>
      <c r="Z1009" s="79"/>
      <c r="AA1009" s="79"/>
      <c r="AB1009" s="79"/>
      <c r="AC1009" s="79"/>
      <c r="AD1009" s="79"/>
      <c r="AE1009" s="79"/>
      <c r="AF1009" s="79"/>
      <c r="AG1009" s="79"/>
      <c r="AH1009" s="79"/>
      <c r="AI1009" s="79"/>
    </row>
    <row r="1010" spans="1:35" s="80" customFormat="1" x14ac:dyDescent="0.15">
      <c r="A1010" s="75"/>
      <c r="B1010" s="81"/>
      <c r="C1010" s="81"/>
      <c r="D1010" s="117"/>
      <c r="E1010" s="104"/>
      <c r="F1010" s="95"/>
      <c r="G1010" s="54"/>
      <c r="H1010" s="96"/>
      <c r="K1010" s="79"/>
      <c r="L1010" s="79"/>
      <c r="M1010" s="79"/>
      <c r="N1010" s="79"/>
      <c r="O1010" s="79"/>
      <c r="P1010" s="79"/>
      <c r="Q1010" s="79"/>
      <c r="R1010" s="79"/>
      <c r="S1010" s="79"/>
      <c r="T1010" s="79"/>
      <c r="U1010" s="79"/>
      <c r="V1010" s="79"/>
      <c r="W1010" s="79"/>
      <c r="X1010" s="79"/>
      <c r="Y1010" s="79"/>
      <c r="Z1010" s="79"/>
      <c r="AA1010" s="79"/>
      <c r="AB1010" s="79"/>
      <c r="AC1010" s="79"/>
      <c r="AD1010" s="79"/>
      <c r="AE1010" s="79"/>
      <c r="AF1010" s="79"/>
      <c r="AG1010" s="79"/>
      <c r="AH1010" s="79"/>
      <c r="AI1010" s="79"/>
    </row>
    <row r="1011" spans="1:35" s="80" customFormat="1" x14ac:dyDescent="0.15">
      <c r="A1011" s="75"/>
      <c r="B1011" s="79"/>
      <c r="C1011" s="79"/>
      <c r="D1011" s="114"/>
      <c r="E1011" s="93"/>
      <c r="F1011" s="89"/>
      <c r="G1011" s="53"/>
      <c r="H1011" s="85"/>
      <c r="K1011" s="79"/>
      <c r="L1011" s="79"/>
      <c r="M1011" s="79"/>
      <c r="N1011" s="79"/>
      <c r="O1011" s="79"/>
      <c r="P1011" s="79"/>
      <c r="Q1011" s="79"/>
      <c r="R1011" s="79"/>
      <c r="S1011" s="79"/>
      <c r="T1011" s="79"/>
      <c r="U1011" s="79"/>
      <c r="V1011" s="79"/>
      <c r="W1011" s="79"/>
      <c r="X1011" s="79"/>
      <c r="Y1011" s="79"/>
      <c r="Z1011" s="79"/>
      <c r="AA1011" s="79"/>
      <c r="AB1011" s="79"/>
      <c r="AC1011" s="79"/>
      <c r="AD1011" s="79"/>
      <c r="AE1011" s="79"/>
      <c r="AF1011" s="79"/>
      <c r="AG1011" s="79"/>
      <c r="AH1011" s="79"/>
      <c r="AI1011" s="79"/>
    </row>
    <row r="1012" spans="1:35" s="80" customFormat="1" x14ac:dyDescent="0.15">
      <c r="A1012" s="75"/>
      <c r="B1012" s="79"/>
      <c r="C1012" s="79"/>
      <c r="D1012" s="114"/>
      <c r="E1012" s="93"/>
      <c r="F1012" s="89"/>
      <c r="G1012" s="52"/>
      <c r="H1012" s="85"/>
      <c r="K1012" s="79"/>
      <c r="L1012" s="79"/>
      <c r="M1012" s="79"/>
      <c r="N1012" s="79"/>
      <c r="O1012" s="79"/>
      <c r="P1012" s="79"/>
      <c r="Q1012" s="79"/>
      <c r="R1012" s="79"/>
      <c r="S1012" s="79"/>
      <c r="T1012" s="79"/>
      <c r="U1012" s="79"/>
      <c r="V1012" s="79"/>
      <c r="W1012" s="79"/>
      <c r="X1012" s="79"/>
      <c r="Y1012" s="79"/>
      <c r="Z1012" s="79"/>
      <c r="AA1012" s="79"/>
      <c r="AB1012" s="79"/>
      <c r="AC1012" s="79"/>
      <c r="AD1012" s="79"/>
      <c r="AE1012" s="79"/>
      <c r="AF1012" s="79"/>
      <c r="AG1012" s="79"/>
      <c r="AH1012" s="79"/>
      <c r="AI1012" s="79"/>
    </row>
    <row r="1013" spans="1:35" s="80" customFormat="1" x14ac:dyDescent="0.15">
      <c r="A1013" s="46"/>
      <c r="B1013" s="79"/>
      <c r="C1013" s="79"/>
      <c r="D1013" s="114"/>
      <c r="E1013" s="93"/>
      <c r="F1013" s="89"/>
      <c r="G1013" s="53"/>
      <c r="H1013" s="85"/>
      <c r="K1013" s="79"/>
      <c r="L1013" s="79"/>
      <c r="M1013" s="79"/>
      <c r="N1013" s="79"/>
      <c r="O1013" s="79"/>
      <c r="P1013" s="79"/>
      <c r="Q1013" s="79"/>
      <c r="R1013" s="79"/>
      <c r="S1013" s="79"/>
      <c r="T1013" s="79"/>
      <c r="U1013" s="79"/>
      <c r="V1013" s="79"/>
      <c r="W1013" s="79"/>
      <c r="X1013" s="79"/>
      <c r="Y1013" s="79"/>
      <c r="Z1013" s="79"/>
      <c r="AA1013" s="79"/>
      <c r="AB1013" s="79"/>
      <c r="AC1013" s="79"/>
      <c r="AD1013" s="79"/>
      <c r="AE1013" s="79"/>
      <c r="AF1013" s="79"/>
      <c r="AG1013" s="79"/>
      <c r="AH1013" s="79"/>
      <c r="AI1013" s="79"/>
    </row>
    <row r="1014" spans="1:35" s="80" customFormat="1" x14ac:dyDescent="0.15">
      <c r="A1014" s="75"/>
      <c r="B1014" s="79"/>
      <c r="C1014" s="79"/>
      <c r="D1014" s="114"/>
      <c r="E1014" s="93"/>
      <c r="F1014" s="89"/>
      <c r="G1014" s="52"/>
      <c r="H1014" s="85"/>
      <c r="K1014" s="79"/>
      <c r="L1014" s="79"/>
      <c r="M1014" s="79"/>
      <c r="N1014" s="79"/>
      <c r="O1014" s="79"/>
      <c r="P1014" s="79"/>
      <c r="Q1014" s="79"/>
      <c r="R1014" s="79"/>
      <c r="S1014" s="79"/>
      <c r="T1014" s="79"/>
      <c r="U1014" s="79"/>
      <c r="V1014" s="79"/>
      <c r="W1014" s="79"/>
      <c r="X1014" s="79"/>
      <c r="Y1014" s="79"/>
      <c r="Z1014" s="79"/>
      <c r="AA1014" s="79"/>
      <c r="AB1014" s="79"/>
      <c r="AC1014" s="79"/>
      <c r="AD1014" s="79"/>
      <c r="AE1014" s="79"/>
      <c r="AF1014" s="79"/>
      <c r="AG1014" s="79"/>
      <c r="AH1014" s="79"/>
      <c r="AI1014" s="79"/>
    </row>
    <row r="1015" spans="1:35" s="80" customFormat="1" x14ac:dyDescent="0.15">
      <c r="A1015" s="46"/>
      <c r="B1015" s="79"/>
      <c r="C1015" s="79"/>
      <c r="D1015" s="114"/>
      <c r="E1015" s="93"/>
      <c r="F1015" s="89"/>
      <c r="G1015" s="53"/>
      <c r="H1015" s="85"/>
      <c r="K1015" s="79"/>
      <c r="L1015" s="79"/>
      <c r="M1015" s="79"/>
      <c r="N1015" s="79"/>
      <c r="O1015" s="79"/>
      <c r="P1015" s="79"/>
      <c r="Q1015" s="79"/>
      <c r="R1015" s="79"/>
      <c r="S1015" s="79"/>
      <c r="T1015" s="79"/>
      <c r="U1015" s="79"/>
      <c r="V1015" s="79"/>
      <c r="W1015" s="79"/>
      <c r="X1015" s="79"/>
      <c r="Y1015" s="79"/>
      <c r="Z1015" s="79"/>
      <c r="AA1015" s="79"/>
      <c r="AB1015" s="79"/>
      <c r="AC1015" s="79"/>
      <c r="AD1015" s="79"/>
      <c r="AE1015" s="79"/>
      <c r="AF1015" s="79"/>
      <c r="AG1015" s="79"/>
      <c r="AH1015" s="79"/>
      <c r="AI1015" s="79"/>
    </row>
    <row r="1016" spans="1:35" s="80" customFormat="1" x14ac:dyDescent="0.15">
      <c r="A1016" s="75"/>
      <c r="B1016" s="79"/>
      <c r="C1016" s="79"/>
      <c r="D1016" s="114"/>
      <c r="E1016" s="93"/>
      <c r="F1016" s="89"/>
      <c r="G1016" s="53"/>
      <c r="H1016" s="85"/>
      <c r="K1016" s="79"/>
      <c r="L1016" s="79"/>
      <c r="M1016" s="79"/>
      <c r="N1016" s="79"/>
      <c r="O1016" s="79"/>
      <c r="P1016" s="79"/>
      <c r="Q1016" s="79"/>
      <c r="R1016" s="79"/>
      <c r="S1016" s="79"/>
      <c r="T1016" s="79"/>
      <c r="U1016" s="79"/>
      <c r="V1016" s="79"/>
      <c r="W1016" s="79"/>
      <c r="X1016" s="79"/>
      <c r="Y1016" s="79"/>
      <c r="Z1016" s="79"/>
      <c r="AA1016" s="79"/>
      <c r="AB1016" s="79"/>
      <c r="AC1016" s="79"/>
      <c r="AD1016" s="79"/>
      <c r="AE1016" s="79"/>
      <c r="AF1016" s="79"/>
      <c r="AG1016" s="79"/>
      <c r="AH1016" s="79"/>
      <c r="AI1016" s="79"/>
    </row>
    <row r="1017" spans="1:35" s="80" customFormat="1" x14ac:dyDescent="0.15">
      <c r="A1017" s="46"/>
      <c r="B1017" s="79"/>
      <c r="C1017" s="79"/>
      <c r="D1017" s="114"/>
      <c r="E1017" s="93"/>
      <c r="F1017" s="89"/>
      <c r="G1017" s="53"/>
      <c r="H1017" s="85"/>
      <c r="K1017" s="79"/>
      <c r="L1017" s="79"/>
      <c r="M1017" s="79"/>
      <c r="N1017" s="79"/>
      <c r="O1017" s="79"/>
      <c r="P1017" s="79"/>
      <c r="Q1017" s="79"/>
      <c r="R1017" s="79"/>
      <c r="S1017" s="79"/>
      <c r="T1017" s="79"/>
      <c r="U1017" s="79"/>
      <c r="V1017" s="79"/>
      <c r="W1017" s="79"/>
      <c r="X1017" s="79"/>
      <c r="Y1017" s="79"/>
      <c r="Z1017" s="79"/>
      <c r="AA1017" s="79"/>
      <c r="AB1017" s="79"/>
      <c r="AC1017" s="79"/>
      <c r="AD1017" s="79"/>
      <c r="AE1017" s="79"/>
      <c r="AF1017" s="79"/>
      <c r="AG1017" s="79"/>
      <c r="AH1017" s="79"/>
      <c r="AI1017" s="79"/>
    </row>
    <row r="1018" spans="1:35" s="81" customFormat="1" ht="15.5" customHeight="1" x14ac:dyDescent="0.15">
      <c r="A1018" s="75"/>
      <c r="B1018" s="79"/>
      <c r="C1018" s="79"/>
      <c r="D1018" s="114"/>
      <c r="E1018" s="93"/>
      <c r="F1018" s="89"/>
      <c r="G1018" s="53"/>
      <c r="H1018" s="85"/>
    </row>
    <row r="1019" spans="1:35" s="80" customFormat="1" x14ac:dyDescent="0.15">
      <c r="A1019" s="75"/>
      <c r="B1019" s="79"/>
      <c r="C1019" s="79"/>
      <c r="D1019" s="114"/>
      <c r="E1019" s="93"/>
      <c r="F1019" s="89"/>
      <c r="G1019" s="52"/>
      <c r="H1019" s="85"/>
      <c r="K1019" s="79"/>
      <c r="L1019" s="79"/>
      <c r="M1019" s="79"/>
      <c r="N1019" s="79"/>
      <c r="O1019" s="79"/>
      <c r="P1019" s="79"/>
      <c r="Q1019" s="79"/>
      <c r="R1019" s="79"/>
      <c r="S1019" s="79"/>
      <c r="T1019" s="79"/>
      <c r="U1019" s="79"/>
      <c r="V1019" s="79"/>
      <c r="W1019" s="79"/>
      <c r="X1019" s="79"/>
      <c r="Y1019" s="79"/>
      <c r="Z1019" s="79"/>
      <c r="AA1019" s="79"/>
      <c r="AB1019" s="79"/>
      <c r="AC1019" s="79"/>
      <c r="AD1019" s="79"/>
      <c r="AE1019" s="79"/>
      <c r="AF1019" s="79"/>
      <c r="AG1019" s="79"/>
      <c r="AH1019" s="79"/>
      <c r="AI1019" s="79"/>
    </row>
    <row r="1020" spans="1:35" s="80" customFormat="1" x14ac:dyDescent="0.15">
      <c r="A1020" s="46"/>
      <c r="B1020" s="79"/>
      <c r="C1020" s="79"/>
      <c r="D1020" s="114"/>
      <c r="E1020" s="93"/>
      <c r="F1020" s="89"/>
      <c r="G1020" s="53"/>
      <c r="H1020" s="85"/>
      <c r="K1020" s="79"/>
      <c r="L1020" s="79"/>
      <c r="M1020" s="79"/>
      <c r="N1020" s="79"/>
      <c r="O1020" s="79"/>
      <c r="P1020" s="79"/>
      <c r="Q1020" s="79"/>
      <c r="R1020" s="79"/>
      <c r="S1020" s="79"/>
      <c r="T1020" s="79"/>
      <c r="U1020" s="79"/>
      <c r="V1020" s="79"/>
      <c r="W1020" s="79"/>
      <c r="X1020" s="79"/>
      <c r="Y1020" s="79"/>
      <c r="Z1020" s="79"/>
      <c r="AA1020" s="79"/>
      <c r="AB1020" s="79"/>
      <c r="AC1020" s="79"/>
      <c r="AD1020" s="79"/>
      <c r="AE1020" s="79"/>
      <c r="AF1020" s="79"/>
      <c r="AG1020" s="79"/>
      <c r="AH1020" s="79"/>
      <c r="AI1020" s="79"/>
    </row>
    <row r="1021" spans="1:35" s="80" customFormat="1" x14ac:dyDescent="0.15">
      <c r="A1021" s="75"/>
      <c r="B1021" s="79"/>
      <c r="C1021" s="79"/>
      <c r="D1021" s="114"/>
      <c r="E1021" s="93"/>
      <c r="F1021" s="89"/>
      <c r="G1021" s="53"/>
      <c r="H1021" s="85"/>
      <c r="K1021" s="79"/>
      <c r="L1021" s="79"/>
      <c r="M1021" s="79"/>
      <c r="N1021" s="79"/>
      <c r="O1021" s="79"/>
      <c r="P1021" s="79"/>
      <c r="Q1021" s="79"/>
      <c r="R1021" s="79"/>
      <c r="S1021" s="79"/>
      <c r="T1021" s="79"/>
      <c r="U1021" s="79"/>
      <c r="V1021" s="79"/>
      <c r="W1021" s="79"/>
      <c r="X1021" s="79"/>
      <c r="Y1021" s="79"/>
      <c r="Z1021" s="79"/>
      <c r="AA1021" s="79"/>
      <c r="AB1021" s="79"/>
      <c r="AC1021" s="79"/>
      <c r="AD1021" s="79"/>
      <c r="AE1021" s="79"/>
      <c r="AF1021" s="79"/>
      <c r="AG1021" s="79"/>
      <c r="AH1021" s="79"/>
      <c r="AI1021" s="79"/>
    </row>
    <row r="1022" spans="1:35" s="80" customFormat="1" x14ac:dyDescent="0.15">
      <c r="A1022" s="75"/>
      <c r="B1022" s="79"/>
      <c r="C1022" s="79"/>
      <c r="D1022" s="114"/>
      <c r="E1022" s="93"/>
      <c r="F1022" s="89"/>
      <c r="G1022" s="53"/>
      <c r="H1022" s="85"/>
      <c r="K1022" s="79"/>
      <c r="L1022" s="79"/>
      <c r="M1022" s="79"/>
      <c r="N1022" s="79"/>
      <c r="O1022" s="79"/>
      <c r="P1022" s="79"/>
      <c r="Q1022" s="79"/>
      <c r="R1022" s="79"/>
      <c r="S1022" s="79"/>
      <c r="T1022" s="79"/>
      <c r="U1022" s="79"/>
      <c r="V1022" s="79"/>
      <c r="W1022" s="79"/>
      <c r="X1022" s="79"/>
      <c r="Y1022" s="79"/>
      <c r="Z1022" s="79"/>
      <c r="AA1022" s="79"/>
      <c r="AB1022" s="79"/>
      <c r="AC1022" s="79"/>
      <c r="AD1022" s="79"/>
      <c r="AE1022" s="79"/>
      <c r="AF1022" s="79"/>
      <c r="AG1022" s="79"/>
      <c r="AH1022" s="79"/>
      <c r="AI1022" s="79"/>
    </row>
    <row r="1023" spans="1:35" s="80" customFormat="1" x14ac:dyDescent="0.15">
      <c r="A1023" s="46"/>
      <c r="B1023" s="79"/>
      <c r="C1023" s="79"/>
      <c r="D1023" s="114"/>
      <c r="E1023" s="93"/>
      <c r="F1023" s="89"/>
      <c r="G1023" s="52"/>
      <c r="H1023" s="85"/>
      <c r="K1023" s="79"/>
      <c r="L1023" s="79"/>
      <c r="M1023" s="79"/>
      <c r="N1023" s="79"/>
      <c r="O1023" s="79"/>
      <c r="P1023" s="79"/>
      <c r="Q1023" s="79"/>
      <c r="R1023" s="79"/>
      <c r="S1023" s="79"/>
      <c r="T1023" s="79"/>
      <c r="U1023" s="79"/>
      <c r="V1023" s="79"/>
      <c r="W1023" s="79"/>
      <c r="X1023" s="79"/>
      <c r="Y1023" s="79"/>
      <c r="Z1023" s="79"/>
      <c r="AA1023" s="79"/>
      <c r="AB1023" s="79"/>
      <c r="AC1023" s="79"/>
      <c r="AD1023" s="79"/>
      <c r="AE1023" s="79"/>
      <c r="AF1023" s="79"/>
      <c r="AG1023" s="79"/>
      <c r="AH1023" s="79"/>
      <c r="AI1023" s="79"/>
    </row>
    <row r="1024" spans="1:35" s="80" customFormat="1" x14ac:dyDescent="0.15">
      <c r="A1024" s="75"/>
      <c r="B1024" s="79"/>
      <c r="C1024" s="79"/>
      <c r="D1024" s="114"/>
      <c r="E1024" s="93"/>
      <c r="F1024" s="89"/>
      <c r="G1024" s="53"/>
      <c r="H1024" s="85"/>
      <c r="K1024" s="79"/>
      <c r="L1024" s="79"/>
      <c r="M1024" s="79"/>
      <c r="N1024" s="79"/>
      <c r="O1024" s="79"/>
      <c r="P1024" s="79"/>
      <c r="Q1024" s="79"/>
      <c r="R1024" s="79"/>
      <c r="S1024" s="79"/>
      <c r="T1024" s="79"/>
      <c r="U1024" s="79"/>
      <c r="V1024" s="79"/>
      <c r="W1024" s="79"/>
      <c r="X1024" s="79"/>
      <c r="Y1024" s="79"/>
      <c r="Z1024" s="79"/>
      <c r="AA1024" s="79"/>
      <c r="AB1024" s="79"/>
      <c r="AC1024" s="79"/>
      <c r="AD1024" s="79"/>
      <c r="AE1024" s="79"/>
      <c r="AF1024" s="79"/>
      <c r="AG1024" s="79"/>
      <c r="AH1024" s="79"/>
      <c r="AI1024" s="79"/>
    </row>
    <row r="1025" spans="1:35" s="80" customFormat="1" x14ac:dyDescent="0.15">
      <c r="A1025" s="75"/>
      <c r="B1025" s="79"/>
      <c r="C1025" s="79"/>
      <c r="D1025" s="114"/>
      <c r="E1025" s="93"/>
      <c r="F1025" s="89"/>
      <c r="G1025" s="53"/>
      <c r="H1025" s="85"/>
      <c r="K1025" s="79"/>
      <c r="L1025" s="79"/>
      <c r="M1025" s="79"/>
      <c r="N1025" s="79"/>
      <c r="O1025" s="79"/>
      <c r="P1025" s="79"/>
      <c r="Q1025" s="79"/>
      <c r="R1025" s="79"/>
      <c r="S1025" s="79"/>
      <c r="T1025" s="79"/>
      <c r="U1025" s="79"/>
      <c r="V1025" s="79"/>
      <c r="W1025" s="79"/>
      <c r="X1025" s="79"/>
      <c r="Y1025" s="79"/>
      <c r="Z1025" s="79"/>
      <c r="AA1025" s="79"/>
      <c r="AB1025" s="79"/>
      <c r="AC1025" s="79"/>
      <c r="AD1025" s="79"/>
      <c r="AE1025" s="79"/>
      <c r="AF1025" s="79"/>
      <c r="AG1025" s="79"/>
      <c r="AH1025" s="79"/>
      <c r="AI1025" s="79"/>
    </row>
    <row r="1026" spans="1:35" s="80" customFormat="1" x14ac:dyDescent="0.15">
      <c r="A1026" s="75"/>
      <c r="B1026" s="79"/>
      <c r="C1026" s="79"/>
      <c r="D1026" s="114"/>
      <c r="E1026" s="93"/>
      <c r="F1026" s="89"/>
      <c r="G1026" s="53"/>
      <c r="H1026" s="85"/>
      <c r="K1026" s="79"/>
      <c r="L1026" s="79"/>
      <c r="M1026" s="79"/>
      <c r="N1026" s="79"/>
      <c r="O1026" s="79"/>
      <c r="P1026" s="79"/>
      <c r="Q1026" s="79"/>
      <c r="R1026" s="79"/>
      <c r="S1026" s="79"/>
      <c r="T1026" s="79"/>
      <c r="U1026" s="79"/>
      <c r="V1026" s="79"/>
      <c r="W1026" s="79"/>
      <c r="X1026" s="79"/>
      <c r="Y1026" s="79"/>
      <c r="Z1026" s="79"/>
      <c r="AA1026" s="79"/>
      <c r="AB1026" s="79"/>
      <c r="AC1026" s="79"/>
      <c r="AD1026" s="79"/>
      <c r="AE1026" s="79"/>
      <c r="AF1026" s="79"/>
      <c r="AG1026" s="79"/>
      <c r="AH1026" s="79"/>
      <c r="AI1026" s="79"/>
    </row>
    <row r="1027" spans="1:35" s="80" customFormat="1" x14ac:dyDescent="0.15">
      <c r="A1027" s="75"/>
      <c r="B1027" s="79"/>
      <c r="C1027" s="79"/>
      <c r="D1027" s="114"/>
      <c r="E1027" s="93"/>
      <c r="F1027" s="89"/>
      <c r="G1027" s="52"/>
      <c r="H1027" s="85"/>
      <c r="K1027" s="79"/>
      <c r="L1027" s="79"/>
      <c r="M1027" s="79"/>
      <c r="N1027" s="79"/>
      <c r="O1027" s="79"/>
      <c r="P1027" s="79"/>
      <c r="Q1027" s="79"/>
      <c r="R1027" s="79"/>
      <c r="S1027" s="79"/>
      <c r="T1027" s="79"/>
      <c r="U1027" s="79"/>
      <c r="V1027" s="79"/>
      <c r="W1027" s="79"/>
      <c r="X1027" s="79"/>
      <c r="Y1027" s="79"/>
      <c r="Z1027" s="79"/>
      <c r="AA1027" s="79"/>
      <c r="AB1027" s="79"/>
      <c r="AC1027" s="79"/>
      <c r="AD1027" s="79"/>
      <c r="AE1027" s="79"/>
      <c r="AF1027" s="79"/>
      <c r="AG1027" s="79"/>
      <c r="AH1027" s="79"/>
      <c r="AI1027" s="79"/>
    </row>
    <row r="1028" spans="1:35" s="80" customFormat="1" x14ac:dyDescent="0.15">
      <c r="A1028" s="75"/>
      <c r="B1028" s="79"/>
      <c r="C1028" s="79"/>
      <c r="D1028" s="114"/>
      <c r="E1028" s="93"/>
      <c r="F1028" s="89"/>
      <c r="G1028" s="53"/>
      <c r="H1028" s="85"/>
      <c r="K1028" s="79"/>
      <c r="L1028" s="79"/>
      <c r="M1028" s="79"/>
      <c r="N1028" s="79"/>
      <c r="O1028" s="79"/>
      <c r="P1028" s="79"/>
      <c r="Q1028" s="79"/>
      <c r="R1028" s="79"/>
      <c r="S1028" s="79"/>
      <c r="T1028" s="79"/>
      <c r="U1028" s="79"/>
      <c r="V1028" s="79"/>
      <c r="W1028" s="79"/>
      <c r="X1028" s="79"/>
      <c r="Y1028" s="79"/>
      <c r="Z1028" s="79"/>
      <c r="AA1028" s="79"/>
      <c r="AB1028" s="79"/>
      <c r="AC1028" s="79"/>
      <c r="AD1028" s="79"/>
      <c r="AE1028" s="79"/>
      <c r="AF1028" s="79"/>
      <c r="AG1028" s="79"/>
      <c r="AH1028" s="79"/>
      <c r="AI1028" s="79"/>
    </row>
    <row r="1029" spans="1:35" s="80" customFormat="1" x14ac:dyDescent="0.15">
      <c r="A1029" s="75"/>
      <c r="B1029" s="79"/>
      <c r="C1029" s="79"/>
      <c r="D1029" s="114"/>
      <c r="E1029" s="93"/>
      <c r="F1029" s="89"/>
      <c r="G1029" s="52"/>
      <c r="H1029" s="85"/>
      <c r="K1029" s="79"/>
      <c r="L1029" s="79"/>
      <c r="M1029" s="79"/>
      <c r="N1029" s="79"/>
      <c r="O1029" s="79"/>
      <c r="P1029" s="79"/>
      <c r="Q1029" s="79"/>
      <c r="R1029" s="79"/>
      <c r="S1029" s="79"/>
      <c r="T1029" s="79"/>
      <c r="U1029" s="79"/>
      <c r="V1029" s="79"/>
      <c r="W1029" s="79"/>
      <c r="X1029" s="79"/>
      <c r="Y1029" s="79"/>
      <c r="Z1029" s="79"/>
      <c r="AA1029" s="79"/>
      <c r="AB1029" s="79"/>
      <c r="AC1029" s="79"/>
      <c r="AD1029" s="79"/>
      <c r="AE1029" s="79"/>
      <c r="AF1029" s="79"/>
      <c r="AG1029" s="79"/>
      <c r="AH1029" s="79"/>
      <c r="AI1029" s="79"/>
    </row>
    <row r="1030" spans="1:35" s="80" customFormat="1" x14ac:dyDescent="0.15">
      <c r="A1030" s="75"/>
      <c r="B1030" s="79"/>
      <c r="C1030" s="79"/>
      <c r="D1030" s="114"/>
      <c r="E1030" s="93"/>
      <c r="F1030" s="89"/>
      <c r="G1030" s="53"/>
      <c r="H1030" s="85"/>
      <c r="K1030" s="79"/>
      <c r="L1030" s="79"/>
      <c r="M1030" s="79"/>
      <c r="N1030" s="79"/>
      <c r="O1030" s="79"/>
      <c r="P1030" s="79"/>
      <c r="Q1030" s="79"/>
      <c r="R1030" s="79"/>
      <c r="S1030" s="79"/>
      <c r="T1030" s="79"/>
      <c r="U1030" s="79"/>
      <c r="V1030" s="79"/>
      <c r="W1030" s="79"/>
      <c r="X1030" s="79"/>
      <c r="Y1030" s="79"/>
      <c r="Z1030" s="79"/>
      <c r="AA1030" s="79"/>
      <c r="AB1030" s="79"/>
      <c r="AC1030" s="79"/>
      <c r="AD1030" s="79"/>
      <c r="AE1030" s="79"/>
      <c r="AF1030" s="79"/>
      <c r="AG1030" s="79"/>
      <c r="AH1030" s="79"/>
      <c r="AI1030" s="79"/>
    </row>
    <row r="1031" spans="1:35" s="80" customFormat="1" x14ac:dyDescent="0.15">
      <c r="A1031" s="75"/>
      <c r="B1031" s="79"/>
      <c r="C1031" s="79"/>
      <c r="D1031" s="114"/>
      <c r="E1031" s="93"/>
      <c r="F1031" s="89"/>
      <c r="G1031" s="52"/>
      <c r="H1031" s="85"/>
      <c r="K1031" s="79"/>
      <c r="L1031" s="79"/>
      <c r="M1031" s="79"/>
      <c r="N1031" s="79"/>
      <c r="O1031" s="79"/>
      <c r="P1031" s="79"/>
      <c r="Q1031" s="79"/>
      <c r="R1031" s="79"/>
      <c r="S1031" s="79"/>
      <c r="T1031" s="79"/>
      <c r="U1031" s="79"/>
      <c r="V1031" s="79"/>
      <c r="W1031" s="79"/>
      <c r="X1031" s="79"/>
      <c r="Y1031" s="79"/>
      <c r="Z1031" s="79"/>
      <c r="AA1031" s="79"/>
      <c r="AB1031" s="79"/>
      <c r="AC1031" s="79"/>
      <c r="AD1031" s="79"/>
      <c r="AE1031" s="79"/>
      <c r="AF1031" s="79"/>
      <c r="AG1031" s="79"/>
      <c r="AH1031" s="79"/>
      <c r="AI1031" s="79"/>
    </row>
    <row r="1032" spans="1:35" s="80" customFormat="1" x14ac:dyDescent="0.15">
      <c r="A1032" s="75"/>
      <c r="B1032" s="79"/>
      <c r="C1032" s="79"/>
      <c r="D1032" s="114"/>
      <c r="E1032" s="93"/>
      <c r="F1032" s="89"/>
      <c r="G1032" s="53"/>
      <c r="H1032" s="85"/>
      <c r="K1032" s="79"/>
      <c r="L1032" s="79"/>
      <c r="M1032" s="79"/>
      <c r="N1032" s="79"/>
      <c r="O1032" s="79"/>
      <c r="P1032" s="79"/>
      <c r="Q1032" s="79"/>
      <c r="R1032" s="79"/>
      <c r="S1032" s="79"/>
      <c r="T1032" s="79"/>
      <c r="U1032" s="79"/>
      <c r="V1032" s="79"/>
      <c r="W1032" s="79"/>
      <c r="X1032" s="79"/>
      <c r="Y1032" s="79"/>
      <c r="Z1032" s="79"/>
      <c r="AA1032" s="79"/>
      <c r="AB1032" s="79"/>
      <c r="AC1032" s="79"/>
      <c r="AD1032" s="79"/>
      <c r="AE1032" s="79"/>
      <c r="AF1032" s="79"/>
      <c r="AG1032" s="79"/>
      <c r="AH1032" s="79"/>
      <c r="AI1032" s="79"/>
    </row>
    <row r="1033" spans="1:35" s="80" customFormat="1" x14ac:dyDescent="0.15">
      <c r="A1033" s="75"/>
      <c r="B1033" s="79"/>
      <c r="C1033" s="79"/>
      <c r="D1033" s="114"/>
      <c r="E1033" s="93"/>
      <c r="F1033" s="89"/>
      <c r="G1033" s="53"/>
      <c r="H1033" s="85"/>
      <c r="K1033" s="79"/>
      <c r="L1033" s="79"/>
      <c r="M1033" s="79"/>
      <c r="N1033" s="79"/>
      <c r="O1033" s="79"/>
      <c r="P1033" s="79"/>
      <c r="Q1033" s="79"/>
      <c r="R1033" s="79"/>
      <c r="S1033" s="79"/>
      <c r="T1033" s="79"/>
      <c r="U1033" s="79"/>
      <c r="V1033" s="79"/>
      <c r="W1033" s="79"/>
      <c r="X1033" s="79"/>
      <c r="Y1033" s="79"/>
      <c r="Z1033" s="79"/>
      <c r="AA1033" s="79"/>
      <c r="AB1033" s="79"/>
      <c r="AC1033" s="79"/>
      <c r="AD1033" s="79"/>
      <c r="AE1033" s="79"/>
      <c r="AF1033" s="79"/>
      <c r="AG1033" s="79"/>
      <c r="AH1033" s="79"/>
      <c r="AI1033" s="79"/>
    </row>
    <row r="1034" spans="1:35" s="80" customFormat="1" x14ac:dyDescent="0.15">
      <c r="A1034" s="75"/>
      <c r="B1034" s="79"/>
      <c r="C1034" s="79"/>
      <c r="D1034" s="114"/>
      <c r="E1034" s="93"/>
      <c r="F1034" s="89"/>
      <c r="G1034" s="52"/>
      <c r="H1034" s="85"/>
      <c r="K1034" s="79"/>
      <c r="L1034" s="79"/>
      <c r="M1034" s="79"/>
      <c r="N1034" s="79"/>
      <c r="O1034" s="79"/>
      <c r="P1034" s="79"/>
      <c r="Q1034" s="79"/>
      <c r="R1034" s="79"/>
      <c r="S1034" s="79"/>
      <c r="T1034" s="79"/>
      <c r="U1034" s="79"/>
      <c r="V1034" s="79"/>
      <c r="W1034" s="79"/>
      <c r="X1034" s="79"/>
      <c r="Y1034" s="79"/>
      <c r="Z1034" s="79"/>
      <c r="AA1034" s="79"/>
      <c r="AB1034" s="79"/>
      <c r="AC1034" s="79"/>
      <c r="AD1034" s="79"/>
      <c r="AE1034" s="79"/>
      <c r="AF1034" s="79"/>
      <c r="AG1034" s="79"/>
      <c r="AH1034" s="79"/>
      <c r="AI1034" s="79"/>
    </row>
    <row r="1035" spans="1:35" s="80" customFormat="1" x14ac:dyDescent="0.15">
      <c r="A1035" s="75"/>
      <c r="B1035" s="79"/>
      <c r="C1035" s="79"/>
      <c r="D1035" s="114"/>
      <c r="E1035" s="93"/>
      <c r="F1035" s="89"/>
      <c r="G1035" s="53"/>
      <c r="H1035" s="85"/>
      <c r="K1035" s="79"/>
      <c r="L1035" s="79"/>
      <c r="M1035" s="79"/>
      <c r="N1035" s="79"/>
      <c r="O1035" s="79"/>
      <c r="P1035" s="79"/>
      <c r="Q1035" s="79"/>
      <c r="R1035" s="79"/>
      <c r="S1035" s="79"/>
      <c r="T1035" s="79"/>
      <c r="U1035" s="79"/>
      <c r="V1035" s="79"/>
      <c r="W1035" s="79"/>
      <c r="X1035" s="79"/>
      <c r="Y1035" s="79"/>
      <c r="Z1035" s="79"/>
      <c r="AA1035" s="79"/>
      <c r="AB1035" s="79"/>
      <c r="AC1035" s="79"/>
      <c r="AD1035" s="79"/>
      <c r="AE1035" s="79"/>
      <c r="AF1035" s="79"/>
      <c r="AG1035" s="79"/>
      <c r="AH1035" s="79"/>
      <c r="AI1035" s="79"/>
    </row>
    <row r="1036" spans="1:35" s="80" customFormat="1" x14ac:dyDescent="0.15">
      <c r="A1036" s="75"/>
      <c r="B1036" s="79"/>
      <c r="C1036" s="79"/>
      <c r="D1036" s="114"/>
      <c r="E1036" s="93"/>
      <c r="F1036" s="89"/>
      <c r="G1036" s="53"/>
      <c r="H1036" s="85"/>
      <c r="K1036" s="79"/>
      <c r="L1036" s="79"/>
      <c r="M1036" s="79"/>
      <c r="N1036" s="79"/>
      <c r="O1036" s="79"/>
      <c r="P1036" s="79"/>
      <c r="Q1036" s="79"/>
      <c r="R1036" s="79"/>
      <c r="S1036" s="79"/>
      <c r="T1036" s="79"/>
      <c r="U1036" s="79"/>
      <c r="V1036" s="79"/>
      <c r="W1036" s="79"/>
      <c r="X1036" s="79"/>
      <c r="Y1036" s="79"/>
      <c r="Z1036" s="79"/>
      <c r="AA1036" s="79"/>
      <c r="AB1036" s="79"/>
      <c r="AC1036" s="79"/>
      <c r="AD1036" s="79"/>
      <c r="AE1036" s="79"/>
      <c r="AF1036" s="79"/>
      <c r="AG1036" s="79"/>
      <c r="AH1036" s="79"/>
      <c r="AI1036" s="79"/>
    </row>
    <row r="1037" spans="1:35" s="80" customFormat="1" x14ac:dyDescent="0.15">
      <c r="A1037" s="75"/>
      <c r="B1037" s="79"/>
      <c r="C1037" s="79"/>
      <c r="D1037" s="114"/>
      <c r="E1037" s="93"/>
      <c r="F1037" s="89"/>
      <c r="G1037" s="52"/>
      <c r="H1037" s="85"/>
      <c r="K1037" s="79"/>
      <c r="L1037" s="79"/>
      <c r="M1037" s="79"/>
      <c r="N1037" s="79"/>
      <c r="O1037" s="79"/>
      <c r="P1037" s="79"/>
      <c r="Q1037" s="79"/>
      <c r="R1037" s="79"/>
      <c r="S1037" s="79"/>
      <c r="T1037" s="79"/>
      <c r="U1037" s="79"/>
      <c r="V1037" s="79"/>
      <c r="W1037" s="79"/>
      <c r="X1037" s="79"/>
      <c r="Y1037" s="79"/>
      <c r="Z1037" s="79"/>
      <c r="AA1037" s="79"/>
      <c r="AB1037" s="79"/>
      <c r="AC1037" s="79"/>
      <c r="AD1037" s="79"/>
      <c r="AE1037" s="79"/>
      <c r="AF1037" s="79"/>
      <c r="AG1037" s="79"/>
      <c r="AH1037" s="79"/>
      <c r="AI1037" s="79"/>
    </row>
    <row r="1038" spans="1:35" s="80" customFormat="1" x14ac:dyDescent="0.15">
      <c r="A1038" s="75"/>
      <c r="B1038" s="79"/>
      <c r="C1038" s="79"/>
      <c r="D1038" s="114"/>
      <c r="E1038" s="93"/>
      <c r="F1038" s="89"/>
      <c r="G1038" s="53"/>
      <c r="H1038" s="85"/>
      <c r="K1038" s="79"/>
      <c r="L1038" s="79"/>
      <c r="M1038" s="79"/>
      <c r="N1038" s="79"/>
      <c r="O1038" s="79"/>
      <c r="P1038" s="79"/>
      <c r="Q1038" s="79"/>
      <c r="R1038" s="79"/>
      <c r="S1038" s="79"/>
      <c r="T1038" s="79"/>
      <c r="U1038" s="79"/>
      <c r="V1038" s="79"/>
      <c r="W1038" s="79"/>
      <c r="X1038" s="79"/>
      <c r="Y1038" s="79"/>
      <c r="Z1038" s="79"/>
      <c r="AA1038" s="79"/>
      <c r="AB1038" s="79"/>
      <c r="AC1038" s="79"/>
      <c r="AD1038" s="79"/>
      <c r="AE1038" s="79"/>
      <c r="AF1038" s="79"/>
      <c r="AG1038" s="79"/>
      <c r="AH1038" s="79"/>
      <c r="AI1038" s="79"/>
    </row>
    <row r="1039" spans="1:35" s="80" customFormat="1" x14ac:dyDescent="0.15">
      <c r="A1039" s="46"/>
      <c r="B1039" s="79"/>
      <c r="C1039" s="79"/>
      <c r="D1039" s="115"/>
      <c r="E1039" s="93"/>
      <c r="F1039" s="89"/>
      <c r="G1039" s="52"/>
      <c r="H1039" s="85"/>
      <c r="K1039" s="79"/>
      <c r="L1039" s="79"/>
      <c r="M1039" s="79"/>
      <c r="N1039" s="79"/>
      <c r="O1039" s="79"/>
      <c r="P1039" s="79"/>
      <c r="Q1039" s="79"/>
      <c r="R1039" s="79"/>
      <c r="S1039" s="79"/>
      <c r="T1039" s="79"/>
      <c r="U1039" s="79"/>
      <c r="V1039" s="79"/>
      <c r="W1039" s="79"/>
      <c r="X1039" s="79"/>
      <c r="Y1039" s="79"/>
      <c r="Z1039" s="79"/>
      <c r="AA1039" s="79"/>
      <c r="AB1039" s="79"/>
      <c r="AC1039" s="79"/>
      <c r="AD1039" s="79"/>
      <c r="AE1039" s="79"/>
      <c r="AF1039" s="79"/>
      <c r="AG1039" s="79"/>
      <c r="AH1039" s="79"/>
      <c r="AI1039" s="79"/>
    </row>
    <row r="1040" spans="1:35" s="80" customFormat="1" x14ac:dyDescent="0.15">
      <c r="A1040" s="75"/>
      <c r="B1040" s="79"/>
      <c r="C1040" s="79"/>
      <c r="D1040" s="115"/>
      <c r="E1040" s="93"/>
      <c r="F1040" s="89"/>
      <c r="G1040" s="53"/>
      <c r="H1040" s="85"/>
      <c r="K1040" s="79"/>
      <c r="L1040" s="79"/>
      <c r="M1040" s="79"/>
      <c r="N1040" s="79"/>
      <c r="O1040" s="79"/>
      <c r="P1040" s="79"/>
      <c r="Q1040" s="79"/>
      <c r="R1040" s="79"/>
      <c r="S1040" s="79"/>
      <c r="T1040" s="79"/>
      <c r="U1040" s="79"/>
      <c r="V1040" s="79"/>
      <c r="W1040" s="79"/>
      <c r="X1040" s="79"/>
      <c r="Y1040" s="79"/>
      <c r="Z1040" s="79"/>
      <c r="AA1040" s="79"/>
      <c r="AB1040" s="79"/>
      <c r="AC1040" s="79"/>
      <c r="AD1040" s="79"/>
      <c r="AE1040" s="79"/>
      <c r="AF1040" s="79"/>
      <c r="AG1040" s="79"/>
      <c r="AH1040" s="79"/>
      <c r="AI1040" s="79"/>
    </row>
    <row r="1041" spans="1:35" s="80" customFormat="1" x14ac:dyDescent="0.15">
      <c r="A1041" s="46"/>
      <c r="B1041" s="79"/>
      <c r="C1041" s="79"/>
      <c r="D1041" s="112"/>
      <c r="E1041" s="93"/>
      <c r="F1041" s="89"/>
      <c r="G1041" s="53"/>
      <c r="H1041" s="85"/>
      <c r="K1041" s="79"/>
      <c r="L1041" s="79"/>
      <c r="M1041" s="79"/>
      <c r="N1041" s="79"/>
      <c r="O1041" s="79"/>
      <c r="P1041" s="79"/>
      <c r="Q1041" s="79"/>
      <c r="R1041" s="79"/>
      <c r="S1041" s="79"/>
      <c r="T1041" s="79"/>
      <c r="U1041" s="79"/>
      <c r="V1041" s="79"/>
      <c r="W1041" s="79"/>
      <c r="X1041" s="79"/>
      <c r="Y1041" s="79"/>
      <c r="Z1041" s="79"/>
      <c r="AA1041" s="79"/>
      <c r="AB1041" s="79"/>
      <c r="AC1041" s="79"/>
      <c r="AD1041" s="79"/>
      <c r="AE1041" s="79"/>
      <c r="AF1041" s="79"/>
      <c r="AG1041" s="79"/>
      <c r="AH1041" s="79"/>
      <c r="AI1041" s="79"/>
    </row>
    <row r="1042" spans="1:35" s="80" customFormat="1" x14ac:dyDescent="0.15">
      <c r="A1042" s="75"/>
      <c r="B1042" s="79"/>
      <c r="C1042" s="79"/>
      <c r="D1042" s="114"/>
      <c r="E1042" s="93"/>
      <c r="F1042" s="89"/>
      <c r="G1042" s="53"/>
      <c r="H1042" s="85"/>
      <c r="K1042" s="79"/>
      <c r="L1042" s="79"/>
      <c r="M1042" s="79"/>
      <c r="N1042" s="79"/>
      <c r="O1042" s="79"/>
      <c r="P1042" s="79"/>
      <c r="Q1042" s="79"/>
      <c r="R1042" s="79"/>
      <c r="S1042" s="79"/>
      <c r="T1042" s="79"/>
      <c r="U1042" s="79"/>
      <c r="V1042" s="79"/>
      <c r="W1042" s="79"/>
      <c r="X1042" s="79"/>
      <c r="Y1042" s="79"/>
      <c r="Z1042" s="79"/>
      <c r="AA1042" s="79"/>
      <c r="AB1042" s="79"/>
      <c r="AC1042" s="79"/>
      <c r="AD1042" s="79"/>
      <c r="AE1042" s="79"/>
      <c r="AF1042" s="79"/>
      <c r="AG1042" s="79"/>
      <c r="AH1042" s="79"/>
      <c r="AI1042" s="79"/>
    </row>
    <row r="1043" spans="1:35" s="80" customFormat="1" x14ac:dyDescent="0.15">
      <c r="A1043" s="75"/>
      <c r="B1043" s="79"/>
      <c r="C1043" s="79"/>
      <c r="D1043" s="115"/>
      <c r="E1043" s="93"/>
      <c r="F1043" s="89"/>
      <c r="G1043" s="52"/>
      <c r="H1043" s="85"/>
      <c r="K1043" s="79"/>
      <c r="L1043" s="79"/>
      <c r="M1043" s="79"/>
      <c r="N1043" s="79"/>
      <c r="O1043" s="79"/>
      <c r="P1043" s="79"/>
      <c r="Q1043" s="79"/>
      <c r="R1043" s="79"/>
      <c r="S1043" s="79"/>
      <c r="T1043" s="79"/>
      <c r="U1043" s="79"/>
      <c r="V1043" s="79"/>
      <c r="W1043" s="79"/>
      <c r="X1043" s="79"/>
      <c r="Y1043" s="79"/>
      <c r="Z1043" s="79"/>
      <c r="AA1043" s="79"/>
      <c r="AB1043" s="79"/>
      <c r="AC1043" s="79"/>
      <c r="AD1043" s="79"/>
      <c r="AE1043" s="79"/>
      <c r="AF1043" s="79"/>
      <c r="AG1043" s="79"/>
      <c r="AH1043" s="79"/>
      <c r="AI1043" s="79"/>
    </row>
    <row r="1044" spans="1:35" s="80" customFormat="1" x14ac:dyDescent="0.15">
      <c r="A1044" s="75"/>
      <c r="B1044" s="79"/>
      <c r="C1044" s="79"/>
      <c r="D1044" s="115"/>
      <c r="E1044" s="93"/>
      <c r="F1044" s="89"/>
      <c r="G1044" s="53"/>
      <c r="H1044" s="85"/>
      <c r="K1044" s="79"/>
      <c r="L1044" s="79"/>
      <c r="M1044" s="79"/>
      <c r="N1044" s="79"/>
      <c r="O1044" s="79"/>
      <c r="P1044" s="79"/>
      <c r="Q1044" s="79"/>
      <c r="R1044" s="79"/>
      <c r="S1044" s="79"/>
      <c r="T1044" s="79"/>
      <c r="U1044" s="79"/>
      <c r="V1044" s="79"/>
      <c r="W1044" s="79"/>
      <c r="X1044" s="79"/>
      <c r="Y1044" s="79"/>
      <c r="Z1044" s="79"/>
      <c r="AA1044" s="79"/>
      <c r="AB1044" s="79"/>
      <c r="AC1044" s="79"/>
      <c r="AD1044" s="79"/>
      <c r="AE1044" s="79"/>
      <c r="AF1044" s="79"/>
      <c r="AG1044" s="79"/>
      <c r="AH1044" s="79"/>
      <c r="AI1044" s="79"/>
    </row>
    <row r="1045" spans="1:35" s="80" customFormat="1" x14ac:dyDescent="0.15">
      <c r="A1045" s="75"/>
      <c r="B1045" s="79"/>
      <c r="C1045" s="79"/>
      <c r="D1045" s="114"/>
      <c r="E1045" s="93"/>
      <c r="F1045" s="89"/>
      <c r="G1045" s="52"/>
      <c r="H1045" s="85"/>
      <c r="K1045" s="79"/>
      <c r="L1045" s="79"/>
      <c r="M1045" s="79"/>
      <c r="N1045" s="79"/>
      <c r="O1045" s="79"/>
      <c r="P1045" s="79"/>
      <c r="Q1045" s="79"/>
      <c r="R1045" s="79"/>
      <c r="S1045" s="79"/>
      <c r="T1045" s="79"/>
      <c r="U1045" s="79"/>
      <c r="V1045" s="79"/>
      <c r="W1045" s="79"/>
      <c r="X1045" s="79"/>
      <c r="Y1045" s="79"/>
      <c r="Z1045" s="79"/>
      <c r="AA1045" s="79"/>
      <c r="AB1045" s="79"/>
      <c r="AC1045" s="79"/>
      <c r="AD1045" s="79"/>
      <c r="AE1045" s="79"/>
      <c r="AF1045" s="79"/>
      <c r="AG1045" s="79"/>
      <c r="AH1045" s="79"/>
      <c r="AI1045" s="79"/>
    </row>
    <row r="1046" spans="1:35" s="80" customFormat="1" x14ac:dyDescent="0.15">
      <c r="A1046" s="75"/>
      <c r="B1046" s="79"/>
      <c r="C1046" s="79"/>
      <c r="D1046" s="114"/>
      <c r="E1046" s="93"/>
      <c r="F1046" s="89"/>
      <c r="G1046" s="53"/>
      <c r="H1046" s="85"/>
      <c r="K1046" s="79"/>
      <c r="L1046" s="79"/>
      <c r="M1046" s="79"/>
      <c r="N1046" s="79"/>
      <c r="O1046" s="79"/>
      <c r="P1046" s="79"/>
      <c r="Q1046" s="79"/>
      <c r="R1046" s="79"/>
      <c r="S1046" s="79"/>
      <c r="T1046" s="79"/>
      <c r="U1046" s="79"/>
      <c r="V1046" s="79"/>
      <c r="W1046" s="79"/>
      <c r="X1046" s="79"/>
      <c r="Y1046" s="79"/>
      <c r="Z1046" s="79"/>
      <c r="AA1046" s="79"/>
      <c r="AB1046" s="79"/>
      <c r="AC1046" s="79"/>
      <c r="AD1046" s="79"/>
      <c r="AE1046" s="79"/>
      <c r="AF1046" s="79"/>
      <c r="AG1046" s="79"/>
      <c r="AH1046" s="79"/>
      <c r="AI1046" s="79"/>
    </row>
    <row r="1047" spans="1:35" s="80" customFormat="1" x14ac:dyDescent="0.15">
      <c r="A1047" s="75"/>
      <c r="B1047" s="79"/>
      <c r="C1047" s="79"/>
      <c r="D1047" s="114"/>
      <c r="E1047" s="93"/>
      <c r="F1047" s="89"/>
      <c r="G1047" s="52"/>
      <c r="H1047" s="85"/>
      <c r="K1047" s="79"/>
      <c r="L1047" s="79"/>
      <c r="M1047" s="79"/>
      <c r="N1047" s="79"/>
      <c r="O1047" s="79"/>
      <c r="P1047" s="79"/>
      <c r="Q1047" s="79"/>
      <c r="R1047" s="79"/>
      <c r="S1047" s="79"/>
      <c r="T1047" s="79"/>
      <c r="U1047" s="79"/>
      <c r="V1047" s="79"/>
      <c r="W1047" s="79"/>
      <c r="X1047" s="79"/>
      <c r="Y1047" s="79"/>
      <c r="Z1047" s="79"/>
      <c r="AA1047" s="79"/>
      <c r="AB1047" s="79"/>
      <c r="AC1047" s="79"/>
      <c r="AD1047" s="79"/>
      <c r="AE1047" s="79"/>
      <c r="AF1047" s="79"/>
      <c r="AG1047" s="79"/>
      <c r="AH1047" s="79"/>
      <c r="AI1047" s="79"/>
    </row>
    <row r="1048" spans="1:35" s="80" customFormat="1" x14ac:dyDescent="0.15">
      <c r="A1048" s="75"/>
      <c r="B1048" s="79"/>
      <c r="C1048" s="79"/>
      <c r="D1048" s="114"/>
      <c r="E1048" s="93"/>
      <c r="F1048" s="89"/>
      <c r="G1048" s="53"/>
      <c r="H1048" s="85"/>
      <c r="K1048" s="79"/>
      <c r="L1048" s="79"/>
      <c r="M1048" s="79"/>
      <c r="N1048" s="79"/>
      <c r="O1048" s="79"/>
      <c r="P1048" s="79"/>
      <c r="Q1048" s="79"/>
      <c r="R1048" s="79"/>
      <c r="S1048" s="79"/>
      <c r="T1048" s="79"/>
      <c r="U1048" s="79"/>
      <c r="V1048" s="79"/>
      <c r="W1048" s="79"/>
      <c r="X1048" s="79"/>
      <c r="Y1048" s="79"/>
      <c r="Z1048" s="79"/>
      <c r="AA1048" s="79"/>
      <c r="AB1048" s="79"/>
      <c r="AC1048" s="79"/>
      <c r="AD1048" s="79"/>
      <c r="AE1048" s="79"/>
      <c r="AF1048" s="79"/>
      <c r="AG1048" s="79"/>
      <c r="AH1048" s="79"/>
      <c r="AI1048" s="79"/>
    </row>
    <row r="1049" spans="1:35" s="80" customFormat="1" x14ac:dyDescent="0.15">
      <c r="A1049" s="75"/>
      <c r="B1049" s="79"/>
      <c r="C1049" s="79"/>
      <c r="D1049" s="112"/>
      <c r="E1049" s="93"/>
      <c r="F1049" s="89"/>
      <c r="G1049" s="52"/>
      <c r="H1049" s="85"/>
      <c r="K1049" s="79"/>
      <c r="L1049" s="79"/>
      <c r="M1049" s="79"/>
      <c r="N1049" s="79"/>
      <c r="O1049" s="79"/>
      <c r="P1049" s="79"/>
      <c r="Q1049" s="79"/>
      <c r="R1049" s="79"/>
      <c r="S1049" s="79"/>
      <c r="T1049" s="79"/>
      <c r="U1049" s="79"/>
      <c r="V1049" s="79"/>
      <c r="W1049" s="79"/>
      <c r="X1049" s="79"/>
      <c r="Y1049" s="79"/>
      <c r="Z1049" s="79"/>
      <c r="AA1049" s="79"/>
      <c r="AB1049" s="79"/>
      <c r="AC1049" s="79"/>
      <c r="AD1049" s="79"/>
      <c r="AE1049" s="79"/>
      <c r="AF1049" s="79"/>
      <c r="AG1049" s="79"/>
      <c r="AH1049" s="79"/>
      <c r="AI1049" s="79"/>
    </row>
    <row r="1050" spans="1:35" s="80" customFormat="1" x14ac:dyDescent="0.15">
      <c r="A1050" s="75"/>
      <c r="B1050" s="79"/>
      <c r="C1050" s="79"/>
      <c r="D1050" s="114"/>
      <c r="E1050" s="93"/>
      <c r="F1050" s="89"/>
      <c r="G1050" s="53"/>
      <c r="H1050" s="85"/>
      <c r="K1050" s="79"/>
      <c r="L1050" s="79"/>
      <c r="M1050" s="79"/>
      <c r="N1050" s="79"/>
      <c r="O1050" s="79"/>
      <c r="P1050" s="79"/>
      <c r="Q1050" s="79"/>
      <c r="R1050" s="79"/>
      <c r="S1050" s="79"/>
      <c r="T1050" s="79"/>
      <c r="U1050" s="79"/>
      <c r="V1050" s="79"/>
      <c r="W1050" s="79"/>
      <c r="X1050" s="79"/>
      <c r="Y1050" s="79"/>
      <c r="Z1050" s="79"/>
      <c r="AA1050" s="79"/>
      <c r="AB1050" s="79"/>
      <c r="AC1050" s="79"/>
      <c r="AD1050" s="79"/>
      <c r="AE1050" s="79"/>
      <c r="AF1050" s="79"/>
      <c r="AG1050" s="79"/>
      <c r="AH1050" s="79"/>
      <c r="AI1050" s="79"/>
    </row>
    <row r="1051" spans="1:35" s="80" customFormat="1" x14ac:dyDescent="0.15">
      <c r="A1051" s="75"/>
      <c r="B1051" s="79"/>
      <c r="C1051" s="79"/>
      <c r="D1051" s="114"/>
      <c r="E1051" s="93"/>
      <c r="F1051" s="89"/>
      <c r="G1051" s="53"/>
      <c r="H1051" s="85"/>
      <c r="K1051" s="79"/>
      <c r="L1051" s="79"/>
      <c r="M1051" s="79"/>
      <c r="N1051" s="79"/>
      <c r="O1051" s="79"/>
      <c r="P1051" s="79"/>
      <c r="Q1051" s="79"/>
      <c r="R1051" s="79"/>
      <c r="S1051" s="79"/>
      <c r="T1051" s="79"/>
      <c r="U1051" s="79"/>
      <c r="V1051" s="79"/>
      <c r="W1051" s="79"/>
      <c r="X1051" s="79"/>
      <c r="Y1051" s="79"/>
      <c r="Z1051" s="79"/>
      <c r="AA1051" s="79"/>
      <c r="AB1051" s="79"/>
      <c r="AC1051" s="79"/>
      <c r="AD1051" s="79"/>
      <c r="AE1051" s="79"/>
      <c r="AF1051" s="79"/>
      <c r="AG1051" s="79"/>
      <c r="AH1051" s="79"/>
      <c r="AI1051" s="79"/>
    </row>
    <row r="1052" spans="1:35" s="80" customFormat="1" x14ac:dyDescent="0.15">
      <c r="A1052" s="75"/>
      <c r="B1052" s="79"/>
      <c r="C1052" s="79"/>
      <c r="D1052" s="114"/>
      <c r="E1052" s="93"/>
      <c r="F1052" s="89"/>
      <c r="G1052" s="53"/>
      <c r="H1052" s="85"/>
      <c r="K1052" s="79"/>
      <c r="L1052" s="79"/>
      <c r="M1052" s="79"/>
      <c r="N1052" s="79"/>
      <c r="O1052" s="79"/>
      <c r="P1052" s="79"/>
      <c r="Q1052" s="79"/>
      <c r="R1052" s="79"/>
      <c r="S1052" s="79"/>
      <c r="T1052" s="79"/>
      <c r="U1052" s="79"/>
      <c r="V1052" s="79"/>
      <c r="W1052" s="79"/>
      <c r="X1052" s="79"/>
      <c r="Y1052" s="79"/>
      <c r="Z1052" s="79"/>
      <c r="AA1052" s="79"/>
      <c r="AB1052" s="79"/>
      <c r="AC1052" s="79"/>
      <c r="AD1052" s="79"/>
      <c r="AE1052" s="79"/>
      <c r="AF1052" s="79"/>
      <c r="AG1052" s="79"/>
      <c r="AH1052" s="79"/>
      <c r="AI1052" s="79"/>
    </row>
    <row r="1053" spans="1:35" s="80" customFormat="1" x14ac:dyDescent="0.15">
      <c r="A1053" s="75"/>
      <c r="B1053" s="79"/>
      <c r="C1053" s="79"/>
      <c r="D1053" s="114"/>
      <c r="E1053" s="93"/>
      <c r="F1053" s="89"/>
      <c r="G1053" s="52"/>
      <c r="H1053" s="85"/>
      <c r="K1053" s="79"/>
      <c r="L1053" s="79"/>
      <c r="M1053" s="79"/>
      <c r="N1053" s="79"/>
      <c r="O1053" s="79"/>
      <c r="P1053" s="79"/>
      <c r="Q1053" s="79"/>
      <c r="R1053" s="79"/>
      <c r="S1053" s="79"/>
      <c r="T1053" s="79"/>
      <c r="U1053" s="79"/>
      <c r="V1053" s="79"/>
      <c r="W1053" s="79"/>
      <c r="X1053" s="79"/>
      <c r="Y1053" s="79"/>
      <c r="Z1053" s="79"/>
      <c r="AA1053" s="79"/>
      <c r="AB1053" s="79"/>
      <c r="AC1053" s="79"/>
      <c r="AD1053" s="79"/>
      <c r="AE1053" s="79"/>
      <c r="AF1053" s="79"/>
      <c r="AG1053" s="79"/>
      <c r="AH1053" s="79"/>
      <c r="AI1053" s="79"/>
    </row>
    <row r="1054" spans="1:35" s="80" customFormat="1" x14ac:dyDescent="0.15">
      <c r="A1054" s="75"/>
      <c r="B1054" s="79"/>
      <c r="C1054" s="79"/>
      <c r="D1054" s="114"/>
      <c r="E1054" s="93"/>
      <c r="F1054" s="89"/>
      <c r="G1054" s="53"/>
      <c r="H1054" s="85"/>
      <c r="K1054" s="79"/>
      <c r="L1054" s="79"/>
      <c r="M1054" s="79"/>
      <c r="N1054" s="79"/>
      <c r="O1054" s="79"/>
      <c r="P1054" s="79"/>
      <c r="Q1054" s="79"/>
      <c r="R1054" s="79"/>
      <c r="S1054" s="79"/>
      <c r="T1054" s="79"/>
      <c r="U1054" s="79"/>
      <c r="V1054" s="79"/>
      <c r="W1054" s="79"/>
      <c r="X1054" s="79"/>
      <c r="Y1054" s="79"/>
      <c r="Z1054" s="79"/>
      <c r="AA1054" s="79"/>
      <c r="AB1054" s="79"/>
      <c r="AC1054" s="79"/>
      <c r="AD1054" s="79"/>
      <c r="AE1054" s="79"/>
      <c r="AF1054" s="79"/>
      <c r="AG1054" s="79"/>
      <c r="AH1054" s="79"/>
      <c r="AI1054" s="79"/>
    </row>
    <row r="1055" spans="1:35" s="80" customFormat="1" x14ac:dyDescent="0.15">
      <c r="A1055" s="75"/>
      <c r="B1055" s="79"/>
      <c r="C1055" s="79"/>
      <c r="D1055" s="114"/>
      <c r="E1055" s="93"/>
      <c r="F1055" s="83"/>
      <c r="G1055" s="53"/>
      <c r="H1055" s="85"/>
      <c r="K1055" s="79"/>
      <c r="L1055" s="79"/>
      <c r="M1055" s="79"/>
      <c r="N1055" s="79"/>
      <c r="O1055" s="79"/>
      <c r="P1055" s="79"/>
      <c r="Q1055" s="79"/>
      <c r="R1055" s="79"/>
      <c r="S1055" s="79"/>
      <c r="T1055" s="79"/>
      <c r="U1055" s="79"/>
      <c r="V1055" s="79"/>
      <c r="W1055" s="79"/>
      <c r="X1055" s="79"/>
      <c r="Y1055" s="79"/>
      <c r="Z1055" s="79"/>
      <c r="AA1055" s="79"/>
      <c r="AB1055" s="79"/>
      <c r="AC1055" s="79"/>
      <c r="AD1055" s="79"/>
      <c r="AE1055" s="79"/>
      <c r="AF1055" s="79"/>
      <c r="AG1055" s="79"/>
      <c r="AH1055" s="79"/>
      <c r="AI1055" s="79"/>
    </row>
    <row r="1056" spans="1:35" s="80" customFormat="1" x14ac:dyDescent="0.15">
      <c r="A1056" s="75"/>
      <c r="B1056" s="79"/>
      <c r="C1056" s="79"/>
      <c r="D1056" s="114"/>
      <c r="E1056" s="93"/>
      <c r="F1056" s="89"/>
      <c r="G1056" s="53"/>
      <c r="H1056" s="85"/>
      <c r="K1056" s="79"/>
      <c r="L1056" s="79"/>
      <c r="M1056" s="79"/>
      <c r="N1056" s="79"/>
      <c r="O1056" s="79"/>
      <c r="P1056" s="79"/>
      <c r="Q1056" s="79"/>
      <c r="R1056" s="79"/>
      <c r="S1056" s="79"/>
      <c r="T1056" s="79"/>
      <c r="U1056" s="79"/>
      <c r="V1056" s="79"/>
      <c r="W1056" s="79"/>
      <c r="X1056" s="79"/>
      <c r="Y1056" s="79"/>
      <c r="Z1056" s="79"/>
      <c r="AA1056" s="79"/>
      <c r="AB1056" s="79"/>
      <c r="AC1056" s="79"/>
      <c r="AD1056" s="79"/>
      <c r="AE1056" s="79"/>
      <c r="AF1056" s="79"/>
      <c r="AG1056" s="79"/>
      <c r="AH1056" s="79"/>
      <c r="AI1056" s="79"/>
    </row>
    <row r="1057" spans="1:35" s="80" customFormat="1" x14ac:dyDescent="0.15">
      <c r="A1057" s="75"/>
      <c r="B1057" s="79"/>
      <c r="C1057" s="79"/>
      <c r="D1057" s="114"/>
      <c r="E1057" s="93"/>
      <c r="F1057" s="83"/>
      <c r="G1057" s="53"/>
      <c r="H1057" s="85"/>
      <c r="K1057" s="79"/>
      <c r="L1057" s="79"/>
      <c r="M1057" s="79"/>
      <c r="N1057" s="79"/>
      <c r="O1057" s="79"/>
      <c r="P1057" s="79"/>
      <c r="Q1057" s="79"/>
      <c r="R1057" s="79"/>
      <c r="S1057" s="79"/>
      <c r="T1057" s="79"/>
      <c r="U1057" s="79"/>
      <c r="V1057" s="79"/>
      <c r="W1057" s="79"/>
      <c r="X1057" s="79"/>
      <c r="Y1057" s="79"/>
      <c r="Z1057" s="79"/>
      <c r="AA1057" s="79"/>
      <c r="AB1057" s="79"/>
      <c r="AC1057" s="79"/>
      <c r="AD1057" s="79"/>
      <c r="AE1057" s="79"/>
      <c r="AF1057" s="79"/>
      <c r="AG1057" s="79"/>
      <c r="AH1057" s="79"/>
      <c r="AI1057" s="79"/>
    </row>
    <row r="1058" spans="1:35" s="80" customFormat="1" x14ac:dyDescent="0.15">
      <c r="A1058" s="75"/>
      <c r="B1058" s="79"/>
      <c r="C1058" s="79"/>
      <c r="D1058" s="114"/>
      <c r="E1058" s="93"/>
      <c r="F1058" s="89"/>
      <c r="G1058" s="53"/>
      <c r="H1058" s="85"/>
      <c r="K1058" s="79"/>
      <c r="L1058" s="79"/>
      <c r="M1058" s="79"/>
      <c r="N1058" s="79"/>
      <c r="O1058" s="79"/>
      <c r="P1058" s="79"/>
      <c r="Q1058" s="79"/>
      <c r="R1058" s="79"/>
      <c r="S1058" s="79"/>
      <c r="T1058" s="79"/>
      <c r="U1058" s="79"/>
      <c r="V1058" s="79"/>
      <c r="W1058" s="79"/>
      <c r="X1058" s="79"/>
      <c r="Y1058" s="79"/>
      <c r="Z1058" s="79"/>
      <c r="AA1058" s="79"/>
      <c r="AB1058" s="79"/>
      <c r="AC1058" s="79"/>
      <c r="AD1058" s="79"/>
      <c r="AE1058" s="79"/>
      <c r="AF1058" s="79"/>
      <c r="AG1058" s="79"/>
      <c r="AH1058" s="79"/>
      <c r="AI1058" s="79"/>
    </row>
    <row r="1059" spans="1:35" s="80" customFormat="1" x14ac:dyDescent="0.15">
      <c r="A1059" s="75"/>
      <c r="B1059" s="79"/>
      <c r="C1059" s="79"/>
      <c r="D1059" s="114"/>
      <c r="E1059" s="93"/>
      <c r="F1059" s="83"/>
      <c r="G1059" s="53"/>
      <c r="H1059" s="85"/>
      <c r="K1059" s="79"/>
      <c r="L1059" s="79"/>
      <c r="M1059" s="79"/>
      <c r="N1059" s="79"/>
      <c r="O1059" s="79"/>
      <c r="P1059" s="79"/>
      <c r="Q1059" s="79"/>
      <c r="R1059" s="79"/>
      <c r="S1059" s="79"/>
      <c r="T1059" s="79"/>
      <c r="U1059" s="79"/>
      <c r="V1059" s="79"/>
      <c r="W1059" s="79"/>
      <c r="X1059" s="79"/>
      <c r="Y1059" s="79"/>
      <c r="Z1059" s="79"/>
      <c r="AA1059" s="79"/>
      <c r="AB1059" s="79"/>
      <c r="AC1059" s="79"/>
      <c r="AD1059" s="79"/>
      <c r="AE1059" s="79"/>
      <c r="AF1059" s="79"/>
      <c r="AG1059" s="79"/>
      <c r="AH1059" s="79"/>
      <c r="AI1059" s="79"/>
    </row>
    <row r="1060" spans="1:35" s="80" customFormat="1" x14ac:dyDescent="0.15">
      <c r="A1060" s="75"/>
      <c r="B1060" s="79"/>
      <c r="C1060" s="79"/>
      <c r="D1060" s="114"/>
      <c r="E1060" s="93"/>
      <c r="F1060" s="89"/>
      <c r="G1060" s="53"/>
      <c r="H1060" s="85"/>
      <c r="K1060" s="79"/>
      <c r="L1060" s="79"/>
      <c r="M1060" s="79"/>
      <c r="N1060" s="79"/>
      <c r="O1060" s="79"/>
      <c r="P1060" s="79"/>
      <c r="Q1060" s="79"/>
      <c r="R1060" s="79"/>
      <c r="S1060" s="79"/>
      <c r="T1060" s="79"/>
      <c r="U1060" s="79"/>
      <c r="V1060" s="79"/>
      <c r="W1060" s="79"/>
      <c r="X1060" s="79"/>
      <c r="Y1060" s="79"/>
      <c r="Z1060" s="79"/>
      <c r="AA1060" s="79"/>
      <c r="AB1060" s="79"/>
      <c r="AC1060" s="79"/>
      <c r="AD1060" s="79"/>
      <c r="AE1060" s="79"/>
      <c r="AF1060" s="79"/>
      <c r="AG1060" s="79"/>
      <c r="AH1060" s="79"/>
      <c r="AI1060" s="79"/>
    </row>
    <row r="1061" spans="1:35" s="80" customFormat="1" x14ac:dyDescent="0.15">
      <c r="A1061" s="46"/>
      <c r="B1061" s="79"/>
      <c r="C1061" s="79"/>
      <c r="D1061" s="114"/>
      <c r="E1061" s="93"/>
      <c r="F1061" s="89"/>
      <c r="G1061" s="53"/>
      <c r="H1061" s="85"/>
      <c r="K1061" s="79"/>
      <c r="L1061" s="79"/>
      <c r="M1061" s="79"/>
      <c r="N1061" s="79"/>
      <c r="O1061" s="79"/>
      <c r="P1061" s="79"/>
      <c r="Q1061" s="79"/>
      <c r="R1061" s="79"/>
      <c r="S1061" s="79"/>
      <c r="T1061" s="79"/>
      <c r="U1061" s="79"/>
      <c r="V1061" s="79"/>
      <c r="W1061" s="79"/>
      <c r="X1061" s="79"/>
      <c r="Y1061" s="79"/>
      <c r="Z1061" s="79"/>
      <c r="AA1061" s="79"/>
      <c r="AB1061" s="79"/>
      <c r="AC1061" s="79"/>
      <c r="AD1061" s="79"/>
      <c r="AE1061" s="79"/>
      <c r="AF1061" s="79"/>
      <c r="AG1061" s="79"/>
      <c r="AH1061" s="79"/>
      <c r="AI1061" s="79"/>
    </row>
    <row r="1062" spans="1:35" s="80" customFormat="1" x14ac:dyDescent="0.15">
      <c r="A1062" s="75"/>
      <c r="B1062" s="79"/>
      <c r="C1062" s="79"/>
      <c r="D1062" s="114"/>
      <c r="E1062" s="93"/>
      <c r="F1062" s="89"/>
      <c r="G1062" s="53"/>
      <c r="H1062" s="85"/>
      <c r="K1062" s="79"/>
      <c r="L1062" s="79"/>
      <c r="M1062" s="79"/>
      <c r="N1062" s="79"/>
      <c r="O1062" s="79"/>
      <c r="P1062" s="79"/>
      <c r="Q1062" s="79"/>
      <c r="R1062" s="79"/>
      <c r="S1062" s="79"/>
      <c r="T1062" s="79"/>
      <c r="U1062" s="79"/>
      <c r="V1062" s="79"/>
      <c r="W1062" s="79"/>
      <c r="X1062" s="79"/>
      <c r="Y1062" s="79"/>
      <c r="Z1062" s="79"/>
      <c r="AA1062" s="79"/>
      <c r="AB1062" s="79"/>
      <c r="AC1062" s="79"/>
      <c r="AD1062" s="79"/>
      <c r="AE1062" s="79"/>
      <c r="AF1062" s="79"/>
      <c r="AG1062" s="79"/>
      <c r="AH1062" s="79"/>
      <c r="AI1062" s="79"/>
    </row>
    <row r="1063" spans="1:35" s="80" customFormat="1" x14ac:dyDescent="0.15">
      <c r="A1063" s="75"/>
      <c r="B1063" s="79"/>
      <c r="C1063" s="79"/>
      <c r="D1063" s="114"/>
      <c r="E1063" s="93"/>
      <c r="F1063" s="89"/>
      <c r="G1063" s="53"/>
      <c r="H1063" s="85"/>
      <c r="K1063" s="79"/>
      <c r="L1063" s="79"/>
      <c r="M1063" s="79"/>
      <c r="N1063" s="79"/>
      <c r="O1063" s="79"/>
      <c r="P1063" s="79"/>
      <c r="Q1063" s="79"/>
      <c r="R1063" s="79"/>
      <c r="S1063" s="79"/>
      <c r="T1063" s="79"/>
      <c r="U1063" s="79"/>
      <c r="V1063" s="79"/>
      <c r="W1063" s="79"/>
      <c r="X1063" s="79"/>
      <c r="Y1063" s="79"/>
      <c r="Z1063" s="79"/>
      <c r="AA1063" s="79"/>
      <c r="AB1063" s="79"/>
      <c r="AC1063" s="79"/>
      <c r="AD1063" s="79"/>
      <c r="AE1063" s="79"/>
      <c r="AF1063" s="79"/>
      <c r="AG1063" s="79"/>
      <c r="AH1063" s="79"/>
      <c r="AI1063" s="79"/>
    </row>
    <row r="1064" spans="1:35" s="80" customFormat="1" x14ac:dyDescent="0.15">
      <c r="A1064" s="75"/>
      <c r="B1064" s="79"/>
      <c r="C1064" s="79"/>
      <c r="D1064" s="114"/>
      <c r="E1064" s="93"/>
      <c r="F1064" s="89"/>
      <c r="G1064" s="53"/>
      <c r="H1064" s="85"/>
      <c r="K1064" s="79"/>
      <c r="L1064" s="79"/>
      <c r="M1064" s="79"/>
      <c r="N1064" s="79"/>
      <c r="O1064" s="79"/>
      <c r="P1064" s="79"/>
      <c r="Q1064" s="79"/>
      <c r="R1064" s="79"/>
      <c r="S1064" s="79"/>
      <c r="T1064" s="79"/>
      <c r="U1064" s="79"/>
      <c r="V1064" s="79"/>
      <c r="W1064" s="79"/>
      <c r="X1064" s="79"/>
      <c r="Y1064" s="79"/>
      <c r="Z1064" s="79"/>
      <c r="AA1064" s="79"/>
      <c r="AB1064" s="79"/>
      <c r="AC1064" s="79"/>
      <c r="AD1064" s="79"/>
      <c r="AE1064" s="79"/>
      <c r="AF1064" s="79"/>
      <c r="AG1064" s="79"/>
      <c r="AH1064" s="79"/>
      <c r="AI1064" s="79"/>
    </row>
    <row r="1065" spans="1:35" s="80" customFormat="1" x14ac:dyDescent="0.15">
      <c r="A1065" s="75"/>
      <c r="B1065" s="79"/>
      <c r="C1065" s="79"/>
      <c r="D1065" s="114"/>
      <c r="E1065" s="93"/>
      <c r="F1065" s="89"/>
      <c r="G1065" s="53"/>
      <c r="H1065" s="85"/>
      <c r="K1065" s="79"/>
      <c r="L1065" s="79"/>
      <c r="M1065" s="79"/>
      <c r="N1065" s="79"/>
      <c r="O1065" s="79"/>
      <c r="P1065" s="79"/>
      <c r="Q1065" s="79"/>
      <c r="R1065" s="79"/>
      <c r="S1065" s="79"/>
      <c r="T1065" s="79"/>
      <c r="U1065" s="79"/>
      <c r="V1065" s="79"/>
      <c r="W1065" s="79"/>
      <c r="X1065" s="79"/>
      <c r="Y1065" s="79"/>
      <c r="Z1065" s="79"/>
      <c r="AA1065" s="79"/>
      <c r="AB1065" s="79"/>
      <c r="AC1065" s="79"/>
      <c r="AD1065" s="79"/>
      <c r="AE1065" s="79"/>
      <c r="AF1065" s="79"/>
      <c r="AG1065" s="79"/>
      <c r="AH1065" s="79"/>
      <c r="AI1065" s="79"/>
    </row>
    <row r="1066" spans="1:35" s="80" customFormat="1" x14ac:dyDescent="0.15">
      <c r="A1066" s="46"/>
      <c r="B1066" s="79"/>
      <c r="C1066" s="79"/>
      <c r="D1066" s="114"/>
      <c r="E1066" s="93"/>
      <c r="F1066" s="89"/>
      <c r="G1066" s="53"/>
      <c r="H1066" s="85"/>
      <c r="K1066" s="79"/>
      <c r="L1066" s="79"/>
      <c r="M1066" s="79"/>
      <c r="N1066" s="79"/>
      <c r="O1066" s="79"/>
      <c r="P1066" s="79"/>
      <c r="Q1066" s="79"/>
      <c r="R1066" s="79"/>
      <c r="S1066" s="79"/>
      <c r="T1066" s="79"/>
      <c r="U1066" s="79"/>
      <c r="V1066" s="79"/>
      <c r="W1066" s="79"/>
      <c r="X1066" s="79"/>
      <c r="Y1066" s="79"/>
      <c r="Z1066" s="79"/>
      <c r="AA1066" s="79"/>
      <c r="AB1066" s="79"/>
      <c r="AC1066" s="79"/>
      <c r="AD1066" s="79"/>
      <c r="AE1066" s="79"/>
      <c r="AF1066" s="79"/>
      <c r="AG1066" s="79"/>
      <c r="AH1066" s="79"/>
      <c r="AI1066" s="79"/>
    </row>
    <row r="1067" spans="1:35" s="80" customFormat="1" x14ac:dyDescent="0.15">
      <c r="A1067" s="75"/>
      <c r="B1067" s="79"/>
      <c r="C1067" s="79"/>
      <c r="D1067" s="114"/>
      <c r="E1067" s="93"/>
      <c r="F1067" s="89"/>
      <c r="G1067" s="53"/>
      <c r="H1067" s="85"/>
      <c r="K1067" s="79"/>
      <c r="L1067" s="79"/>
      <c r="M1067" s="79"/>
      <c r="N1067" s="79"/>
      <c r="O1067" s="79"/>
      <c r="P1067" s="79"/>
      <c r="Q1067" s="79"/>
      <c r="R1067" s="79"/>
      <c r="S1067" s="79"/>
      <c r="T1067" s="79"/>
      <c r="U1067" s="79"/>
      <c r="V1067" s="79"/>
      <c r="W1067" s="79"/>
      <c r="X1067" s="79"/>
      <c r="Y1067" s="79"/>
      <c r="Z1067" s="79"/>
      <c r="AA1067" s="79"/>
      <c r="AB1067" s="79"/>
      <c r="AC1067" s="79"/>
      <c r="AD1067" s="79"/>
      <c r="AE1067" s="79"/>
      <c r="AF1067" s="79"/>
      <c r="AG1067" s="79"/>
      <c r="AH1067" s="79"/>
      <c r="AI1067" s="79"/>
    </row>
    <row r="1068" spans="1:35" s="80" customFormat="1" x14ac:dyDescent="0.15">
      <c r="A1068" s="75"/>
      <c r="B1068" s="79"/>
      <c r="C1068" s="79"/>
      <c r="D1068" s="114"/>
      <c r="E1068" s="93"/>
      <c r="F1068" s="83"/>
      <c r="G1068" s="53"/>
      <c r="H1068" s="85"/>
      <c r="K1068" s="79"/>
      <c r="L1068" s="79"/>
      <c r="M1068" s="79"/>
      <c r="N1068" s="79"/>
      <c r="O1068" s="79"/>
      <c r="P1068" s="79"/>
      <c r="Q1068" s="79"/>
      <c r="R1068" s="79"/>
      <c r="S1068" s="79"/>
      <c r="T1068" s="79"/>
      <c r="U1068" s="79"/>
      <c r="V1068" s="79"/>
      <c r="W1068" s="79"/>
      <c r="X1068" s="79"/>
      <c r="Y1068" s="79"/>
      <c r="Z1068" s="79"/>
      <c r="AA1068" s="79"/>
      <c r="AB1068" s="79"/>
      <c r="AC1068" s="79"/>
      <c r="AD1068" s="79"/>
      <c r="AE1068" s="79"/>
      <c r="AF1068" s="79"/>
      <c r="AG1068" s="79"/>
      <c r="AH1068" s="79"/>
      <c r="AI1068" s="79"/>
    </row>
    <row r="1069" spans="1:35" s="80" customFormat="1" x14ac:dyDescent="0.15">
      <c r="A1069" s="75"/>
      <c r="B1069" s="79"/>
      <c r="C1069" s="79"/>
      <c r="D1069" s="112"/>
      <c r="E1069" s="93"/>
      <c r="F1069" s="89"/>
      <c r="G1069" s="52"/>
      <c r="H1069" s="85"/>
      <c r="K1069" s="79"/>
      <c r="L1069" s="79"/>
      <c r="M1069" s="79"/>
      <c r="N1069" s="79"/>
      <c r="O1069" s="79"/>
      <c r="P1069" s="79"/>
      <c r="Q1069" s="79"/>
      <c r="R1069" s="79"/>
      <c r="S1069" s="79"/>
      <c r="T1069" s="79"/>
      <c r="U1069" s="79"/>
      <c r="V1069" s="79"/>
      <c r="W1069" s="79"/>
      <c r="X1069" s="79"/>
      <c r="Y1069" s="79"/>
      <c r="Z1069" s="79"/>
      <c r="AA1069" s="79"/>
      <c r="AB1069" s="79"/>
      <c r="AC1069" s="79"/>
      <c r="AD1069" s="79"/>
      <c r="AE1069" s="79"/>
      <c r="AF1069" s="79"/>
      <c r="AG1069" s="79"/>
      <c r="AH1069" s="79"/>
      <c r="AI1069" s="79"/>
    </row>
    <row r="1070" spans="1:35" s="80" customFormat="1" x14ac:dyDescent="0.15">
      <c r="A1070" s="75"/>
      <c r="B1070" s="79"/>
      <c r="C1070" s="79"/>
      <c r="D1070" s="112"/>
      <c r="E1070" s="93"/>
      <c r="F1070" s="89"/>
      <c r="G1070" s="53"/>
      <c r="H1070" s="85"/>
      <c r="K1070" s="79"/>
      <c r="L1070" s="79"/>
      <c r="M1070" s="79"/>
      <c r="N1070" s="79"/>
      <c r="O1070" s="79"/>
      <c r="P1070" s="79"/>
      <c r="Q1070" s="79"/>
      <c r="R1070" s="79"/>
      <c r="S1070" s="79"/>
      <c r="T1070" s="79"/>
      <c r="U1070" s="79"/>
      <c r="V1070" s="79"/>
      <c r="W1070" s="79"/>
      <c r="X1070" s="79"/>
      <c r="Y1070" s="79"/>
      <c r="Z1070" s="79"/>
      <c r="AA1070" s="79"/>
      <c r="AB1070" s="79"/>
      <c r="AC1070" s="79"/>
      <c r="AD1070" s="79"/>
      <c r="AE1070" s="79"/>
      <c r="AF1070" s="79"/>
      <c r="AG1070" s="79"/>
      <c r="AH1070" s="79"/>
      <c r="AI1070" s="79"/>
    </row>
    <row r="1071" spans="1:35" s="80" customFormat="1" x14ac:dyDescent="0.15">
      <c r="A1071" s="75"/>
      <c r="B1071" s="79"/>
      <c r="C1071" s="79"/>
      <c r="D1071" s="112"/>
      <c r="E1071" s="93"/>
      <c r="F1071" s="89"/>
      <c r="G1071" s="53"/>
      <c r="H1071" s="85"/>
      <c r="K1071" s="79"/>
      <c r="L1071" s="79"/>
      <c r="M1071" s="79"/>
      <c r="N1071" s="79"/>
      <c r="O1071" s="79"/>
      <c r="P1071" s="79"/>
      <c r="Q1071" s="79"/>
      <c r="R1071" s="79"/>
      <c r="S1071" s="79"/>
      <c r="T1071" s="79"/>
      <c r="U1071" s="79"/>
      <c r="V1071" s="79"/>
      <c r="W1071" s="79"/>
      <c r="X1071" s="79"/>
      <c r="Y1071" s="79"/>
      <c r="Z1071" s="79"/>
      <c r="AA1071" s="79"/>
      <c r="AB1071" s="79"/>
      <c r="AC1071" s="79"/>
      <c r="AD1071" s="79"/>
      <c r="AE1071" s="79"/>
      <c r="AF1071" s="79"/>
      <c r="AG1071" s="79"/>
      <c r="AH1071" s="79"/>
      <c r="AI1071" s="79"/>
    </row>
    <row r="1072" spans="1:35" s="80" customFormat="1" x14ac:dyDescent="0.15">
      <c r="A1072" s="75"/>
      <c r="B1072" s="79"/>
      <c r="C1072" s="79"/>
      <c r="D1072" s="112"/>
      <c r="E1072" s="93"/>
      <c r="F1072" s="89"/>
      <c r="G1072" s="53"/>
      <c r="H1072" s="85"/>
      <c r="K1072" s="79"/>
      <c r="L1072" s="79"/>
      <c r="M1072" s="79"/>
      <c r="N1072" s="79"/>
      <c r="O1072" s="79"/>
      <c r="P1072" s="79"/>
      <c r="Q1072" s="79"/>
      <c r="R1072" s="79"/>
      <c r="S1072" s="79"/>
      <c r="T1072" s="79"/>
      <c r="U1072" s="79"/>
      <c r="V1072" s="79"/>
      <c r="W1072" s="79"/>
      <c r="X1072" s="79"/>
      <c r="Y1072" s="79"/>
      <c r="Z1072" s="79"/>
      <c r="AA1072" s="79"/>
      <c r="AB1072" s="79"/>
      <c r="AC1072" s="79"/>
      <c r="AD1072" s="79"/>
      <c r="AE1072" s="79"/>
      <c r="AF1072" s="79"/>
      <c r="AG1072" s="79"/>
      <c r="AH1072" s="79"/>
      <c r="AI1072" s="79"/>
    </row>
    <row r="1073" spans="1:35" s="80" customFormat="1" x14ac:dyDescent="0.15">
      <c r="A1073" s="75"/>
      <c r="B1073" s="79"/>
      <c r="C1073" s="79"/>
      <c r="D1073" s="112"/>
      <c r="E1073" s="93"/>
      <c r="F1073" s="89"/>
      <c r="G1073" s="53"/>
      <c r="H1073" s="85"/>
      <c r="K1073" s="79"/>
      <c r="L1073" s="79"/>
      <c r="M1073" s="79"/>
      <c r="N1073" s="79"/>
      <c r="O1073" s="79"/>
      <c r="P1073" s="79"/>
      <c r="Q1073" s="79"/>
      <c r="R1073" s="79"/>
      <c r="S1073" s="79"/>
      <c r="T1073" s="79"/>
      <c r="U1073" s="79"/>
      <c r="V1073" s="79"/>
      <c r="W1073" s="79"/>
      <c r="X1073" s="79"/>
      <c r="Y1073" s="79"/>
      <c r="Z1073" s="79"/>
      <c r="AA1073" s="79"/>
      <c r="AB1073" s="79"/>
      <c r="AC1073" s="79"/>
      <c r="AD1073" s="79"/>
      <c r="AE1073" s="79"/>
      <c r="AF1073" s="79"/>
      <c r="AG1073" s="79"/>
      <c r="AH1073" s="79"/>
      <c r="AI1073" s="79"/>
    </row>
    <row r="1074" spans="1:35" s="80" customFormat="1" x14ac:dyDescent="0.15">
      <c r="A1074" s="75"/>
      <c r="B1074" s="79"/>
      <c r="C1074" s="79"/>
      <c r="D1074" s="110"/>
      <c r="E1074" s="93"/>
      <c r="F1074" s="91"/>
      <c r="G1074" s="53"/>
      <c r="H1074" s="85"/>
      <c r="K1074" s="79"/>
      <c r="L1074" s="79"/>
      <c r="M1074" s="79"/>
      <c r="N1074" s="79"/>
      <c r="O1074" s="79"/>
      <c r="P1074" s="79"/>
      <c r="Q1074" s="79"/>
      <c r="R1074" s="79"/>
      <c r="S1074" s="79"/>
      <c r="T1074" s="79"/>
      <c r="U1074" s="79"/>
      <c r="V1074" s="79"/>
      <c r="W1074" s="79"/>
      <c r="X1074" s="79"/>
      <c r="Y1074" s="79"/>
      <c r="Z1074" s="79"/>
      <c r="AA1074" s="79"/>
      <c r="AB1074" s="79"/>
      <c r="AC1074" s="79"/>
      <c r="AD1074" s="79"/>
      <c r="AE1074" s="79"/>
      <c r="AF1074" s="79"/>
      <c r="AG1074" s="79"/>
      <c r="AH1074" s="79"/>
      <c r="AI1074" s="79"/>
    </row>
    <row r="1075" spans="1:35" s="80" customFormat="1" x14ac:dyDescent="0.15">
      <c r="A1075" s="46"/>
      <c r="B1075" s="79"/>
      <c r="C1075" s="79"/>
      <c r="D1075" s="112"/>
      <c r="E1075" s="93"/>
      <c r="F1075" s="89"/>
      <c r="G1075" s="53"/>
      <c r="H1075" s="85"/>
      <c r="K1075" s="79"/>
      <c r="L1075" s="79"/>
      <c r="M1075" s="79"/>
      <c r="N1075" s="79"/>
      <c r="O1075" s="79"/>
      <c r="P1075" s="79"/>
      <c r="Q1075" s="79"/>
      <c r="R1075" s="79"/>
      <c r="S1075" s="79"/>
      <c r="T1075" s="79"/>
      <c r="U1075" s="79"/>
      <c r="V1075" s="79"/>
      <c r="W1075" s="79"/>
      <c r="X1075" s="79"/>
      <c r="Y1075" s="79"/>
      <c r="Z1075" s="79"/>
      <c r="AA1075" s="79"/>
      <c r="AB1075" s="79"/>
      <c r="AC1075" s="79"/>
      <c r="AD1075" s="79"/>
      <c r="AE1075" s="79"/>
      <c r="AF1075" s="79"/>
      <c r="AG1075" s="79"/>
      <c r="AH1075" s="79"/>
      <c r="AI1075" s="79"/>
    </row>
    <row r="1076" spans="1:35" s="80" customFormat="1" x14ac:dyDescent="0.15">
      <c r="A1076" s="75"/>
      <c r="B1076" s="79"/>
      <c r="C1076" s="79"/>
      <c r="D1076" s="112"/>
      <c r="E1076" s="84"/>
      <c r="F1076" s="89"/>
      <c r="G1076" s="53"/>
      <c r="H1076" s="85"/>
      <c r="K1076" s="79"/>
      <c r="L1076" s="79"/>
      <c r="M1076" s="79"/>
      <c r="N1076" s="79"/>
      <c r="O1076" s="79"/>
      <c r="P1076" s="79"/>
      <c r="Q1076" s="79"/>
      <c r="R1076" s="79"/>
      <c r="S1076" s="79"/>
      <c r="T1076" s="79"/>
      <c r="U1076" s="79"/>
      <c r="V1076" s="79"/>
      <c r="W1076" s="79"/>
      <c r="X1076" s="79"/>
      <c r="Y1076" s="79"/>
      <c r="Z1076" s="79"/>
      <c r="AA1076" s="79"/>
      <c r="AB1076" s="79"/>
      <c r="AC1076" s="79"/>
      <c r="AD1076" s="79"/>
      <c r="AE1076" s="79"/>
      <c r="AF1076" s="79"/>
      <c r="AG1076" s="79"/>
      <c r="AH1076" s="79"/>
      <c r="AI1076" s="79"/>
    </row>
    <row r="1077" spans="1:35" s="80" customFormat="1" x14ac:dyDescent="0.15">
      <c r="A1077" s="46"/>
      <c r="B1077" s="79"/>
      <c r="C1077" s="79"/>
      <c r="D1077" s="112"/>
      <c r="E1077" s="93"/>
      <c r="F1077" s="89"/>
      <c r="G1077" s="53"/>
      <c r="H1077" s="85"/>
      <c r="K1077" s="79"/>
      <c r="L1077" s="79"/>
      <c r="M1077" s="79"/>
      <c r="N1077" s="79"/>
      <c r="O1077" s="79"/>
      <c r="P1077" s="79"/>
      <c r="Q1077" s="79"/>
      <c r="R1077" s="79"/>
      <c r="S1077" s="79"/>
      <c r="T1077" s="79"/>
      <c r="U1077" s="79"/>
      <c r="V1077" s="79"/>
      <c r="W1077" s="79"/>
      <c r="X1077" s="79"/>
      <c r="Y1077" s="79"/>
      <c r="Z1077" s="79"/>
      <c r="AA1077" s="79"/>
      <c r="AB1077" s="79"/>
      <c r="AC1077" s="79"/>
      <c r="AD1077" s="79"/>
      <c r="AE1077" s="79"/>
      <c r="AF1077" s="79"/>
      <c r="AG1077" s="79"/>
      <c r="AH1077" s="79"/>
      <c r="AI1077" s="79"/>
    </row>
    <row r="1078" spans="1:35" s="80" customFormat="1" x14ac:dyDescent="0.15">
      <c r="A1078" s="75"/>
      <c r="B1078" s="79"/>
      <c r="C1078" s="79"/>
      <c r="D1078" s="112"/>
      <c r="E1078" s="93"/>
      <c r="F1078" s="89"/>
      <c r="G1078" s="53"/>
      <c r="H1078" s="85"/>
      <c r="K1078" s="79"/>
      <c r="L1078" s="79"/>
      <c r="M1078" s="79"/>
      <c r="N1078" s="79"/>
      <c r="O1078" s="79"/>
      <c r="P1078" s="79"/>
      <c r="Q1078" s="79"/>
      <c r="R1078" s="79"/>
      <c r="S1078" s="79"/>
      <c r="T1078" s="79"/>
      <c r="U1078" s="79"/>
      <c r="V1078" s="79"/>
      <c r="W1078" s="79"/>
      <c r="X1078" s="79"/>
      <c r="Y1078" s="79"/>
      <c r="Z1078" s="79"/>
      <c r="AA1078" s="79"/>
      <c r="AB1078" s="79"/>
      <c r="AC1078" s="79"/>
      <c r="AD1078" s="79"/>
      <c r="AE1078" s="79"/>
      <c r="AF1078" s="79"/>
      <c r="AG1078" s="79"/>
      <c r="AH1078" s="79"/>
      <c r="AI1078" s="79"/>
    </row>
    <row r="1079" spans="1:35" s="80" customFormat="1" x14ac:dyDescent="0.15">
      <c r="A1079" s="46"/>
      <c r="B1079" s="79"/>
      <c r="C1079" s="79"/>
      <c r="D1079" s="112"/>
      <c r="E1079" s="93"/>
      <c r="F1079" s="89"/>
      <c r="G1079" s="53"/>
      <c r="H1079" s="85"/>
      <c r="K1079" s="79"/>
      <c r="L1079" s="79"/>
      <c r="M1079" s="79"/>
      <c r="N1079" s="79"/>
      <c r="O1079" s="79"/>
      <c r="P1079" s="79"/>
      <c r="Q1079" s="79"/>
      <c r="R1079" s="79"/>
      <c r="S1079" s="79"/>
      <c r="T1079" s="79"/>
      <c r="U1079" s="79"/>
      <c r="V1079" s="79"/>
      <c r="W1079" s="79"/>
      <c r="X1079" s="79"/>
      <c r="Y1079" s="79"/>
      <c r="Z1079" s="79"/>
      <c r="AA1079" s="79"/>
      <c r="AB1079" s="79"/>
      <c r="AC1079" s="79"/>
      <c r="AD1079" s="79"/>
      <c r="AE1079" s="79"/>
      <c r="AF1079" s="79"/>
      <c r="AG1079" s="79"/>
      <c r="AH1079" s="79"/>
      <c r="AI1079" s="79"/>
    </row>
    <row r="1080" spans="1:35" s="80" customFormat="1" x14ac:dyDescent="0.15">
      <c r="A1080" s="75"/>
      <c r="B1080" s="79"/>
      <c r="C1080" s="79"/>
      <c r="D1080" s="112"/>
      <c r="E1080" s="93"/>
      <c r="F1080" s="89"/>
      <c r="G1080" s="53"/>
      <c r="H1080" s="85"/>
      <c r="I1080" s="79"/>
      <c r="J1080" s="79"/>
      <c r="K1080" s="79"/>
      <c r="L1080" s="79"/>
      <c r="M1080" s="79"/>
      <c r="N1080" s="79"/>
      <c r="O1080" s="79"/>
      <c r="P1080" s="79"/>
      <c r="Q1080" s="79"/>
      <c r="R1080" s="79"/>
      <c r="S1080" s="79"/>
      <c r="T1080" s="79"/>
      <c r="U1080" s="79"/>
      <c r="V1080" s="79"/>
      <c r="W1080" s="79"/>
      <c r="X1080" s="79"/>
      <c r="Y1080" s="79"/>
      <c r="Z1080" s="79"/>
      <c r="AA1080" s="79"/>
      <c r="AB1080" s="79"/>
      <c r="AC1080" s="79"/>
      <c r="AD1080" s="79"/>
      <c r="AE1080" s="79"/>
      <c r="AF1080" s="79"/>
      <c r="AG1080" s="79"/>
      <c r="AH1080" s="79"/>
      <c r="AI1080" s="79"/>
    </row>
    <row r="1081" spans="1:35" s="80" customFormat="1" x14ac:dyDescent="0.15">
      <c r="A1081" s="79"/>
      <c r="B1081" s="79"/>
      <c r="C1081" s="79"/>
      <c r="D1081" s="112"/>
      <c r="E1081" s="93"/>
      <c r="F1081" s="89"/>
      <c r="G1081" s="53"/>
      <c r="H1081" s="85"/>
      <c r="I1081" s="79"/>
      <c r="J1081" s="79"/>
      <c r="K1081" s="79"/>
      <c r="L1081" s="79"/>
      <c r="M1081" s="79"/>
      <c r="N1081" s="79"/>
      <c r="O1081" s="79"/>
      <c r="P1081" s="79"/>
      <c r="Q1081" s="79"/>
      <c r="R1081" s="79"/>
      <c r="S1081" s="79"/>
      <c r="T1081" s="79"/>
      <c r="U1081" s="79"/>
      <c r="V1081" s="79"/>
      <c r="W1081" s="79"/>
      <c r="X1081" s="79"/>
      <c r="Y1081" s="79"/>
      <c r="Z1081" s="79"/>
      <c r="AA1081" s="79"/>
      <c r="AB1081" s="79"/>
      <c r="AC1081" s="79"/>
      <c r="AD1081" s="79"/>
      <c r="AE1081" s="79"/>
      <c r="AF1081" s="79"/>
      <c r="AG1081" s="79"/>
      <c r="AH1081" s="79"/>
      <c r="AI1081" s="79"/>
    </row>
    <row r="1082" spans="1:35" s="80" customFormat="1" x14ac:dyDescent="0.15">
      <c r="A1082" s="79"/>
      <c r="B1082" s="79"/>
      <c r="C1082" s="79"/>
      <c r="D1082" s="112"/>
      <c r="E1082" s="93"/>
      <c r="F1082" s="89"/>
      <c r="G1082" s="53"/>
      <c r="H1082" s="85"/>
      <c r="I1082" s="79"/>
      <c r="J1082" s="79"/>
      <c r="K1082" s="79"/>
      <c r="L1082" s="79"/>
      <c r="M1082" s="79"/>
      <c r="N1082" s="79"/>
      <c r="O1082" s="79"/>
      <c r="P1082" s="79"/>
      <c r="Q1082" s="79"/>
      <c r="R1082" s="79"/>
      <c r="S1082" s="79"/>
      <c r="T1082" s="79"/>
      <c r="U1082" s="79"/>
      <c r="V1082" s="79"/>
      <c r="W1082" s="79"/>
      <c r="X1082" s="79"/>
      <c r="Y1082" s="79"/>
      <c r="Z1082" s="79"/>
      <c r="AA1082" s="79"/>
      <c r="AB1082" s="79"/>
      <c r="AC1082" s="79"/>
      <c r="AD1082" s="79"/>
      <c r="AE1082" s="79"/>
      <c r="AF1082" s="79"/>
      <c r="AG1082" s="79"/>
      <c r="AH1082" s="79"/>
      <c r="AI1082" s="79"/>
    </row>
    <row r="1083" spans="1:35" s="80" customFormat="1" x14ac:dyDescent="0.15">
      <c r="A1083" s="79"/>
      <c r="B1083" s="79"/>
      <c r="C1083" s="79"/>
      <c r="D1083" s="112"/>
      <c r="E1083" s="93"/>
      <c r="F1083" s="89"/>
      <c r="G1083" s="53"/>
      <c r="H1083" s="85"/>
      <c r="I1083" s="79"/>
      <c r="J1083" s="79"/>
      <c r="K1083" s="79"/>
      <c r="L1083" s="79"/>
      <c r="M1083" s="79"/>
      <c r="N1083" s="79"/>
      <c r="O1083" s="79"/>
      <c r="P1083" s="79"/>
      <c r="Q1083" s="79"/>
      <c r="R1083" s="79"/>
      <c r="S1083" s="79"/>
      <c r="T1083" s="79"/>
      <c r="U1083" s="79"/>
      <c r="V1083" s="79"/>
      <c r="W1083" s="79"/>
      <c r="X1083" s="79"/>
      <c r="Y1083" s="79"/>
      <c r="Z1083" s="79"/>
      <c r="AA1083" s="79"/>
      <c r="AB1083" s="79"/>
      <c r="AC1083" s="79"/>
      <c r="AD1083" s="79"/>
      <c r="AE1083" s="79"/>
      <c r="AF1083" s="79"/>
      <c r="AG1083" s="79"/>
      <c r="AH1083" s="79"/>
      <c r="AI1083" s="79"/>
    </row>
    <row r="1084" spans="1:35" s="80" customFormat="1" x14ac:dyDescent="0.15">
      <c r="A1084" s="79"/>
      <c r="B1084" s="79"/>
      <c r="C1084" s="79"/>
      <c r="D1084" s="112"/>
      <c r="E1084" s="93"/>
      <c r="F1084" s="89"/>
      <c r="G1084" s="53"/>
      <c r="H1084" s="85"/>
      <c r="I1084" s="79"/>
      <c r="J1084" s="79"/>
      <c r="K1084" s="79"/>
      <c r="L1084" s="79"/>
      <c r="M1084" s="79"/>
      <c r="N1084" s="79"/>
      <c r="O1084" s="79"/>
      <c r="P1084" s="79"/>
      <c r="Q1084" s="79"/>
      <c r="R1084" s="79"/>
      <c r="S1084" s="79"/>
      <c r="T1084" s="79"/>
      <c r="U1084" s="79"/>
      <c r="V1084" s="79"/>
      <c r="W1084" s="79"/>
      <c r="X1084" s="79"/>
      <c r="Y1084" s="79"/>
      <c r="Z1084" s="79"/>
      <c r="AA1084" s="79"/>
      <c r="AB1084" s="79"/>
      <c r="AC1084" s="79"/>
      <c r="AD1084" s="79"/>
      <c r="AE1084" s="79"/>
      <c r="AF1084" s="79"/>
      <c r="AG1084" s="79"/>
      <c r="AH1084" s="79"/>
      <c r="AI1084" s="79"/>
    </row>
    <row r="1085" spans="1:35" s="80" customFormat="1" x14ac:dyDescent="0.15">
      <c r="A1085" s="79"/>
      <c r="B1085" s="79"/>
      <c r="C1085" s="79"/>
      <c r="D1085" s="112"/>
      <c r="E1085" s="93"/>
      <c r="F1085" s="89"/>
      <c r="G1085" s="53"/>
      <c r="H1085" s="85"/>
      <c r="I1085" s="79"/>
      <c r="J1085" s="79"/>
      <c r="K1085" s="79"/>
      <c r="L1085" s="79"/>
      <c r="M1085" s="79"/>
      <c r="N1085" s="79"/>
      <c r="O1085" s="79"/>
      <c r="P1085" s="79"/>
      <c r="Q1085" s="79"/>
      <c r="R1085" s="79"/>
      <c r="S1085" s="79"/>
      <c r="T1085" s="79"/>
      <c r="U1085" s="79"/>
      <c r="V1085" s="79"/>
      <c r="W1085" s="79"/>
      <c r="X1085" s="79"/>
      <c r="Y1085" s="79"/>
      <c r="Z1085" s="79"/>
      <c r="AA1085" s="79"/>
      <c r="AB1085" s="79"/>
      <c r="AC1085" s="79"/>
      <c r="AD1085" s="79"/>
      <c r="AE1085" s="79"/>
      <c r="AF1085" s="79"/>
      <c r="AG1085" s="79"/>
      <c r="AH1085" s="79"/>
      <c r="AI1085" s="79"/>
    </row>
    <row r="1086" spans="1:35" s="80" customFormat="1" x14ac:dyDescent="0.15">
      <c r="A1086" s="79"/>
      <c r="B1086" s="79"/>
      <c r="C1086" s="79"/>
      <c r="D1086" s="112"/>
      <c r="E1086" s="93"/>
      <c r="F1086" s="89"/>
      <c r="G1086" s="53"/>
      <c r="H1086" s="85"/>
      <c r="I1086" s="79"/>
      <c r="J1086" s="79"/>
      <c r="K1086" s="79"/>
      <c r="L1086" s="79"/>
      <c r="M1086" s="79"/>
      <c r="N1086" s="79"/>
      <c r="O1086" s="79"/>
      <c r="P1086" s="79"/>
      <c r="Q1086" s="79"/>
      <c r="R1086" s="79"/>
      <c r="S1086" s="79"/>
      <c r="T1086" s="79"/>
      <c r="U1086" s="79"/>
      <c r="V1086" s="79"/>
      <c r="W1086" s="79"/>
      <c r="X1086" s="79"/>
      <c r="Y1086" s="79"/>
      <c r="Z1086" s="79"/>
      <c r="AA1086" s="79"/>
      <c r="AB1086" s="79"/>
      <c r="AC1086" s="79"/>
      <c r="AD1086" s="79"/>
      <c r="AE1086" s="79"/>
      <c r="AF1086" s="79"/>
      <c r="AG1086" s="79"/>
      <c r="AH1086" s="79"/>
      <c r="AI1086" s="79"/>
    </row>
    <row r="1087" spans="1:35" s="80" customFormat="1" x14ac:dyDescent="0.15">
      <c r="A1087" s="79"/>
      <c r="B1087" s="79"/>
      <c r="C1087" s="79"/>
      <c r="D1087" s="112"/>
      <c r="E1087" s="93"/>
      <c r="F1087" s="89"/>
      <c r="G1087" s="53"/>
      <c r="H1087" s="85"/>
      <c r="I1087" s="79"/>
      <c r="J1087" s="79"/>
      <c r="K1087" s="79"/>
      <c r="L1087" s="79"/>
      <c r="M1087" s="79"/>
      <c r="N1087" s="79"/>
      <c r="O1087" s="79"/>
      <c r="P1087" s="79"/>
      <c r="Q1087" s="79"/>
      <c r="R1087" s="79"/>
      <c r="S1087" s="79"/>
      <c r="T1087" s="79"/>
      <c r="U1087" s="79"/>
      <c r="V1087" s="79"/>
      <c r="W1087" s="79"/>
      <c r="X1087" s="79"/>
      <c r="Y1087" s="79"/>
      <c r="Z1087" s="79"/>
      <c r="AA1087" s="79"/>
      <c r="AB1087" s="79"/>
      <c r="AC1087" s="79"/>
      <c r="AD1087" s="79"/>
      <c r="AE1087" s="79"/>
      <c r="AF1087" s="79"/>
      <c r="AG1087" s="79"/>
      <c r="AH1087" s="79"/>
      <c r="AI1087" s="79"/>
    </row>
    <row r="1088" spans="1:35" s="80" customFormat="1" x14ac:dyDescent="0.15">
      <c r="A1088" s="79"/>
      <c r="B1088" s="79"/>
      <c r="C1088" s="79"/>
      <c r="D1088" s="112"/>
      <c r="E1088" s="93"/>
      <c r="F1088" s="89"/>
      <c r="G1088" s="53"/>
      <c r="H1088" s="85"/>
      <c r="I1088" s="79"/>
      <c r="J1088" s="79"/>
      <c r="K1088" s="79"/>
      <c r="L1088" s="79"/>
      <c r="M1088" s="79"/>
      <c r="N1088" s="79"/>
      <c r="O1088" s="79"/>
      <c r="P1088" s="79"/>
      <c r="Q1088" s="79"/>
      <c r="R1088" s="79"/>
      <c r="S1088" s="79"/>
      <c r="T1088" s="79"/>
      <c r="U1088" s="79"/>
      <c r="V1088" s="79"/>
      <c r="W1088" s="79"/>
      <c r="X1088" s="79"/>
      <c r="Y1088" s="79"/>
      <c r="Z1088" s="79"/>
      <c r="AA1088" s="79"/>
      <c r="AB1088" s="79"/>
      <c r="AC1088" s="79"/>
      <c r="AD1088" s="79"/>
      <c r="AE1088" s="79"/>
      <c r="AF1088" s="79"/>
      <c r="AG1088" s="79"/>
      <c r="AH1088" s="79"/>
      <c r="AI1088" s="79"/>
    </row>
    <row r="1089" spans="1:35" s="80" customFormat="1" x14ac:dyDescent="0.15">
      <c r="A1089" s="79"/>
      <c r="B1089" s="79"/>
      <c r="C1089" s="79"/>
      <c r="D1089" s="112"/>
      <c r="E1089" s="93"/>
      <c r="F1089" s="89"/>
      <c r="G1089" s="53"/>
      <c r="H1089" s="85"/>
      <c r="I1089" s="79"/>
      <c r="J1089" s="79"/>
      <c r="K1089" s="79"/>
      <c r="L1089" s="79"/>
      <c r="M1089" s="79"/>
      <c r="N1089" s="79"/>
      <c r="O1089" s="79"/>
      <c r="P1089" s="79"/>
      <c r="Q1089" s="79"/>
      <c r="R1089" s="79"/>
      <c r="S1089" s="79"/>
      <c r="T1089" s="79"/>
      <c r="U1089" s="79"/>
      <c r="V1089" s="79"/>
      <c r="W1089" s="79"/>
      <c r="X1089" s="79"/>
      <c r="Y1089" s="79"/>
      <c r="Z1089" s="79"/>
      <c r="AA1089" s="79"/>
      <c r="AB1089" s="79"/>
      <c r="AC1089" s="79"/>
      <c r="AD1089" s="79"/>
      <c r="AE1089" s="79"/>
      <c r="AF1089" s="79"/>
      <c r="AG1089" s="79"/>
      <c r="AH1089" s="79"/>
      <c r="AI1089" s="79"/>
    </row>
    <row r="1090" spans="1:35" s="80" customFormat="1" x14ac:dyDescent="0.15">
      <c r="A1090" s="79"/>
      <c r="B1090" s="79"/>
      <c r="C1090" s="79"/>
      <c r="D1090" s="112"/>
      <c r="E1090" s="93"/>
      <c r="F1090" s="89"/>
      <c r="G1090" s="53"/>
      <c r="H1090" s="85"/>
      <c r="I1090" s="79"/>
      <c r="J1090" s="79"/>
      <c r="K1090" s="79"/>
      <c r="L1090" s="79"/>
      <c r="M1090" s="79"/>
      <c r="N1090" s="79"/>
      <c r="O1090" s="79"/>
      <c r="P1090" s="79"/>
      <c r="Q1090" s="79"/>
      <c r="R1090" s="79"/>
      <c r="S1090" s="79"/>
      <c r="T1090" s="79"/>
      <c r="U1090" s="79"/>
      <c r="V1090" s="79"/>
      <c r="W1090" s="79"/>
      <c r="X1090" s="79"/>
      <c r="Y1090" s="79"/>
      <c r="Z1090" s="79"/>
      <c r="AA1090" s="79"/>
      <c r="AB1090" s="79"/>
      <c r="AC1090" s="79"/>
      <c r="AD1090" s="79"/>
      <c r="AE1090" s="79"/>
      <c r="AF1090" s="79"/>
      <c r="AG1090" s="79"/>
      <c r="AH1090" s="79"/>
      <c r="AI1090" s="79"/>
    </row>
    <row r="1091" spans="1:35" s="80" customFormat="1" x14ac:dyDescent="0.15">
      <c r="A1091" s="79"/>
      <c r="B1091" s="79"/>
      <c r="C1091" s="79"/>
      <c r="D1091" s="112"/>
      <c r="E1091" s="93"/>
      <c r="F1091" s="89"/>
      <c r="G1091" s="53"/>
      <c r="H1091" s="85"/>
      <c r="I1091" s="79"/>
      <c r="J1091" s="79"/>
      <c r="K1091" s="79"/>
      <c r="L1091" s="79"/>
      <c r="M1091" s="79"/>
      <c r="N1091" s="79"/>
      <c r="O1091" s="79"/>
      <c r="P1091" s="79"/>
      <c r="Q1091" s="79"/>
      <c r="R1091" s="79"/>
      <c r="S1091" s="79"/>
      <c r="T1091" s="79"/>
      <c r="U1091" s="79"/>
      <c r="V1091" s="79"/>
      <c r="W1091" s="79"/>
      <c r="X1091" s="79"/>
      <c r="Y1091" s="79"/>
      <c r="Z1091" s="79"/>
      <c r="AA1091" s="79"/>
      <c r="AB1091" s="79"/>
      <c r="AC1091" s="79"/>
      <c r="AD1091" s="79"/>
      <c r="AE1091" s="79"/>
      <c r="AF1091" s="79"/>
      <c r="AG1091" s="79"/>
      <c r="AH1091" s="79"/>
      <c r="AI1091" s="79"/>
    </row>
    <row r="1092" spans="1:35" s="80" customFormat="1" x14ac:dyDescent="0.15">
      <c r="A1092" s="79"/>
      <c r="B1092" s="79"/>
      <c r="C1092" s="79"/>
      <c r="D1092" s="112"/>
      <c r="E1092" s="93"/>
      <c r="F1092" s="89"/>
      <c r="G1092" s="53"/>
      <c r="H1092" s="85"/>
      <c r="I1092" s="79"/>
      <c r="J1092" s="79"/>
      <c r="K1092" s="79"/>
      <c r="L1092" s="79"/>
      <c r="M1092" s="79"/>
      <c r="N1092" s="79"/>
      <c r="O1092" s="79"/>
      <c r="P1092" s="79"/>
      <c r="Q1092" s="79"/>
      <c r="R1092" s="79"/>
      <c r="S1092" s="79"/>
      <c r="T1092" s="79"/>
      <c r="U1092" s="79"/>
      <c r="V1092" s="79"/>
      <c r="W1092" s="79"/>
      <c r="X1092" s="79"/>
      <c r="Y1092" s="79"/>
      <c r="Z1092" s="79"/>
      <c r="AA1092" s="79"/>
      <c r="AB1092" s="79"/>
      <c r="AC1092" s="79"/>
      <c r="AD1092" s="79"/>
      <c r="AE1092" s="79"/>
      <c r="AF1092" s="79"/>
      <c r="AG1092" s="79"/>
      <c r="AH1092" s="79"/>
      <c r="AI1092" s="79"/>
    </row>
    <row r="1093" spans="1:35" s="80" customFormat="1" x14ac:dyDescent="0.15">
      <c r="A1093" s="79"/>
      <c r="B1093" s="79"/>
      <c r="C1093" s="79"/>
      <c r="D1093" s="112"/>
      <c r="E1093" s="93"/>
      <c r="F1093" s="89"/>
      <c r="G1093" s="53"/>
      <c r="H1093" s="85"/>
      <c r="I1093" s="79"/>
      <c r="J1093" s="79"/>
      <c r="K1093" s="79"/>
      <c r="L1093" s="79"/>
      <c r="M1093" s="79"/>
      <c r="N1093" s="79"/>
      <c r="O1093" s="79"/>
      <c r="P1093" s="79"/>
      <c r="Q1093" s="79"/>
      <c r="R1093" s="79"/>
      <c r="S1093" s="79"/>
      <c r="T1093" s="79"/>
      <c r="U1093" s="79"/>
      <c r="V1093" s="79"/>
      <c r="W1093" s="79"/>
      <c r="X1093" s="79"/>
      <c r="Y1093" s="79"/>
      <c r="Z1093" s="79"/>
      <c r="AA1093" s="79"/>
      <c r="AB1093" s="79"/>
      <c r="AC1093" s="79"/>
      <c r="AD1093" s="79"/>
      <c r="AE1093" s="79"/>
      <c r="AF1093" s="79"/>
      <c r="AG1093" s="79"/>
      <c r="AH1093" s="79"/>
      <c r="AI1093" s="79"/>
    </row>
    <row r="1094" spans="1:35" s="80" customFormat="1" x14ac:dyDescent="0.15">
      <c r="A1094" s="79"/>
      <c r="B1094" s="79"/>
      <c r="C1094" s="79"/>
      <c r="D1094" s="112"/>
      <c r="E1094" s="93"/>
      <c r="F1094" s="89"/>
      <c r="G1094" s="53"/>
      <c r="H1094" s="85"/>
      <c r="I1094" s="79"/>
      <c r="J1094" s="79"/>
      <c r="K1094" s="79"/>
      <c r="L1094" s="79"/>
      <c r="M1094" s="79"/>
      <c r="N1094" s="79"/>
      <c r="O1094" s="79"/>
      <c r="P1094" s="79"/>
      <c r="Q1094" s="79"/>
      <c r="R1094" s="79"/>
      <c r="S1094" s="79"/>
      <c r="T1094" s="79"/>
      <c r="U1094" s="79"/>
      <c r="V1094" s="79"/>
      <c r="W1094" s="79"/>
      <c r="X1094" s="79"/>
      <c r="Y1094" s="79"/>
      <c r="Z1094" s="79"/>
      <c r="AA1094" s="79"/>
      <c r="AB1094" s="79"/>
      <c r="AC1094" s="79"/>
      <c r="AD1094" s="79"/>
      <c r="AE1094" s="79"/>
      <c r="AF1094" s="79"/>
      <c r="AG1094" s="79"/>
      <c r="AH1094" s="79"/>
      <c r="AI1094" s="79"/>
    </row>
    <row r="1095" spans="1:35" s="80" customFormat="1" x14ac:dyDescent="0.15">
      <c r="A1095" s="79"/>
      <c r="B1095" s="79"/>
      <c r="C1095" s="79"/>
      <c r="D1095" s="112"/>
      <c r="E1095" s="93"/>
      <c r="F1095" s="89"/>
      <c r="G1095" s="53"/>
      <c r="H1095" s="85"/>
      <c r="I1095" s="79"/>
      <c r="J1095" s="79"/>
      <c r="K1095" s="79"/>
      <c r="L1095" s="79"/>
      <c r="M1095" s="79"/>
      <c r="N1095" s="79"/>
      <c r="O1095" s="79"/>
      <c r="P1095" s="79"/>
      <c r="Q1095" s="79"/>
      <c r="R1095" s="79"/>
      <c r="S1095" s="79"/>
      <c r="T1095" s="79"/>
      <c r="U1095" s="79"/>
      <c r="V1095" s="79"/>
      <c r="W1095" s="79"/>
      <c r="X1095" s="79"/>
      <c r="Y1095" s="79"/>
      <c r="Z1095" s="79"/>
      <c r="AA1095" s="79"/>
      <c r="AB1095" s="79"/>
      <c r="AC1095" s="79"/>
      <c r="AD1095" s="79"/>
      <c r="AE1095" s="79"/>
      <c r="AF1095" s="79"/>
      <c r="AG1095" s="79"/>
      <c r="AH1095" s="79"/>
      <c r="AI1095" s="79"/>
    </row>
    <row r="1096" spans="1:35" s="80" customFormat="1" x14ac:dyDescent="0.15">
      <c r="A1096" s="79"/>
      <c r="B1096" s="79"/>
      <c r="C1096" s="79"/>
      <c r="D1096" s="112"/>
      <c r="E1096" s="93"/>
      <c r="F1096" s="89"/>
      <c r="G1096" s="53"/>
      <c r="H1096" s="85"/>
      <c r="I1096" s="79"/>
      <c r="J1096" s="79"/>
      <c r="K1096" s="79"/>
      <c r="L1096" s="79"/>
      <c r="M1096" s="79"/>
      <c r="N1096" s="79"/>
      <c r="O1096" s="79"/>
      <c r="P1096" s="79"/>
      <c r="Q1096" s="79"/>
      <c r="R1096" s="79"/>
      <c r="S1096" s="79"/>
      <c r="T1096" s="79"/>
      <c r="U1096" s="79"/>
      <c r="V1096" s="79"/>
      <c r="W1096" s="79"/>
      <c r="X1096" s="79"/>
      <c r="Y1096" s="79"/>
      <c r="Z1096" s="79"/>
      <c r="AA1096" s="79"/>
      <c r="AB1096" s="79"/>
      <c r="AC1096" s="79"/>
      <c r="AD1096" s="79"/>
      <c r="AE1096" s="79"/>
      <c r="AF1096" s="79"/>
      <c r="AG1096" s="79"/>
      <c r="AH1096" s="79"/>
      <c r="AI1096" s="79"/>
    </row>
    <row r="1097" spans="1:35" s="80" customFormat="1" x14ac:dyDescent="0.15">
      <c r="A1097" s="79"/>
      <c r="B1097" s="79"/>
      <c r="C1097" s="79"/>
      <c r="D1097" s="112"/>
      <c r="E1097" s="93"/>
      <c r="F1097" s="89"/>
      <c r="G1097" s="53"/>
      <c r="H1097" s="85"/>
      <c r="I1097" s="79"/>
      <c r="J1097" s="79"/>
      <c r="K1097" s="79"/>
      <c r="L1097" s="79"/>
      <c r="M1097" s="79"/>
      <c r="N1097" s="79"/>
      <c r="O1097" s="79"/>
      <c r="P1097" s="79"/>
      <c r="Q1097" s="79"/>
      <c r="R1097" s="79"/>
      <c r="S1097" s="79"/>
      <c r="T1097" s="79"/>
      <c r="U1097" s="79"/>
      <c r="V1097" s="79"/>
      <c r="W1097" s="79"/>
      <c r="X1097" s="79"/>
      <c r="Y1097" s="79"/>
      <c r="Z1097" s="79"/>
      <c r="AA1097" s="79"/>
      <c r="AB1097" s="79"/>
      <c r="AC1097" s="79"/>
      <c r="AD1097" s="79"/>
      <c r="AE1097" s="79"/>
      <c r="AF1097" s="79"/>
      <c r="AG1097" s="79"/>
      <c r="AH1097" s="79"/>
      <c r="AI1097" s="79"/>
    </row>
    <row r="1098" spans="1:35" s="80" customFormat="1" x14ac:dyDescent="0.15">
      <c r="A1098" s="79"/>
      <c r="B1098" s="79"/>
      <c r="C1098" s="79"/>
      <c r="D1098" s="112"/>
      <c r="E1098" s="93"/>
      <c r="F1098" s="89"/>
      <c r="G1098" s="53"/>
      <c r="H1098" s="85"/>
      <c r="I1098" s="79"/>
      <c r="J1098" s="79"/>
      <c r="K1098" s="79"/>
      <c r="L1098" s="79"/>
      <c r="M1098" s="79"/>
      <c r="N1098" s="79"/>
      <c r="O1098" s="79"/>
      <c r="P1098" s="79"/>
      <c r="Q1098" s="79"/>
      <c r="R1098" s="79"/>
      <c r="S1098" s="79"/>
      <c r="T1098" s="79"/>
      <c r="U1098" s="79"/>
      <c r="V1098" s="79"/>
      <c r="W1098" s="79"/>
      <c r="X1098" s="79"/>
      <c r="Y1098" s="79"/>
      <c r="Z1098" s="79"/>
      <c r="AA1098" s="79"/>
      <c r="AB1098" s="79"/>
      <c r="AC1098" s="79"/>
      <c r="AD1098" s="79"/>
      <c r="AE1098" s="79"/>
      <c r="AF1098" s="79"/>
      <c r="AG1098" s="79"/>
      <c r="AH1098" s="79"/>
      <c r="AI1098" s="79"/>
    </row>
    <row r="1099" spans="1:35" s="80" customFormat="1" x14ac:dyDescent="0.15">
      <c r="A1099" s="79"/>
      <c r="B1099" s="79"/>
      <c r="C1099" s="79"/>
      <c r="D1099" s="112"/>
      <c r="E1099" s="93"/>
      <c r="F1099" s="89"/>
      <c r="G1099" s="53"/>
      <c r="H1099" s="85"/>
      <c r="I1099" s="79"/>
      <c r="J1099" s="79"/>
      <c r="K1099" s="79"/>
      <c r="L1099" s="79"/>
      <c r="M1099" s="79"/>
      <c r="N1099" s="79"/>
      <c r="O1099" s="79"/>
      <c r="P1099" s="79"/>
      <c r="Q1099" s="79"/>
      <c r="R1099" s="79"/>
      <c r="S1099" s="79"/>
      <c r="T1099" s="79"/>
      <c r="U1099" s="79"/>
      <c r="V1099" s="79"/>
      <c r="W1099" s="79"/>
      <c r="X1099" s="79"/>
      <c r="Y1099" s="79"/>
      <c r="Z1099" s="79"/>
      <c r="AA1099" s="79"/>
      <c r="AB1099" s="79"/>
      <c r="AC1099" s="79"/>
      <c r="AD1099" s="79"/>
      <c r="AE1099" s="79"/>
      <c r="AF1099" s="79"/>
      <c r="AG1099" s="79"/>
      <c r="AH1099" s="79"/>
      <c r="AI1099" s="79"/>
    </row>
    <row r="1100" spans="1:35" s="80" customFormat="1" x14ac:dyDescent="0.15">
      <c r="A1100" s="79"/>
      <c r="B1100" s="79"/>
      <c r="C1100" s="79"/>
      <c r="D1100" s="112"/>
      <c r="E1100" s="93"/>
      <c r="F1100" s="89"/>
      <c r="G1100" s="53"/>
      <c r="H1100" s="85"/>
      <c r="I1100" s="79"/>
      <c r="J1100" s="79"/>
      <c r="K1100" s="79"/>
      <c r="L1100" s="79"/>
      <c r="M1100" s="79"/>
      <c r="N1100" s="79"/>
      <c r="O1100" s="79"/>
      <c r="P1100" s="79"/>
      <c r="Q1100" s="79"/>
      <c r="R1100" s="79"/>
      <c r="S1100" s="79"/>
      <c r="T1100" s="79"/>
      <c r="U1100" s="79"/>
      <c r="V1100" s="79"/>
      <c r="W1100" s="79"/>
      <c r="X1100" s="79"/>
      <c r="Y1100" s="79"/>
      <c r="Z1100" s="79"/>
      <c r="AA1100" s="79"/>
      <c r="AB1100" s="79"/>
      <c r="AC1100" s="79"/>
      <c r="AD1100" s="79"/>
      <c r="AE1100" s="79"/>
      <c r="AF1100" s="79"/>
      <c r="AG1100" s="79"/>
      <c r="AH1100" s="79"/>
      <c r="AI1100" s="79"/>
    </row>
    <row r="1101" spans="1:35" s="80" customFormat="1" x14ac:dyDescent="0.15">
      <c r="A1101" s="79"/>
      <c r="B1101" s="79"/>
      <c r="C1101" s="79"/>
      <c r="D1101" s="112"/>
      <c r="E1101" s="93"/>
      <c r="F1101" s="89"/>
      <c r="G1101" s="53"/>
      <c r="H1101" s="85"/>
      <c r="I1101" s="79"/>
      <c r="J1101" s="79"/>
      <c r="K1101" s="79"/>
      <c r="L1101" s="79"/>
      <c r="M1101" s="79"/>
      <c r="N1101" s="79"/>
      <c r="O1101" s="79"/>
      <c r="P1101" s="79"/>
      <c r="Q1101" s="79"/>
      <c r="R1101" s="79"/>
      <c r="S1101" s="79"/>
      <c r="T1101" s="79"/>
      <c r="U1101" s="79"/>
      <c r="V1101" s="79"/>
      <c r="W1101" s="79"/>
      <c r="X1101" s="79"/>
      <c r="Y1101" s="79"/>
      <c r="Z1101" s="79"/>
      <c r="AA1101" s="79"/>
      <c r="AB1101" s="79"/>
      <c r="AC1101" s="79"/>
      <c r="AD1101" s="79"/>
      <c r="AE1101" s="79"/>
      <c r="AF1101" s="79"/>
      <c r="AG1101" s="79"/>
      <c r="AH1101" s="79"/>
      <c r="AI1101" s="79"/>
    </row>
    <row r="1102" spans="1:35" s="80" customFormat="1" x14ac:dyDescent="0.15">
      <c r="A1102" s="79"/>
      <c r="B1102" s="79"/>
      <c r="C1102" s="79"/>
      <c r="D1102" s="112"/>
      <c r="E1102" s="93"/>
      <c r="F1102" s="89"/>
      <c r="G1102" s="53"/>
      <c r="H1102" s="85"/>
      <c r="I1102" s="79"/>
      <c r="J1102" s="79"/>
      <c r="K1102" s="79"/>
      <c r="L1102" s="79"/>
      <c r="M1102" s="79"/>
      <c r="N1102" s="79"/>
      <c r="O1102" s="79"/>
      <c r="P1102" s="79"/>
      <c r="Q1102" s="79"/>
      <c r="R1102" s="79"/>
      <c r="S1102" s="79"/>
      <c r="T1102" s="79"/>
      <c r="U1102" s="79"/>
      <c r="V1102" s="79"/>
      <c r="W1102" s="79"/>
      <c r="X1102" s="79"/>
      <c r="Y1102" s="79"/>
      <c r="Z1102" s="79"/>
      <c r="AA1102" s="79"/>
      <c r="AB1102" s="79"/>
      <c r="AC1102" s="79"/>
      <c r="AD1102" s="79"/>
      <c r="AE1102" s="79"/>
      <c r="AF1102" s="79"/>
      <c r="AG1102" s="79"/>
      <c r="AH1102" s="79"/>
      <c r="AI1102" s="79"/>
    </row>
    <row r="1103" spans="1:35" s="80" customFormat="1" x14ac:dyDescent="0.15">
      <c r="A1103" s="79"/>
      <c r="B1103" s="79"/>
      <c r="C1103" s="79"/>
      <c r="D1103" s="112"/>
      <c r="E1103" s="93"/>
      <c r="F1103" s="89"/>
      <c r="G1103" s="53"/>
      <c r="H1103" s="85"/>
      <c r="I1103" s="79"/>
      <c r="J1103" s="79"/>
      <c r="K1103" s="79"/>
      <c r="L1103" s="79"/>
      <c r="M1103" s="79"/>
      <c r="N1103" s="79"/>
      <c r="O1103" s="79"/>
      <c r="P1103" s="79"/>
      <c r="Q1103" s="79"/>
      <c r="R1103" s="79"/>
      <c r="S1103" s="79"/>
      <c r="T1103" s="79"/>
      <c r="U1103" s="79"/>
      <c r="V1103" s="79"/>
      <c r="W1103" s="79"/>
      <c r="X1103" s="79"/>
      <c r="Y1103" s="79"/>
      <c r="Z1103" s="79"/>
      <c r="AA1103" s="79"/>
      <c r="AB1103" s="79"/>
      <c r="AC1103" s="79"/>
      <c r="AD1103" s="79"/>
      <c r="AE1103" s="79"/>
      <c r="AF1103" s="79"/>
      <c r="AG1103" s="79"/>
      <c r="AH1103" s="79"/>
      <c r="AI1103" s="79"/>
    </row>
    <row r="1104" spans="1:35" s="80" customFormat="1" x14ac:dyDescent="0.15">
      <c r="A1104" s="79"/>
      <c r="B1104" s="79"/>
      <c r="C1104" s="79"/>
      <c r="D1104" s="112"/>
      <c r="E1104" s="93"/>
      <c r="F1104" s="89"/>
      <c r="G1104" s="53"/>
      <c r="H1104" s="85"/>
      <c r="I1104" s="79"/>
      <c r="J1104" s="79"/>
      <c r="K1104" s="79"/>
      <c r="L1104" s="79"/>
      <c r="M1104" s="79"/>
      <c r="N1104" s="79"/>
      <c r="O1104" s="79"/>
      <c r="P1104" s="79"/>
      <c r="Q1104" s="79"/>
      <c r="R1104" s="79"/>
      <c r="S1104" s="79"/>
      <c r="T1104" s="79"/>
      <c r="U1104" s="79"/>
      <c r="V1104" s="79"/>
      <c r="W1104" s="79"/>
      <c r="X1104" s="79"/>
      <c r="Y1104" s="79"/>
      <c r="Z1104" s="79"/>
      <c r="AA1104" s="79"/>
      <c r="AB1104" s="79"/>
      <c r="AC1104" s="79"/>
      <c r="AD1104" s="79"/>
      <c r="AE1104" s="79"/>
      <c r="AF1104" s="79"/>
      <c r="AG1104" s="79"/>
      <c r="AH1104" s="79"/>
      <c r="AI1104" s="79"/>
    </row>
    <row r="1105" spans="1:35" s="80" customFormat="1" x14ac:dyDescent="0.15">
      <c r="A1105" s="79"/>
      <c r="B1105" s="79"/>
      <c r="C1105" s="79"/>
      <c r="D1105" s="112"/>
      <c r="E1105" s="93"/>
      <c r="F1105" s="89"/>
      <c r="G1105" s="53"/>
      <c r="H1105" s="85"/>
      <c r="I1105" s="79"/>
      <c r="J1105" s="79"/>
      <c r="K1105" s="79"/>
      <c r="L1105" s="79"/>
      <c r="M1105" s="79"/>
      <c r="N1105" s="79"/>
      <c r="O1105" s="79"/>
      <c r="P1105" s="79"/>
      <c r="Q1105" s="79"/>
      <c r="R1105" s="79"/>
      <c r="S1105" s="79"/>
      <c r="T1105" s="79"/>
      <c r="U1105" s="79"/>
      <c r="V1105" s="79"/>
      <c r="W1105" s="79"/>
      <c r="X1105" s="79"/>
      <c r="Y1105" s="79"/>
      <c r="Z1105" s="79"/>
      <c r="AA1105" s="79"/>
      <c r="AB1105" s="79"/>
      <c r="AC1105" s="79"/>
      <c r="AD1105" s="79"/>
      <c r="AE1105" s="79"/>
      <c r="AF1105" s="79"/>
      <c r="AG1105" s="79"/>
      <c r="AH1105" s="79"/>
      <c r="AI1105" s="79"/>
    </row>
    <row r="1106" spans="1:35" s="80" customFormat="1" x14ac:dyDescent="0.15">
      <c r="A1106" s="79"/>
      <c r="B1106" s="79"/>
      <c r="C1106" s="79"/>
      <c r="D1106" s="112"/>
      <c r="E1106" s="93"/>
      <c r="F1106" s="89"/>
      <c r="G1106" s="53"/>
      <c r="H1106" s="85"/>
      <c r="I1106" s="79"/>
      <c r="J1106" s="79"/>
      <c r="K1106" s="79"/>
      <c r="L1106" s="79"/>
      <c r="M1106" s="79"/>
      <c r="N1106" s="79"/>
      <c r="O1106" s="79"/>
      <c r="P1106" s="79"/>
      <c r="Q1106" s="79"/>
      <c r="R1106" s="79"/>
      <c r="S1106" s="79"/>
      <c r="T1106" s="79"/>
      <c r="U1106" s="79"/>
      <c r="V1106" s="79"/>
      <c r="W1106" s="79"/>
      <c r="X1106" s="79"/>
      <c r="Y1106" s="79"/>
      <c r="Z1106" s="79"/>
      <c r="AA1106" s="79"/>
      <c r="AB1106" s="79"/>
      <c r="AC1106" s="79"/>
      <c r="AD1106" s="79"/>
      <c r="AE1106" s="79"/>
      <c r="AF1106" s="79"/>
      <c r="AG1106" s="79"/>
      <c r="AH1106" s="79"/>
      <c r="AI1106" s="79"/>
    </row>
    <row r="1107" spans="1:35" s="80" customFormat="1" x14ac:dyDescent="0.15">
      <c r="A1107" s="79"/>
      <c r="B1107" s="79"/>
      <c r="C1107" s="79"/>
      <c r="D1107" s="112"/>
      <c r="E1107" s="93"/>
      <c r="F1107" s="89"/>
      <c r="G1107" s="53"/>
      <c r="H1107" s="85"/>
      <c r="I1107" s="79"/>
      <c r="J1107" s="79"/>
      <c r="K1107" s="79"/>
      <c r="L1107" s="79"/>
      <c r="M1107" s="79"/>
      <c r="N1107" s="79"/>
      <c r="O1107" s="79"/>
      <c r="P1107" s="79"/>
      <c r="Q1107" s="79"/>
      <c r="R1107" s="79"/>
      <c r="S1107" s="79"/>
      <c r="T1107" s="79"/>
      <c r="U1107" s="79"/>
      <c r="V1107" s="79"/>
      <c r="W1107" s="79"/>
      <c r="X1107" s="79"/>
      <c r="Y1107" s="79"/>
      <c r="Z1107" s="79"/>
      <c r="AA1107" s="79"/>
      <c r="AB1107" s="79"/>
      <c r="AC1107" s="79"/>
      <c r="AD1107" s="79"/>
      <c r="AE1107" s="79"/>
      <c r="AF1107" s="79"/>
      <c r="AG1107" s="79"/>
      <c r="AH1107" s="79"/>
      <c r="AI1107" s="79"/>
    </row>
    <row r="1108" spans="1:35" s="80" customFormat="1" x14ac:dyDescent="0.15">
      <c r="A1108" s="79"/>
      <c r="B1108" s="79"/>
      <c r="C1108" s="79"/>
      <c r="D1108" s="112"/>
      <c r="E1108" s="93"/>
      <c r="F1108" s="89"/>
      <c r="G1108" s="53"/>
      <c r="H1108" s="85"/>
      <c r="I1108" s="79"/>
      <c r="J1108" s="79"/>
      <c r="K1108" s="79"/>
      <c r="L1108" s="79"/>
      <c r="M1108" s="79"/>
      <c r="N1108" s="79"/>
      <c r="O1108" s="79"/>
      <c r="P1108" s="79"/>
      <c r="Q1108" s="79"/>
      <c r="R1108" s="79"/>
      <c r="S1108" s="79"/>
      <c r="T1108" s="79"/>
      <c r="U1108" s="79"/>
      <c r="V1108" s="79"/>
      <c r="W1108" s="79"/>
      <c r="X1108" s="79"/>
      <c r="Y1108" s="79"/>
      <c r="Z1108" s="79"/>
      <c r="AA1108" s="79"/>
      <c r="AB1108" s="79"/>
      <c r="AC1108" s="79"/>
      <c r="AD1108" s="79"/>
      <c r="AE1108" s="79"/>
      <c r="AF1108" s="79"/>
      <c r="AG1108" s="79"/>
      <c r="AH1108" s="79"/>
      <c r="AI1108" s="79"/>
    </row>
    <row r="1109" spans="1:35" s="80" customFormat="1" x14ac:dyDescent="0.15">
      <c r="A1109" s="79"/>
      <c r="B1109" s="79"/>
      <c r="C1109" s="79"/>
      <c r="D1109" s="112"/>
      <c r="E1109" s="93"/>
      <c r="F1109" s="89"/>
      <c r="G1109" s="53"/>
      <c r="H1109" s="85"/>
      <c r="I1109" s="79"/>
      <c r="J1109" s="79"/>
      <c r="K1109" s="79"/>
      <c r="L1109" s="79"/>
      <c r="M1109" s="79"/>
      <c r="N1109" s="79"/>
      <c r="O1109" s="79"/>
      <c r="P1109" s="79"/>
      <c r="Q1109" s="79"/>
      <c r="R1109" s="79"/>
      <c r="S1109" s="79"/>
      <c r="T1109" s="79"/>
      <c r="U1109" s="79"/>
      <c r="V1109" s="79"/>
      <c r="W1109" s="79"/>
      <c r="X1109" s="79"/>
      <c r="Y1109" s="79"/>
      <c r="Z1109" s="79"/>
      <c r="AA1109" s="79"/>
      <c r="AB1109" s="79"/>
      <c r="AC1109" s="79"/>
      <c r="AD1109" s="79"/>
      <c r="AE1109" s="79"/>
      <c r="AF1109" s="79"/>
      <c r="AG1109" s="79"/>
      <c r="AH1109" s="79"/>
      <c r="AI1109" s="79"/>
    </row>
    <row r="1110" spans="1:35" s="80" customFormat="1" x14ac:dyDescent="0.15">
      <c r="A1110" s="79"/>
      <c r="B1110" s="79"/>
      <c r="C1110" s="79"/>
      <c r="D1110" s="112"/>
      <c r="E1110" s="93"/>
      <c r="F1110" s="89"/>
      <c r="G1110" s="53"/>
      <c r="H1110" s="85"/>
      <c r="I1110" s="79"/>
      <c r="J1110" s="79"/>
      <c r="K1110" s="79"/>
      <c r="L1110" s="79"/>
      <c r="M1110" s="79"/>
      <c r="N1110" s="79"/>
      <c r="O1110" s="79"/>
      <c r="P1110" s="79"/>
      <c r="Q1110" s="79"/>
      <c r="R1110" s="79"/>
      <c r="S1110" s="79"/>
      <c r="T1110" s="79"/>
      <c r="U1110" s="79"/>
      <c r="V1110" s="79"/>
      <c r="W1110" s="79"/>
      <c r="X1110" s="79"/>
      <c r="Y1110" s="79"/>
      <c r="Z1110" s="79"/>
      <c r="AA1110" s="79"/>
      <c r="AB1110" s="79"/>
      <c r="AC1110" s="79"/>
      <c r="AD1110" s="79"/>
      <c r="AE1110" s="79"/>
      <c r="AF1110" s="79"/>
      <c r="AG1110" s="79"/>
      <c r="AH1110" s="79"/>
      <c r="AI1110" s="79"/>
    </row>
    <row r="1111" spans="1:35" s="80" customFormat="1" x14ac:dyDescent="0.15">
      <c r="A1111" s="79"/>
      <c r="B1111" s="79"/>
      <c r="C1111" s="79"/>
      <c r="D1111" s="112"/>
      <c r="E1111" s="93"/>
      <c r="F1111" s="89"/>
      <c r="G1111" s="53"/>
      <c r="H1111" s="85"/>
      <c r="I1111" s="79"/>
      <c r="J1111" s="79"/>
      <c r="K1111" s="79"/>
      <c r="L1111" s="79"/>
      <c r="M1111" s="79"/>
      <c r="N1111" s="79"/>
      <c r="O1111" s="79"/>
      <c r="P1111" s="79"/>
      <c r="Q1111" s="79"/>
      <c r="R1111" s="79"/>
      <c r="S1111" s="79"/>
      <c r="T1111" s="79"/>
      <c r="U1111" s="79"/>
      <c r="V1111" s="79"/>
      <c r="W1111" s="79"/>
      <c r="X1111" s="79"/>
      <c r="Y1111" s="79"/>
      <c r="Z1111" s="79"/>
      <c r="AA1111" s="79"/>
      <c r="AB1111" s="79"/>
      <c r="AC1111" s="79"/>
      <c r="AD1111" s="79"/>
      <c r="AE1111" s="79"/>
      <c r="AF1111" s="79"/>
      <c r="AG1111" s="79"/>
      <c r="AH1111" s="79"/>
      <c r="AI1111" s="79"/>
    </row>
    <row r="1112" spans="1:35" s="80" customFormat="1" x14ac:dyDescent="0.15">
      <c r="A1112" s="79"/>
      <c r="B1112" s="79"/>
      <c r="C1112" s="79"/>
      <c r="D1112" s="112"/>
      <c r="E1112" s="93"/>
      <c r="F1112" s="89"/>
      <c r="G1112" s="53"/>
      <c r="H1112" s="85"/>
      <c r="I1112" s="79"/>
      <c r="J1112" s="79"/>
      <c r="K1112" s="79"/>
      <c r="L1112" s="79"/>
      <c r="M1112" s="79"/>
      <c r="N1112" s="79"/>
      <c r="O1112" s="79"/>
      <c r="P1112" s="79"/>
      <c r="Q1112" s="79"/>
      <c r="R1112" s="79"/>
      <c r="S1112" s="79"/>
      <c r="T1112" s="79"/>
      <c r="U1112" s="79"/>
      <c r="V1112" s="79"/>
      <c r="W1112" s="79"/>
      <c r="X1112" s="79"/>
      <c r="Y1112" s="79"/>
      <c r="Z1112" s="79"/>
      <c r="AA1112" s="79"/>
      <c r="AB1112" s="79"/>
      <c r="AC1112" s="79"/>
      <c r="AD1112" s="79"/>
      <c r="AE1112" s="79"/>
      <c r="AF1112" s="79"/>
      <c r="AG1112" s="79"/>
      <c r="AH1112" s="79"/>
      <c r="AI1112" s="79"/>
    </row>
    <row r="1113" spans="1:35" s="80" customFormat="1" x14ac:dyDescent="0.15">
      <c r="A1113" s="79"/>
      <c r="B1113" s="79"/>
      <c r="C1113" s="79"/>
      <c r="D1113" s="112"/>
      <c r="E1113" s="93"/>
      <c r="F1113" s="89"/>
      <c r="G1113" s="53"/>
      <c r="H1113" s="85"/>
      <c r="I1113" s="79"/>
      <c r="J1113" s="79"/>
      <c r="K1113" s="79"/>
      <c r="L1113" s="79"/>
      <c r="M1113" s="79"/>
      <c r="N1113" s="79"/>
      <c r="O1113" s="79"/>
      <c r="P1113" s="79"/>
      <c r="Q1113" s="79"/>
      <c r="R1113" s="79"/>
      <c r="S1113" s="79"/>
      <c r="T1113" s="79"/>
      <c r="U1113" s="79"/>
      <c r="V1113" s="79"/>
      <c r="W1113" s="79"/>
      <c r="X1113" s="79"/>
      <c r="Y1113" s="79"/>
      <c r="Z1113" s="79"/>
      <c r="AA1113" s="79"/>
      <c r="AB1113" s="79"/>
      <c r="AC1113" s="79"/>
      <c r="AD1113" s="79"/>
      <c r="AE1113" s="79"/>
      <c r="AF1113" s="79"/>
      <c r="AG1113" s="79"/>
      <c r="AH1113" s="79"/>
      <c r="AI1113" s="79"/>
    </row>
    <row r="1114" spans="1:35" s="80" customFormat="1" x14ac:dyDescent="0.15">
      <c r="A1114" s="79"/>
      <c r="B1114" s="79"/>
      <c r="C1114" s="79"/>
      <c r="D1114" s="112"/>
      <c r="E1114" s="93"/>
      <c r="F1114" s="89"/>
      <c r="G1114" s="53"/>
      <c r="H1114" s="85"/>
      <c r="I1114" s="79"/>
      <c r="J1114" s="79"/>
      <c r="K1114" s="79"/>
      <c r="L1114" s="79"/>
      <c r="M1114" s="79"/>
      <c r="N1114" s="79"/>
      <c r="O1114" s="79"/>
      <c r="P1114" s="79"/>
      <c r="Q1114" s="79"/>
      <c r="R1114" s="79"/>
      <c r="S1114" s="79"/>
      <c r="T1114" s="79"/>
      <c r="U1114" s="79"/>
      <c r="V1114" s="79"/>
      <c r="W1114" s="79"/>
      <c r="X1114" s="79"/>
      <c r="Y1114" s="79"/>
      <c r="Z1114" s="79"/>
      <c r="AA1114" s="79"/>
      <c r="AB1114" s="79"/>
      <c r="AC1114" s="79"/>
      <c r="AD1114" s="79"/>
      <c r="AE1114" s="79"/>
      <c r="AF1114" s="79"/>
      <c r="AG1114" s="79"/>
      <c r="AH1114" s="79"/>
      <c r="AI1114" s="79"/>
    </row>
    <row r="1115" spans="1:35" x14ac:dyDescent="0.15">
      <c r="A1115" s="79"/>
      <c r="B1115" s="79"/>
      <c r="C1115" s="79"/>
      <c r="D1115" s="112"/>
      <c r="E1115" s="93"/>
      <c r="F1115" s="89"/>
      <c r="G1115" s="53"/>
      <c r="H1115" s="85"/>
      <c r="I1115" s="79"/>
      <c r="J1115" s="79"/>
      <c r="K1115" s="97"/>
      <c r="L1115" s="97"/>
      <c r="M1115" s="97"/>
      <c r="N1115" s="97"/>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row>
    <row r="1116" spans="1:35" x14ac:dyDescent="0.15">
      <c r="A1116" s="79"/>
      <c r="B1116" s="79"/>
      <c r="C1116" s="79"/>
      <c r="D1116" s="112"/>
      <c r="E1116" s="93"/>
      <c r="F1116" s="89"/>
      <c r="G1116" s="53"/>
      <c r="H1116" s="85"/>
      <c r="I1116" s="79"/>
      <c r="J1116" s="79"/>
      <c r="K1116" s="97"/>
      <c r="L1116" s="97"/>
      <c r="M1116" s="97"/>
      <c r="N1116" s="97"/>
      <c r="O1116" s="97"/>
      <c r="P1116" s="97"/>
      <c r="Q1116" s="97"/>
      <c r="R1116" s="97"/>
      <c r="S1116" s="97"/>
      <c r="T1116" s="97"/>
      <c r="U1116" s="97"/>
      <c r="V1116" s="97"/>
      <c r="W1116" s="97"/>
      <c r="X1116" s="97"/>
      <c r="Y1116" s="97"/>
      <c r="Z1116" s="97"/>
      <c r="AA1116" s="97"/>
      <c r="AB1116" s="97"/>
      <c r="AC1116" s="97"/>
      <c r="AD1116" s="97"/>
      <c r="AE1116" s="97"/>
      <c r="AF1116" s="97"/>
      <c r="AG1116" s="97"/>
      <c r="AH1116" s="97"/>
      <c r="AI1116" s="97"/>
    </row>
    <row r="1117" spans="1:35" x14ac:dyDescent="0.15">
      <c r="A1117" s="79"/>
      <c r="B1117" s="79"/>
      <c r="C1117" s="79"/>
      <c r="D1117" s="112"/>
      <c r="E1117" s="93"/>
      <c r="F1117" s="89"/>
      <c r="G1117" s="53"/>
      <c r="H1117" s="85"/>
      <c r="I1117" s="79"/>
      <c r="J1117" s="79"/>
      <c r="K1117" s="97"/>
      <c r="L1117" s="97"/>
      <c r="M1117" s="97"/>
      <c r="N1117" s="97"/>
      <c r="O1117" s="97"/>
      <c r="P1117" s="97"/>
      <c r="Q1117" s="97"/>
      <c r="R1117" s="97"/>
      <c r="S1117" s="97"/>
      <c r="T1117" s="97"/>
      <c r="U1117" s="97"/>
      <c r="V1117" s="97"/>
      <c r="W1117" s="97"/>
      <c r="X1117" s="97"/>
      <c r="Y1117" s="97"/>
      <c r="Z1117" s="97"/>
      <c r="AA1117" s="97"/>
      <c r="AB1117" s="97"/>
      <c r="AC1117" s="97"/>
      <c r="AD1117" s="97"/>
      <c r="AE1117" s="97"/>
      <c r="AF1117" s="97"/>
      <c r="AG1117" s="97"/>
      <c r="AH1117" s="97"/>
      <c r="AI1117" s="97"/>
    </row>
    <row r="1118" spans="1:35" x14ac:dyDescent="0.15">
      <c r="A1118" s="79"/>
      <c r="B1118" s="79"/>
      <c r="C1118" s="79"/>
      <c r="D1118" s="112"/>
      <c r="E1118" s="93"/>
      <c r="F1118" s="89"/>
      <c r="G1118" s="53"/>
      <c r="H1118" s="85"/>
      <c r="I1118" s="79"/>
      <c r="J1118" s="79"/>
      <c r="K1118" s="97"/>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row>
    <row r="1119" spans="1:35" x14ac:dyDescent="0.15">
      <c r="A1119" s="79"/>
      <c r="B1119" s="79"/>
      <c r="C1119" s="79"/>
      <c r="D1119" s="112"/>
      <c r="E1119" s="93"/>
      <c r="F1119" s="89"/>
      <c r="G1119" s="53"/>
      <c r="H1119" s="85"/>
      <c r="I1119" s="79"/>
      <c r="J1119" s="79"/>
      <c r="K1119" s="97"/>
      <c r="L1119" s="97"/>
      <c r="M1119" s="97"/>
      <c r="N1119" s="97"/>
      <c r="O1119" s="97"/>
      <c r="P1119" s="97"/>
      <c r="Q1119" s="97"/>
      <c r="R1119" s="97"/>
      <c r="S1119" s="97"/>
      <c r="T1119" s="97"/>
      <c r="U1119" s="97"/>
      <c r="V1119" s="97"/>
      <c r="W1119" s="97"/>
      <c r="X1119" s="97"/>
      <c r="Y1119" s="97"/>
      <c r="Z1119" s="97"/>
      <c r="AA1119" s="97"/>
      <c r="AB1119" s="97"/>
      <c r="AC1119" s="97"/>
      <c r="AD1119" s="97"/>
      <c r="AE1119" s="97"/>
      <c r="AF1119" s="97"/>
      <c r="AG1119" s="97"/>
      <c r="AH1119" s="97"/>
      <c r="AI1119" s="97"/>
    </row>
    <row r="1120" spans="1:35" x14ac:dyDescent="0.15">
      <c r="A1120" s="79"/>
      <c r="B1120" s="79"/>
      <c r="C1120" s="79"/>
      <c r="D1120" s="112"/>
      <c r="E1120" s="93"/>
      <c r="F1120" s="89"/>
      <c r="G1120" s="53"/>
      <c r="H1120" s="85"/>
      <c r="I1120" s="79"/>
      <c r="J1120" s="79"/>
      <c r="K1120" s="97"/>
      <c r="L1120" s="97"/>
      <c r="M1120" s="97"/>
      <c r="N1120" s="97"/>
      <c r="O1120" s="97"/>
      <c r="P1120" s="97"/>
      <c r="Q1120" s="97"/>
      <c r="R1120" s="97"/>
      <c r="S1120" s="97"/>
      <c r="T1120" s="97"/>
      <c r="U1120" s="97"/>
      <c r="V1120" s="97"/>
      <c r="W1120" s="97"/>
      <c r="X1120" s="97"/>
      <c r="Y1120" s="97"/>
      <c r="Z1120" s="97"/>
      <c r="AA1120" s="97"/>
      <c r="AB1120" s="97"/>
      <c r="AC1120" s="97"/>
      <c r="AD1120" s="97"/>
      <c r="AE1120" s="97"/>
      <c r="AF1120" s="97"/>
      <c r="AG1120" s="97"/>
      <c r="AH1120" s="97"/>
      <c r="AI1120" s="97"/>
    </row>
    <row r="1121" spans="1:35" x14ac:dyDescent="0.15">
      <c r="A1121" s="79"/>
      <c r="B1121" s="79"/>
      <c r="C1121" s="79"/>
      <c r="D1121" s="112"/>
      <c r="E1121" s="93"/>
      <c r="F1121" s="89"/>
      <c r="G1121" s="53"/>
      <c r="H1121" s="85"/>
      <c r="I1121" s="79"/>
      <c r="J1121" s="79"/>
      <c r="K1121" s="97"/>
      <c r="L1121" s="97"/>
      <c r="M1121" s="97"/>
      <c r="N1121" s="97"/>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row>
    <row r="1122" spans="1:35" x14ac:dyDescent="0.15">
      <c r="A1122" s="79"/>
      <c r="B1122" s="79"/>
      <c r="C1122" s="79"/>
      <c r="D1122" s="112"/>
      <c r="E1122" s="93"/>
      <c r="F1122" s="89"/>
      <c r="G1122" s="53"/>
      <c r="H1122" s="85"/>
      <c r="I1122" s="79"/>
      <c r="J1122" s="79"/>
      <c r="K1122" s="97"/>
      <c r="L1122" s="97"/>
      <c r="M1122" s="97"/>
      <c r="N1122" s="97"/>
      <c r="O1122" s="97"/>
      <c r="P1122" s="97"/>
      <c r="Q1122" s="97"/>
      <c r="R1122" s="97"/>
      <c r="S1122" s="97"/>
      <c r="T1122" s="97"/>
      <c r="U1122" s="97"/>
      <c r="V1122" s="97"/>
      <c r="W1122" s="97"/>
      <c r="X1122" s="97"/>
      <c r="Y1122" s="97"/>
      <c r="Z1122" s="97"/>
      <c r="AA1122" s="97"/>
      <c r="AB1122" s="97"/>
      <c r="AC1122" s="97"/>
      <c r="AD1122" s="97"/>
      <c r="AE1122" s="97"/>
      <c r="AF1122" s="97"/>
      <c r="AG1122" s="97"/>
      <c r="AH1122" s="97"/>
      <c r="AI1122" s="97"/>
    </row>
    <row r="1123" spans="1:35" x14ac:dyDescent="0.15">
      <c r="A1123" s="79"/>
      <c r="B1123" s="79"/>
      <c r="C1123" s="79"/>
      <c r="D1123" s="112"/>
      <c r="E1123" s="93"/>
      <c r="F1123" s="89"/>
      <c r="G1123" s="53"/>
      <c r="H1123" s="85"/>
      <c r="I1123" s="79"/>
      <c r="J1123" s="79"/>
      <c r="K1123" s="97"/>
      <c r="L1123" s="97"/>
      <c r="M1123" s="97"/>
      <c r="N1123" s="97"/>
      <c r="O1123" s="97"/>
      <c r="P1123" s="97"/>
      <c r="Q1123" s="97"/>
      <c r="R1123" s="97"/>
      <c r="S1123" s="97"/>
      <c r="T1123" s="97"/>
      <c r="U1123" s="97"/>
      <c r="V1123" s="97"/>
      <c r="W1123" s="97"/>
      <c r="X1123" s="97"/>
      <c r="Y1123" s="97"/>
      <c r="Z1123" s="97"/>
      <c r="AA1123" s="97"/>
      <c r="AB1123" s="97"/>
      <c r="AC1123" s="97"/>
      <c r="AD1123" s="97"/>
      <c r="AE1123" s="97"/>
      <c r="AF1123" s="97"/>
      <c r="AG1123" s="97"/>
      <c r="AH1123" s="97"/>
      <c r="AI1123" s="97"/>
    </row>
    <row r="1124" spans="1:35" x14ac:dyDescent="0.15">
      <c r="A1124" s="79"/>
      <c r="B1124" s="79"/>
      <c r="C1124" s="79"/>
      <c r="D1124" s="112"/>
      <c r="E1124" s="93"/>
      <c r="F1124" s="89"/>
      <c r="G1124" s="53"/>
      <c r="H1124" s="85"/>
      <c r="I1124" s="79"/>
      <c r="J1124" s="79"/>
      <c r="K1124" s="97"/>
      <c r="L1124" s="97"/>
      <c r="M1124" s="97"/>
      <c r="N1124" s="97"/>
      <c r="O1124" s="97"/>
      <c r="P1124" s="97"/>
      <c r="Q1124" s="97"/>
      <c r="R1124" s="97"/>
      <c r="S1124" s="97"/>
      <c r="T1124" s="97"/>
      <c r="U1124" s="97"/>
      <c r="V1124" s="97"/>
      <c r="W1124" s="97"/>
      <c r="X1124" s="97"/>
      <c r="Y1124" s="97"/>
      <c r="Z1124" s="97"/>
      <c r="AA1124" s="97"/>
      <c r="AB1124" s="97"/>
      <c r="AC1124" s="97"/>
      <c r="AD1124" s="97"/>
      <c r="AE1124" s="97"/>
      <c r="AF1124" s="97"/>
      <c r="AG1124" s="97"/>
      <c r="AH1124" s="97"/>
      <c r="AI1124" s="97"/>
    </row>
    <row r="1125" spans="1:35" x14ac:dyDescent="0.15">
      <c r="A1125" s="79"/>
      <c r="B1125" s="79"/>
      <c r="C1125" s="79"/>
      <c r="D1125" s="112"/>
      <c r="E1125" s="93"/>
      <c r="F1125" s="89"/>
      <c r="G1125" s="53"/>
      <c r="H1125" s="85"/>
      <c r="I1125" s="79"/>
      <c r="J1125" s="79"/>
      <c r="K1125" s="97"/>
      <c r="L1125" s="97"/>
      <c r="M1125" s="97"/>
      <c r="N1125" s="97"/>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row>
    <row r="1126" spans="1:35" x14ac:dyDescent="0.15">
      <c r="A1126" s="79"/>
      <c r="B1126" s="79"/>
      <c r="C1126" s="79"/>
      <c r="D1126" s="112"/>
      <c r="E1126" s="93"/>
      <c r="F1126" s="89"/>
      <c r="G1126" s="53"/>
      <c r="H1126" s="85"/>
      <c r="I1126" s="79"/>
      <c r="J1126" s="79"/>
      <c r="K1126" s="97"/>
      <c r="L1126" s="97"/>
      <c r="M1126" s="97"/>
      <c r="N1126" s="97"/>
      <c r="O1126" s="97"/>
      <c r="P1126" s="97"/>
      <c r="Q1126" s="97"/>
      <c r="R1126" s="97"/>
      <c r="S1126" s="97"/>
      <c r="T1126" s="97"/>
      <c r="U1126" s="97"/>
      <c r="V1126" s="97"/>
      <c r="W1126" s="97"/>
      <c r="X1126" s="97"/>
      <c r="Y1126" s="97"/>
      <c r="Z1126" s="97"/>
      <c r="AA1126" s="97"/>
      <c r="AB1126" s="97"/>
      <c r="AC1126" s="97"/>
      <c r="AD1126" s="97"/>
      <c r="AE1126" s="97"/>
      <c r="AF1126" s="97"/>
      <c r="AG1126" s="97"/>
      <c r="AH1126" s="97"/>
      <c r="AI1126" s="97"/>
    </row>
    <row r="1127" spans="1:35" x14ac:dyDescent="0.15">
      <c r="A1127" s="79"/>
      <c r="B1127" s="79"/>
      <c r="C1127" s="79"/>
      <c r="D1127" s="112"/>
      <c r="E1127" s="93"/>
      <c r="F1127" s="89"/>
      <c r="G1127" s="53"/>
      <c r="H1127" s="85"/>
      <c r="I1127" s="79"/>
      <c r="J1127" s="79"/>
      <c r="K1127" s="97"/>
      <c r="L1127" s="97"/>
      <c r="M1127" s="97"/>
      <c r="N1127" s="97"/>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row>
    <row r="1128" spans="1:35" x14ac:dyDescent="0.15">
      <c r="A1128" s="79"/>
      <c r="B1128" s="79"/>
      <c r="C1128" s="79"/>
      <c r="D1128" s="112"/>
      <c r="E1128" s="93"/>
      <c r="F1128" s="89"/>
      <c r="G1128" s="53"/>
      <c r="H1128" s="85"/>
      <c r="I1128" s="79"/>
      <c r="J1128" s="79"/>
      <c r="K1128" s="97"/>
      <c r="L1128" s="97"/>
      <c r="M1128" s="97"/>
      <c r="N1128" s="97"/>
      <c r="O1128" s="97"/>
      <c r="P1128" s="97"/>
      <c r="Q1128" s="97"/>
      <c r="R1128" s="97"/>
      <c r="S1128" s="97"/>
      <c r="T1128" s="97"/>
      <c r="U1128" s="97"/>
      <c r="V1128" s="97"/>
      <c r="W1128" s="97"/>
      <c r="X1128" s="97"/>
      <c r="Y1128" s="97"/>
      <c r="Z1128" s="97"/>
      <c r="AA1128" s="97"/>
      <c r="AB1128" s="97"/>
      <c r="AC1128" s="97"/>
      <c r="AD1128" s="97"/>
      <c r="AE1128" s="97"/>
      <c r="AF1128" s="97"/>
      <c r="AG1128" s="97"/>
      <c r="AH1128" s="97"/>
      <c r="AI1128" s="97"/>
    </row>
    <row r="1129" spans="1:35" x14ac:dyDescent="0.15">
      <c r="A1129" s="79"/>
      <c r="B1129" s="79"/>
      <c r="C1129" s="79"/>
      <c r="D1129" s="112"/>
      <c r="E1129" s="93"/>
      <c r="F1129" s="89"/>
      <c r="G1129" s="53"/>
      <c r="H1129" s="85"/>
      <c r="I1129" s="79"/>
      <c r="J1129" s="79"/>
      <c r="K1129" s="97"/>
      <c r="L1129" s="97"/>
      <c r="M1129" s="97"/>
      <c r="N1129" s="97"/>
      <c r="O1129" s="97"/>
      <c r="P1129" s="97"/>
      <c r="Q1129" s="97"/>
      <c r="R1129" s="97"/>
      <c r="S1129" s="97"/>
      <c r="T1129" s="97"/>
      <c r="U1129" s="97"/>
      <c r="V1129" s="97"/>
      <c r="W1129" s="97"/>
      <c r="X1129" s="97"/>
      <c r="Y1129" s="97"/>
      <c r="Z1129" s="97"/>
      <c r="AA1129" s="97"/>
      <c r="AB1129" s="97"/>
      <c r="AC1129" s="97"/>
      <c r="AD1129" s="97"/>
      <c r="AE1129" s="97"/>
      <c r="AF1129" s="97"/>
      <c r="AG1129" s="97"/>
      <c r="AH1129" s="97"/>
      <c r="AI1129" s="97"/>
    </row>
    <row r="1130" spans="1:35" x14ac:dyDescent="0.15">
      <c r="A1130" s="79"/>
      <c r="B1130" s="79"/>
      <c r="C1130" s="79"/>
      <c r="D1130" s="112"/>
      <c r="E1130" s="93"/>
      <c r="F1130" s="89"/>
      <c r="G1130" s="53"/>
      <c r="H1130" s="85"/>
      <c r="I1130" s="79"/>
      <c r="J1130" s="79"/>
      <c r="K1130" s="97"/>
      <c r="L1130" s="97"/>
      <c r="M1130" s="97"/>
      <c r="N1130" s="97"/>
      <c r="O1130" s="97"/>
      <c r="P1130" s="97"/>
      <c r="Q1130" s="97"/>
      <c r="R1130" s="97"/>
      <c r="S1130" s="97"/>
      <c r="T1130" s="97"/>
      <c r="U1130" s="97"/>
      <c r="V1130" s="97"/>
      <c r="W1130" s="97"/>
      <c r="X1130" s="97"/>
      <c r="Y1130" s="97"/>
      <c r="Z1130" s="97"/>
      <c r="AA1130" s="97"/>
      <c r="AB1130" s="97"/>
      <c r="AC1130" s="97"/>
      <c r="AD1130" s="97"/>
      <c r="AE1130" s="97"/>
      <c r="AF1130" s="97"/>
      <c r="AG1130" s="97"/>
      <c r="AH1130" s="97"/>
      <c r="AI1130" s="97"/>
    </row>
    <row r="1131" spans="1:35" x14ac:dyDescent="0.15">
      <c r="A1131" s="79"/>
      <c r="B1131" s="79"/>
      <c r="C1131" s="79"/>
      <c r="D1131" s="112"/>
      <c r="E1131" s="93"/>
      <c r="F1131" s="89"/>
      <c r="G1131" s="53"/>
      <c r="H1131" s="85"/>
      <c r="I1131" s="79"/>
      <c r="J1131" s="79"/>
      <c r="K1131" s="97"/>
      <c r="L1131" s="97"/>
      <c r="M1131" s="97"/>
      <c r="N1131" s="97"/>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row>
    <row r="1132" spans="1:35" x14ac:dyDescent="0.15">
      <c r="A1132" s="79"/>
      <c r="B1132" s="79"/>
      <c r="C1132" s="79"/>
      <c r="D1132" s="112"/>
      <c r="E1132" s="93"/>
      <c r="F1132" s="89"/>
      <c r="G1132" s="53"/>
      <c r="H1132" s="85"/>
      <c r="I1132" s="79"/>
      <c r="J1132" s="79"/>
      <c r="K1132" s="97"/>
      <c r="L1132" s="97"/>
      <c r="M1132" s="97"/>
      <c r="N1132" s="97"/>
      <c r="O1132" s="97"/>
      <c r="P1132" s="97"/>
      <c r="Q1132" s="97"/>
      <c r="R1132" s="97"/>
      <c r="S1132" s="97"/>
      <c r="T1132" s="97"/>
      <c r="U1132" s="97"/>
      <c r="V1132" s="97"/>
      <c r="W1132" s="97"/>
      <c r="X1132" s="97"/>
      <c r="Y1132" s="97"/>
      <c r="Z1132" s="97"/>
      <c r="AA1132" s="97"/>
      <c r="AB1132" s="97"/>
      <c r="AC1132" s="97"/>
      <c r="AD1132" s="97"/>
      <c r="AE1132" s="97"/>
      <c r="AF1132" s="97"/>
      <c r="AG1132" s="97"/>
      <c r="AH1132" s="97"/>
      <c r="AI1132" s="97"/>
    </row>
    <row r="1133" spans="1:35" x14ac:dyDescent="0.15">
      <c r="A1133" s="79"/>
      <c r="B1133" s="79"/>
      <c r="C1133" s="79"/>
      <c r="D1133" s="112"/>
      <c r="E1133" s="93"/>
      <c r="F1133" s="89"/>
      <c r="G1133" s="53"/>
      <c r="H1133" s="85"/>
      <c r="I1133" s="79"/>
      <c r="J1133" s="79"/>
      <c r="K1133" s="97"/>
      <c r="L1133" s="97"/>
      <c r="M1133" s="97"/>
      <c r="N1133" s="97"/>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row>
    <row r="1134" spans="1:35" x14ac:dyDescent="0.15">
      <c r="A1134" s="79"/>
      <c r="B1134" s="79"/>
      <c r="C1134" s="79"/>
      <c r="D1134" s="112"/>
      <c r="E1134" s="93"/>
      <c r="F1134" s="89"/>
      <c r="G1134" s="53"/>
      <c r="H1134" s="85"/>
      <c r="I1134" s="79"/>
      <c r="J1134" s="79"/>
      <c r="K1134" s="97"/>
      <c r="L1134" s="97"/>
      <c r="M1134" s="97"/>
      <c r="N1134" s="97"/>
      <c r="O1134" s="97"/>
      <c r="P1134" s="97"/>
      <c r="Q1134" s="97"/>
      <c r="R1134" s="97"/>
      <c r="S1134" s="97"/>
      <c r="T1134" s="97"/>
      <c r="U1134" s="97"/>
      <c r="V1134" s="97"/>
      <c r="W1134" s="97"/>
      <c r="X1134" s="97"/>
      <c r="Y1134" s="97"/>
      <c r="Z1134" s="97"/>
      <c r="AA1134" s="97"/>
      <c r="AB1134" s="97"/>
      <c r="AC1134" s="97"/>
      <c r="AD1134" s="97"/>
      <c r="AE1134" s="97"/>
      <c r="AF1134" s="97"/>
      <c r="AG1134" s="97"/>
      <c r="AH1134" s="97"/>
      <c r="AI1134" s="97"/>
    </row>
    <row r="1135" spans="1:35" x14ac:dyDescent="0.15">
      <c r="A1135" s="79"/>
      <c r="B1135" s="79"/>
      <c r="C1135" s="79"/>
      <c r="D1135" s="112"/>
      <c r="E1135" s="93"/>
      <c r="F1135" s="89"/>
      <c r="G1135" s="53"/>
      <c r="H1135" s="85"/>
      <c r="I1135" s="79"/>
      <c r="J1135" s="79"/>
      <c r="K1135" s="97"/>
      <c r="L1135" s="97"/>
      <c r="M1135" s="97"/>
      <c r="N1135" s="97"/>
      <c r="O1135" s="97"/>
      <c r="P1135" s="97"/>
      <c r="Q1135" s="97"/>
      <c r="R1135" s="97"/>
      <c r="S1135" s="97"/>
      <c r="T1135" s="97"/>
      <c r="U1135" s="97"/>
      <c r="V1135" s="97"/>
      <c r="W1135" s="97"/>
      <c r="X1135" s="97"/>
      <c r="Y1135" s="97"/>
      <c r="Z1135" s="97"/>
      <c r="AA1135" s="97"/>
      <c r="AB1135" s="97"/>
      <c r="AC1135" s="97"/>
      <c r="AD1135" s="97"/>
      <c r="AE1135" s="97"/>
      <c r="AF1135" s="97"/>
      <c r="AG1135" s="97"/>
      <c r="AH1135" s="97"/>
      <c r="AI1135" s="97"/>
    </row>
    <row r="1136" spans="1:35" x14ac:dyDescent="0.15">
      <c r="A1136" s="79"/>
      <c r="B1136" s="79"/>
      <c r="C1136" s="79"/>
      <c r="D1136" s="112"/>
      <c r="E1136" s="93"/>
      <c r="F1136" s="89"/>
      <c r="G1136" s="53"/>
      <c r="H1136" s="85"/>
      <c r="I1136" s="79"/>
      <c r="J1136" s="79"/>
      <c r="K1136" s="97"/>
      <c r="L1136" s="97"/>
      <c r="M1136" s="97"/>
      <c r="N1136" s="97"/>
      <c r="O1136" s="97"/>
      <c r="P1136" s="97"/>
      <c r="Q1136" s="97"/>
      <c r="R1136" s="97"/>
      <c r="S1136" s="97"/>
      <c r="T1136" s="97"/>
      <c r="U1136" s="97"/>
      <c r="V1136" s="97"/>
      <c r="W1136" s="97"/>
      <c r="X1136" s="97"/>
      <c r="Y1136" s="97"/>
      <c r="Z1136" s="97"/>
      <c r="AA1136" s="97"/>
      <c r="AB1136" s="97"/>
      <c r="AC1136" s="97"/>
      <c r="AD1136" s="97"/>
      <c r="AE1136" s="97"/>
      <c r="AF1136" s="97"/>
      <c r="AG1136" s="97"/>
      <c r="AH1136" s="97"/>
      <c r="AI1136" s="97"/>
    </row>
    <row r="1137" spans="1:35" x14ac:dyDescent="0.15">
      <c r="A1137" s="79"/>
      <c r="B1137" s="79"/>
      <c r="C1137" s="79"/>
      <c r="D1137" s="112"/>
      <c r="E1137" s="93"/>
      <c r="F1137" s="89"/>
      <c r="G1137" s="53"/>
      <c r="H1137" s="85"/>
      <c r="I1137" s="79"/>
      <c r="J1137" s="79"/>
      <c r="K1137" s="97"/>
      <c r="L1137" s="97"/>
      <c r="M1137" s="97"/>
      <c r="N1137" s="97"/>
      <c r="O1137" s="97"/>
      <c r="P1137" s="97"/>
      <c r="Q1137" s="97"/>
      <c r="R1137" s="97"/>
      <c r="S1137" s="97"/>
      <c r="T1137" s="97"/>
      <c r="U1137" s="97"/>
      <c r="V1137" s="97"/>
      <c r="W1137" s="97"/>
      <c r="X1137" s="97"/>
      <c r="Y1137" s="97"/>
      <c r="Z1137" s="97"/>
      <c r="AA1137" s="97"/>
      <c r="AB1137" s="97"/>
      <c r="AC1137" s="97"/>
      <c r="AD1137" s="97"/>
      <c r="AE1137" s="97"/>
      <c r="AF1137" s="97"/>
      <c r="AG1137" s="97"/>
      <c r="AH1137" s="97"/>
      <c r="AI1137" s="97"/>
    </row>
    <row r="1138" spans="1:35" x14ac:dyDescent="0.15">
      <c r="A1138" s="79"/>
      <c r="B1138" s="79"/>
      <c r="C1138" s="79"/>
      <c r="D1138" s="112"/>
      <c r="E1138" s="93"/>
      <c r="F1138" s="89"/>
      <c r="G1138" s="53"/>
      <c r="H1138" s="85"/>
      <c r="I1138" s="79"/>
      <c r="J1138" s="79"/>
      <c r="K1138" s="97"/>
      <c r="L1138" s="97"/>
      <c r="M1138" s="97"/>
      <c r="N1138" s="97"/>
      <c r="O1138" s="97"/>
      <c r="P1138" s="97"/>
      <c r="Q1138" s="97"/>
      <c r="R1138" s="97"/>
      <c r="S1138" s="97"/>
      <c r="T1138" s="97"/>
      <c r="U1138" s="97"/>
      <c r="V1138" s="97"/>
      <c r="W1138" s="97"/>
      <c r="X1138" s="97"/>
      <c r="Y1138" s="97"/>
      <c r="Z1138" s="97"/>
      <c r="AA1138" s="97"/>
      <c r="AB1138" s="97"/>
      <c r="AC1138" s="97"/>
      <c r="AD1138" s="97"/>
      <c r="AE1138" s="97"/>
      <c r="AF1138" s="97"/>
      <c r="AG1138" s="97"/>
      <c r="AH1138" s="97"/>
      <c r="AI1138" s="97"/>
    </row>
    <row r="1139" spans="1:35" x14ac:dyDescent="0.15">
      <c r="A1139" s="79"/>
      <c r="B1139" s="79"/>
      <c r="C1139" s="79"/>
      <c r="D1139" s="112"/>
      <c r="E1139" s="93"/>
      <c r="F1139" s="89"/>
      <c r="G1139" s="53"/>
      <c r="H1139" s="85"/>
      <c r="I1139" s="79"/>
      <c r="J1139" s="79"/>
      <c r="K1139" s="97"/>
      <c r="L1139" s="97"/>
      <c r="M1139" s="97"/>
      <c r="N1139" s="97"/>
      <c r="O1139" s="97"/>
      <c r="P1139" s="97"/>
      <c r="Q1139" s="97"/>
      <c r="R1139" s="97"/>
      <c r="S1139" s="97"/>
      <c r="T1139" s="97"/>
      <c r="U1139" s="97"/>
      <c r="V1139" s="97"/>
      <c r="W1139" s="97"/>
      <c r="X1139" s="97"/>
      <c r="Y1139" s="97"/>
      <c r="Z1139" s="97"/>
      <c r="AA1139" s="97"/>
      <c r="AB1139" s="97"/>
      <c r="AC1139" s="97"/>
      <c r="AD1139" s="97"/>
      <c r="AE1139" s="97"/>
      <c r="AF1139" s="97"/>
      <c r="AG1139" s="97"/>
      <c r="AH1139" s="97"/>
      <c r="AI1139" s="97"/>
    </row>
    <row r="1140" spans="1:35" x14ac:dyDescent="0.15">
      <c r="A1140" s="79"/>
      <c r="B1140" s="79"/>
      <c r="C1140" s="79"/>
      <c r="D1140" s="112"/>
      <c r="E1140" s="93"/>
      <c r="F1140" s="89"/>
      <c r="G1140" s="53"/>
      <c r="H1140" s="85"/>
      <c r="I1140" s="79"/>
      <c r="J1140" s="79"/>
      <c r="K1140" s="97"/>
      <c r="L1140" s="97"/>
      <c r="M1140" s="97"/>
      <c r="N1140" s="97"/>
      <c r="O1140" s="97"/>
      <c r="P1140" s="97"/>
      <c r="Q1140" s="97"/>
      <c r="R1140" s="97"/>
      <c r="S1140" s="97"/>
      <c r="T1140" s="97"/>
      <c r="U1140" s="97"/>
      <c r="V1140" s="97"/>
      <c r="W1140" s="97"/>
      <c r="X1140" s="97"/>
      <c r="Y1140" s="97"/>
      <c r="Z1140" s="97"/>
      <c r="AA1140" s="97"/>
      <c r="AB1140" s="97"/>
      <c r="AC1140" s="97"/>
      <c r="AD1140" s="97"/>
      <c r="AE1140" s="97"/>
      <c r="AF1140" s="97"/>
      <c r="AG1140" s="97"/>
      <c r="AH1140" s="97"/>
      <c r="AI1140" s="97"/>
    </row>
    <row r="1141" spans="1:35" x14ac:dyDescent="0.15">
      <c r="A1141" s="79"/>
      <c r="B1141" s="79"/>
      <c r="C1141" s="79"/>
      <c r="D1141" s="112"/>
      <c r="E1141" s="93"/>
      <c r="F1141" s="89"/>
      <c r="G1141" s="53"/>
      <c r="H1141" s="85"/>
      <c r="I1141" s="79"/>
      <c r="J1141" s="79"/>
      <c r="K1141" s="97"/>
      <c r="L1141" s="97"/>
      <c r="M1141" s="97"/>
      <c r="N1141" s="97"/>
      <c r="O1141" s="97"/>
      <c r="P1141" s="97"/>
      <c r="Q1141" s="97"/>
      <c r="R1141" s="97"/>
      <c r="S1141" s="97"/>
      <c r="T1141" s="97"/>
      <c r="U1141" s="97"/>
      <c r="V1141" s="97"/>
      <c r="W1141" s="97"/>
      <c r="X1141" s="97"/>
      <c r="Y1141" s="97"/>
      <c r="Z1141" s="97"/>
      <c r="AA1141" s="97"/>
      <c r="AB1141" s="97"/>
      <c r="AC1141" s="97"/>
      <c r="AD1141" s="97"/>
      <c r="AE1141" s="97"/>
      <c r="AF1141" s="97"/>
      <c r="AG1141" s="97"/>
      <c r="AH1141" s="97"/>
      <c r="AI1141" s="97"/>
    </row>
    <row r="1142" spans="1:35" x14ac:dyDescent="0.15">
      <c r="A1142" s="79"/>
      <c r="B1142" s="79"/>
      <c r="C1142" s="79"/>
      <c r="D1142" s="112"/>
      <c r="E1142" s="93"/>
      <c r="F1142" s="89"/>
      <c r="G1142" s="53"/>
      <c r="H1142" s="85"/>
      <c r="I1142" s="79"/>
      <c r="J1142" s="79"/>
      <c r="K1142" s="97"/>
      <c r="L1142" s="97"/>
      <c r="M1142" s="97"/>
      <c r="N1142" s="97"/>
      <c r="O1142" s="97"/>
      <c r="P1142" s="97"/>
      <c r="Q1142" s="97"/>
      <c r="R1142" s="97"/>
      <c r="S1142" s="97"/>
      <c r="T1142" s="97"/>
      <c r="U1142" s="97"/>
      <c r="V1142" s="97"/>
      <c r="W1142" s="97"/>
      <c r="X1142" s="97"/>
      <c r="Y1142" s="97"/>
      <c r="Z1142" s="97"/>
      <c r="AA1142" s="97"/>
      <c r="AB1142" s="97"/>
      <c r="AC1142" s="97"/>
      <c r="AD1142" s="97"/>
      <c r="AE1142" s="97"/>
      <c r="AF1142" s="97"/>
      <c r="AG1142" s="97"/>
      <c r="AH1142" s="97"/>
      <c r="AI1142" s="97"/>
    </row>
    <row r="1143" spans="1:35" x14ac:dyDescent="0.15">
      <c r="A1143" s="79"/>
      <c r="B1143" s="79"/>
      <c r="C1143" s="79"/>
      <c r="D1143" s="112"/>
      <c r="E1143" s="93"/>
      <c r="F1143" s="89"/>
      <c r="G1143" s="53"/>
      <c r="H1143" s="85"/>
      <c r="I1143" s="79"/>
      <c r="J1143" s="79"/>
      <c r="K1143" s="97"/>
      <c r="L1143" s="97"/>
      <c r="M1143" s="97"/>
      <c r="N1143" s="97"/>
      <c r="O1143" s="97"/>
      <c r="P1143" s="97"/>
      <c r="Q1143" s="97"/>
      <c r="R1143" s="97"/>
      <c r="S1143" s="97"/>
      <c r="T1143" s="97"/>
      <c r="U1143" s="97"/>
      <c r="V1143" s="97"/>
      <c r="W1143" s="97"/>
      <c r="X1143" s="97"/>
      <c r="Y1143" s="97"/>
      <c r="Z1143" s="97"/>
      <c r="AA1143" s="97"/>
      <c r="AB1143" s="97"/>
      <c r="AC1143" s="97"/>
      <c r="AD1143" s="97"/>
      <c r="AE1143" s="97"/>
      <c r="AF1143" s="97"/>
      <c r="AG1143" s="97"/>
      <c r="AH1143" s="97"/>
      <c r="AI1143" s="97"/>
    </row>
    <row r="1144" spans="1:35" x14ac:dyDescent="0.15">
      <c r="A1144" s="79"/>
      <c r="B1144" s="79"/>
      <c r="C1144" s="79"/>
      <c r="D1144" s="112"/>
      <c r="E1144" s="93"/>
      <c r="F1144" s="89"/>
      <c r="G1144" s="53"/>
      <c r="H1144" s="85"/>
      <c r="I1144" s="79"/>
      <c r="J1144" s="79"/>
      <c r="K1144" s="97"/>
      <c r="L1144" s="97"/>
      <c r="M1144" s="97"/>
      <c r="N1144" s="97"/>
      <c r="O1144" s="97"/>
      <c r="P1144" s="97"/>
      <c r="Q1144" s="97"/>
      <c r="R1144" s="97"/>
      <c r="S1144" s="97"/>
      <c r="T1144" s="97"/>
      <c r="U1144" s="97"/>
      <c r="V1144" s="97"/>
      <c r="W1144" s="97"/>
      <c r="X1144" s="97"/>
      <c r="Y1144" s="97"/>
      <c r="Z1144" s="97"/>
      <c r="AA1144" s="97"/>
      <c r="AB1144" s="97"/>
      <c r="AC1144" s="97"/>
      <c r="AD1144" s="97"/>
      <c r="AE1144" s="97"/>
      <c r="AF1144" s="97"/>
      <c r="AG1144" s="97"/>
      <c r="AH1144" s="97"/>
      <c r="AI1144" s="97"/>
    </row>
    <row r="1145" spans="1:35" x14ac:dyDescent="0.15">
      <c r="A1145" s="79"/>
      <c r="B1145" s="79"/>
      <c r="C1145" s="79"/>
      <c r="D1145" s="112"/>
      <c r="E1145" s="93"/>
      <c r="F1145" s="89"/>
      <c r="G1145" s="53"/>
      <c r="H1145" s="85"/>
      <c r="I1145" s="79"/>
      <c r="J1145" s="79"/>
      <c r="K1145" s="97"/>
      <c r="L1145" s="97"/>
      <c r="M1145" s="97"/>
      <c r="N1145" s="97"/>
      <c r="O1145" s="97"/>
      <c r="P1145" s="97"/>
      <c r="Q1145" s="97"/>
      <c r="R1145" s="97"/>
      <c r="S1145" s="97"/>
      <c r="T1145" s="97"/>
      <c r="U1145" s="97"/>
      <c r="V1145" s="97"/>
      <c r="W1145" s="97"/>
      <c r="X1145" s="97"/>
      <c r="Y1145" s="97"/>
      <c r="Z1145" s="97"/>
      <c r="AA1145" s="97"/>
      <c r="AB1145" s="97"/>
      <c r="AC1145" s="97"/>
      <c r="AD1145" s="97"/>
      <c r="AE1145" s="97"/>
      <c r="AF1145" s="97"/>
      <c r="AG1145" s="97"/>
      <c r="AH1145" s="97"/>
      <c r="AI1145" s="97"/>
    </row>
    <row r="1146" spans="1:35" x14ac:dyDescent="0.15">
      <c r="A1146" s="79"/>
      <c r="B1146" s="79"/>
      <c r="C1146" s="79"/>
      <c r="D1146" s="112"/>
      <c r="E1146" s="93"/>
      <c r="F1146" s="89"/>
      <c r="G1146" s="53"/>
      <c r="H1146" s="85"/>
      <c r="I1146" s="79"/>
      <c r="J1146" s="79"/>
      <c r="K1146" s="97"/>
      <c r="L1146" s="97"/>
      <c r="M1146" s="97"/>
      <c r="N1146" s="97"/>
      <c r="O1146" s="97"/>
      <c r="P1146" s="97"/>
      <c r="Q1146" s="97"/>
      <c r="R1146" s="97"/>
      <c r="S1146" s="97"/>
      <c r="T1146" s="97"/>
      <c r="U1146" s="97"/>
      <c r="V1146" s="97"/>
      <c r="W1146" s="97"/>
      <c r="X1146" s="97"/>
      <c r="Y1146" s="97"/>
      <c r="Z1146" s="97"/>
      <c r="AA1146" s="97"/>
      <c r="AB1146" s="97"/>
      <c r="AC1146" s="97"/>
      <c r="AD1146" s="97"/>
      <c r="AE1146" s="97"/>
      <c r="AF1146" s="97"/>
      <c r="AG1146" s="97"/>
      <c r="AH1146" s="97"/>
      <c r="AI1146" s="97"/>
    </row>
    <row r="1147" spans="1:35" x14ac:dyDescent="0.15">
      <c r="A1147" s="79"/>
      <c r="B1147" s="79"/>
      <c r="C1147" s="79"/>
      <c r="D1147" s="112"/>
      <c r="E1147" s="93"/>
      <c r="F1147" s="89"/>
      <c r="G1147" s="53"/>
      <c r="H1147" s="85"/>
      <c r="I1147" s="79"/>
      <c r="J1147" s="79"/>
      <c r="K1147" s="97"/>
      <c r="L1147" s="97"/>
      <c r="M1147" s="97"/>
      <c r="N1147" s="97"/>
      <c r="O1147" s="97"/>
      <c r="P1147" s="97"/>
      <c r="Q1147" s="97"/>
      <c r="R1147" s="97"/>
      <c r="S1147" s="97"/>
      <c r="T1147" s="97"/>
      <c r="U1147" s="97"/>
      <c r="V1147" s="97"/>
      <c r="W1147" s="97"/>
      <c r="X1147" s="97"/>
      <c r="Y1147" s="97"/>
      <c r="Z1147" s="97"/>
      <c r="AA1147" s="97"/>
      <c r="AB1147" s="97"/>
      <c r="AC1147" s="97"/>
      <c r="AD1147" s="97"/>
      <c r="AE1147" s="97"/>
      <c r="AF1147" s="97"/>
      <c r="AG1147" s="97"/>
      <c r="AH1147" s="97"/>
      <c r="AI1147" s="97"/>
    </row>
    <row r="1148" spans="1:35" x14ac:dyDescent="0.15">
      <c r="A1148" s="79"/>
      <c r="B1148" s="79"/>
      <c r="C1148" s="79"/>
      <c r="D1148" s="112"/>
      <c r="E1148" s="93"/>
      <c r="F1148" s="89"/>
      <c r="G1148" s="53"/>
      <c r="H1148" s="85"/>
      <c r="I1148" s="79"/>
      <c r="J1148" s="79"/>
      <c r="K1148" s="97"/>
      <c r="L1148" s="97"/>
      <c r="M1148" s="97"/>
      <c r="N1148" s="97"/>
      <c r="O1148" s="97"/>
      <c r="P1148" s="97"/>
      <c r="Q1148" s="97"/>
      <c r="R1148" s="97"/>
      <c r="S1148" s="97"/>
      <c r="T1148" s="97"/>
      <c r="U1148" s="97"/>
      <c r="V1148" s="97"/>
      <c r="W1148" s="97"/>
      <c r="X1148" s="97"/>
      <c r="Y1148" s="97"/>
      <c r="Z1148" s="97"/>
      <c r="AA1148" s="97"/>
      <c r="AB1148" s="97"/>
      <c r="AC1148" s="97"/>
      <c r="AD1148" s="97"/>
      <c r="AE1148" s="97"/>
      <c r="AF1148" s="97"/>
      <c r="AG1148" s="97"/>
      <c r="AH1148" s="97"/>
      <c r="AI1148" s="97"/>
    </row>
    <row r="1149" spans="1:35" x14ac:dyDescent="0.15">
      <c r="A1149" s="79"/>
      <c r="B1149" s="79"/>
      <c r="C1149" s="79"/>
      <c r="D1149" s="112"/>
      <c r="E1149" s="93"/>
      <c r="F1149" s="89"/>
      <c r="G1149" s="53"/>
      <c r="H1149" s="85"/>
      <c r="I1149" s="79"/>
      <c r="J1149" s="79"/>
      <c r="K1149" s="97"/>
      <c r="L1149" s="97"/>
      <c r="M1149" s="97"/>
      <c r="N1149" s="97"/>
      <c r="O1149" s="97"/>
      <c r="P1149" s="97"/>
      <c r="Q1149" s="97"/>
      <c r="R1149" s="97"/>
      <c r="S1149" s="97"/>
      <c r="T1149" s="97"/>
      <c r="U1149" s="97"/>
      <c r="V1149" s="97"/>
      <c r="W1149" s="97"/>
      <c r="X1149" s="97"/>
      <c r="Y1149" s="97"/>
      <c r="Z1149" s="97"/>
      <c r="AA1149" s="97"/>
      <c r="AB1149" s="97"/>
      <c r="AC1149" s="97"/>
      <c r="AD1149" s="97"/>
      <c r="AE1149" s="97"/>
      <c r="AF1149" s="97"/>
      <c r="AG1149" s="97"/>
      <c r="AH1149" s="97"/>
      <c r="AI1149" s="97"/>
    </row>
    <row r="1150" spans="1:35" x14ac:dyDescent="0.15">
      <c r="A1150" s="79"/>
      <c r="B1150" s="79"/>
      <c r="C1150" s="79"/>
      <c r="D1150" s="112"/>
      <c r="E1150" s="93"/>
      <c r="F1150" s="89"/>
      <c r="G1150" s="53"/>
      <c r="H1150" s="85"/>
      <c r="I1150" s="79"/>
      <c r="J1150" s="79"/>
      <c r="K1150" s="97"/>
      <c r="L1150" s="97"/>
      <c r="M1150" s="97"/>
      <c r="N1150" s="97"/>
      <c r="O1150" s="97"/>
      <c r="P1150" s="97"/>
      <c r="Q1150" s="97"/>
      <c r="R1150" s="97"/>
      <c r="S1150" s="97"/>
      <c r="T1150" s="97"/>
      <c r="U1150" s="97"/>
      <c r="V1150" s="97"/>
      <c r="W1150" s="97"/>
      <c r="X1150" s="97"/>
      <c r="Y1150" s="97"/>
      <c r="Z1150" s="97"/>
      <c r="AA1150" s="97"/>
      <c r="AB1150" s="97"/>
      <c r="AC1150" s="97"/>
      <c r="AD1150" s="97"/>
      <c r="AE1150" s="97"/>
      <c r="AF1150" s="97"/>
      <c r="AG1150" s="97"/>
      <c r="AH1150" s="97"/>
      <c r="AI1150" s="97"/>
    </row>
    <row r="1151" spans="1:35" x14ac:dyDescent="0.15">
      <c r="A1151" s="79"/>
      <c r="B1151" s="79"/>
      <c r="C1151" s="79"/>
      <c r="D1151" s="112"/>
      <c r="E1151" s="93"/>
      <c r="F1151" s="89"/>
      <c r="G1151" s="53"/>
      <c r="H1151" s="85"/>
      <c r="I1151" s="79"/>
      <c r="J1151" s="79"/>
      <c r="K1151" s="97"/>
      <c r="L1151" s="97"/>
      <c r="M1151" s="97"/>
      <c r="N1151" s="97"/>
      <c r="O1151" s="97"/>
      <c r="P1151" s="97"/>
      <c r="Q1151" s="97"/>
      <c r="R1151" s="97"/>
      <c r="S1151" s="97"/>
      <c r="T1151" s="97"/>
      <c r="U1151" s="97"/>
      <c r="V1151" s="97"/>
      <c r="W1151" s="97"/>
      <c r="X1151" s="97"/>
      <c r="Y1151" s="97"/>
      <c r="Z1151" s="97"/>
      <c r="AA1151" s="97"/>
      <c r="AB1151" s="97"/>
      <c r="AC1151" s="97"/>
      <c r="AD1151" s="97"/>
      <c r="AE1151" s="97"/>
      <c r="AF1151" s="97"/>
      <c r="AG1151" s="97"/>
      <c r="AH1151" s="97"/>
      <c r="AI1151" s="97"/>
    </row>
    <row r="1152" spans="1:35" x14ac:dyDescent="0.15">
      <c r="A1152" s="79"/>
      <c r="B1152" s="79"/>
      <c r="C1152" s="79"/>
      <c r="D1152" s="112"/>
      <c r="E1152" s="93"/>
      <c r="F1152" s="89"/>
      <c r="G1152" s="53"/>
      <c r="H1152" s="85"/>
      <c r="I1152" s="79"/>
      <c r="J1152" s="79"/>
      <c r="K1152" s="97"/>
      <c r="L1152" s="97"/>
      <c r="M1152" s="97"/>
      <c r="N1152" s="97"/>
      <c r="O1152" s="97"/>
      <c r="P1152" s="97"/>
      <c r="Q1152" s="97"/>
      <c r="R1152" s="97"/>
      <c r="S1152" s="97"/>
      <c r="T1152" s="97"/>
      <c r="U1152" s="97"/>
      <c r="V1152" s="97"/>
      <c r="W1152" s="97"/>
      <c r="X1152" s="97"/>
      <c r="Y1152" s="97"/>
      <c r="Z1152" s="97"/>
      <c r="AA1152" s="97"/>
      <c r="AB1152" s="97"/>
      <c r="AC1152" s="97"/>
      <c r="AD1152" s="97"/>
      <c r="AE1152" s="97"/>
      <c r="AF1152" s="97"/>
      <c r="AG1152" s="97"/>
      <c r="AH1152" s="97"/>
      <c r="AI1152" s="97"/>
    </row>
    <row r="1153" spans="1:35" x14ac:dyDescent="0.15">
      <c r="A1153" s="79"/>
      <c r="B1153" s="79"/>
      <c r="C1153" s="79"/>
      <c r="D1153" s="112"/>
      <c r="E1153" s="93"/>
      <c r="F1153" s="89"/>
      <c r="G1153" s="53"/>
      <c r="H1153" s="85"/>
      <c r="I1153" s="79"/>
      <c r="J1153" s="79"/>
      <c r="K1153" s="97"/>
      <c r="L1153" s="97"/>
      <c r="M1153" s="97"/>
      <c r="N1153" s="97"/>
      <c r="O1153" s="97"/>
      <c r="P1153" s="97"/>
      <c r="Q1153" s="97"/>
      <c r="R1153" s="97"/>
      <c r="S1153" s="97"/>
      <c r="T1153" s="97"/>
      <c r="U1153" s="97"/>
      <c r="V1153" s="97"/>
      <c r="W1153" s="97"/>
      <c r="X1153" s="97"/>
      <c r="Y1153" s="97"/>
      <c r="Z1153" s="97"/>
      <c r="AA1153" s="97"/>
      <c r="AB1153" s="97"/>
      <c r="AC1153" s="97"/>
      <c r="AD1153" s="97"/>
      <c r="AE1153" s="97"/>
      <c r="AF1153" s="97"/>
      <c r="AG1153" s="97"/>
      <c r="AH1153" s="97"/>
      <c r="AI1153" s="97"/>
    </row>
    <row r="1154" spans="1:35" x14ac:dyDescent="0.15">
      <c r="A1154" s="79"/>
      <c r="B1154" s="79"/>
      <c r="C1154" s="79"/>
      <c r="D1154" s="112"/>
      <c r="E1154" s="93"/>
      <c r="F1154" s="89"/>
      <c r="G1154" s="53"/>
      <c r="H1154" s="85"/>
      <c r="I1154" s="79"/>
      <c r="J1154" s="79"/>
      <c r="K1154" s="97"/>
      <c r="L1154" s="97"/>
      <c r="M1154" s="97"/>
      <c r="N1154" s="97"/>
      <c r="O1154" s="97"/>
      <c r="P1154" s="97"/>
      <c r="Q1154" s="97"/>
      <c r="R1154" s="97"/>
      <c r="S1154" s="97"/>
      <c r="T1154" s="97"/>
      <c r="U1154" s="97"/>
      <c r="V1154" s="97"/>
      <c r="W1154" s="97"/>
      <c r="X1154" s="97"/>
      <c r="Y1154" s="97"/>
      <c r="Z1154" s="97"/>
      <c r="AA1154" s="97"/>
      <c r="AB1154" s="97"/>
      <c r="AC1154" s="97"/>
      <c r="AD1154" s="97"/>
      <c r="AE1154" s="97"/>
      <c r="AF1154" s="97"/>
      <c r="AG1154" s="97"/>
      <c r="AH1154" s="97"/>
      <c r="AI1154" s="97"/>
    </row>
    <row r="1155" spans="1:35" x14ac:dyDescent="0.15">
      <c r="A1155" s="79"/>
      <c r="B1155" s="79"/>
      <c r="C1155" s="79"/>
      <c r="D1155" s="112"/>
      <c r="E1155" s="93"/>
      <c r="F1155" s="89"/>
      <c r="G1155" s="53"/>
      <c r="H1155" s="85"/>
      <c r="I1155" s="79"/>
      <c r="J1155" s="79"/>
      <c r="K1155" s="97"/>
      <c r="L1155" s="97"/>
      <c r="M1155" s="97"/>
      <c r="N1155" s="97"/>
      <c r="O1155" s="97"/>
      <c r="P1155" s="97"/>
      <c r="Q1155" s="97"/>
      <c r="R1155" s="97"/>
      <c r="S1155" s="97"/>
      <c r="T1155" s="97"/>
      <c r="U1155" s="97"/>
      <c r="V1155" s="97"/>
      <c r="W1155" s="97"/>
      <c r="X1155" s="97"/>
      <c r="Y1155" s="97"/>
      <c r="Z1155" s="97"/>
      <c r="AA1155" s="97"/>
      <c r="AB1155" s="97"/>
      <c r="AC1155" s="97"/>
      <c r="AD1155" s="97"/>
      <c r="AE1155" s="97"/>
      <c r="AF1155" s="97"/>
      <c r="AG1155" s="97"/>
      <c r="AH1155" s="97"/>
      <c r="AI1155" s="97"/>
    </row>
    <row r="1156" spans="1:35" x14ac:dyDescent="0.15">
      <c r="A1156" s="79"/>
      <c r="B1156" s="79"/>
      <c r="C1156" s="79"/>
      <c r="D1156" s="112"/>
      <c r="E1156" s="93"/>
      <c r="F1156" s="89"/>
      <c r="G1156" s="53"/>
      <c r="H1156" s="85"/>
      <c r="I1156" s="79"/>
      <c r="J1156" s="79"/>
      <c r="K1156" s="97"/>
      <c r="L1156" s="97"/>
      <c r="M1156" s="97"/>
      <c r="N1156" s="97"/>
      <c r="O1156" s="97"/>
      <c r="P1156" s="97"/>
      <c r="Q1156" s="97"/>
      <c r="R1156" s="97"/>
      <c r="S1156" s="97"/>
      <c r="T1156" s="97"/>
      <c r="U1156" s="97"/>
      <c r="V1156" s="97"/>
      <c r="W1156" s="97"/>
      <c r="X1156" s="97"/>
      <c r="Y1156" s="97"/>
      <c r="Z1156" s="97"/>
      <c r="AA1156" s="97"/>
      <c r="AB1156" s="97"/>
      <c r="AC1156" s="97"/>
      <c r="AD1156" s="97"/>
      <c r="AE1156" s="97"/>
      <c r="AF1156" s="97"/>
      <c r="AG1156" s="97"/>
      <c r="AH1156" s="97"/>
      <c r="AI1156" s="97"/>
    </row>
    <row r="1157" spans="1:35" x14ac:dyDescent="0.15">
      <c r="A1157" s="79"/>
      <c r="B1157" s="79"/>
      <c r="C1157" s="79"/>
      <c r="D1157" s="112"/>
      <c r="E1157" s="93"/>
      <c r="F1157" s="89"/>
      <c r="G1157" s="53"/>
      <c r="H1157" s="85"/>
      <c r="I1157" s="79"/>
      <c r="J1157" s="79"/>
      <c r="K1157" s="97"/>
      <c r="L1157" s="97"/>
      <c r="M1157" s="97"/>
      <c r="N1157" s="97"/>
      <c r="O1157" s="97"/>
      <c r="P1157" s="97"/>
      <c r="Q1157" s="97"/>
      <c r="R1157" s="97"/>
      <c r="S1157" s="97"/>
      <c r="T1157" s="97"/>
      <c r="U1157" s="97"/>
      <c r="V1157" s="97"/>
      <c r="W1157" s="97"/>
      <c r="X1157" s="97"/>
      <c r="Y1157" s="97"/>
      <c r="Z1157" s="97"/>
      <c r="AA1157" s="97"/>
      <c r="AB1157" s="97"/>
      <c r="AC1157" s="97"/>
      <c r="AD1157" s="97"/>
      <c r="AE1157" s="97"/>
      <c r="AF1157" s="97"/>
      <c r="AG1157" s="97"/>
      <c r="AH1157" s="97"/>
      <c r="AI1157" s="97"/>
    </row>
    <row r="1158" spans="1:35" x14ac:dyDescent="0.15">
      <c r="A1158" s="79"/>
      <c r="B1158" s="79"/>
      <c r="C1158" s="79"/>
      <c r="D1158" s="112"/>
      <c r="E1158" s="93"/>
      <c r="F1158" s="89"/>
      <c r="G1158" s="53"/>
      <c r="H1158" s="85"/>
      <c r="I1158" s="79"/>
      <c r="J1158" s="79"/>
      <c r="K1158" s="97"/>
      <c r="L1158" s="97"/>
      <c r="M1158" s="97"/>
      <c r="N1158" s="97"/>
      <c r="O1158" s="97"/>
      <c r="P1158" s="97"/>
      <c r="Q1158" s="97"/>
      <c r="R1158" s="97"/>
      <c r="S1158" s="97"/>
      <c r="T1158" s="97"/>
      <c r="U1158" s="97"/>
      <c r="V1158" s="97"/>
      <c r="W1158" s="97"/>
      <c r="X1158" s="97"/>
      <c r="Y1158" s="97"/>
      <c r="Z1158" s="97"/>
      <c r="AA1158" s="97"/>
      <c r="AB1158" s="97"/>
      <c r="AC1158" s="97"/>
      <c r="AD1158" s="97"/>
      <c r="AE1158" s="97"/>
      <c r="AF1158" s="97"/>
      <c r="AG1158" s="97"/>
      <c r="AH1158" s="97"/>
      <c r="AI1158" s="97"/>
    </row>
    <row r="1159" spans="1:35" x14ac:dyDescent="0.15">
      <c r="A1159" s="79"/>
      <c r="B1159" s="79"/>
      <c r="C1159" s="79"/>
      <c r="D1159" s="112"/>
      <c r="E1159" s="93"/>
      <c r="F1159" s="89"/>
      <c r="G1159" s="53"/>
      <c r="H1159" s="85"/>
      <c r="I1159" s="79"/>
      <c r="J1159" s="79"/>
      <c r="K1159" s="97"/>
      <c r="L1159" s="97"/>
      <c r="M1159" s="97"/>
      <c r="N1159" s="97"/>
      <c r="O1159" s="97"/>
      <c r="P1159" s="97"/>
      <c r="Q1159" s="97"/>
      <c r="R1159" s="97"/>
      <c r="S1159" s="97"/>
      <c r="T1159" s="97"/>
      <c r="U1159" s="97"/>
      <c r="V1159" s="97"/>
      <c r="W1159" s="97"/>
      <c r="X1159" s="97"/>
      <c r="Y1159" s="97"/>
      <c r="Z1159" s="97"/>
      <c r="AA1159" s="97"/>
      <c r="AB1159" s="97"/>
      <c r="AC1159" s="97"/>
      <c r="AD1159" s="97"/>
      <c r="AE1159" s="97"/>
      <c r="AF1159" s="97"/>
      <c r="AG1159" s="97"/>
      <c r="AH1159" s="97"/>
      <c r="AI1159" s="97"/>
    </row>
    <row r="1160" spans="1:35" x14ac:dyDescent="0.15">
      <c r="A1160" s="79"/>
      <c r="B1160" s="79"/>
      <c r="C1160" s="79"/>
      <c r="D1160" s="112"/>
      <c r="E1160" s="93"/>
      <c r="F1160" s="89"/>
      <c r="G1160" s="53"/>
      <c r="H1160" s="85"/>
      <c r="I1160" s="79"/>
      <c r="J1160" s="79"/>
      <c r="K1160" s="97"/>
      <c r="L1160" s="97"/>
      <c r="M1160" s="97"/>
      <c r="N1160" s="97"/>
      <c r="O1160" s="97"/>
      <c r="P1160" s="97"/>
      <c r="Q1160" s="97"/>
      <c r="R1160" s="97"/>
      <c r="S1160" s="97"/>
      <c r="T1160" s="97"/>
      <c r="U1160" s="97"/>
      <c r="V1160" s="97"/>
      <c r="W1160" s="97"/>
      <c r="X1160" s="97"/>
      <c r="Y1160" s="97"/>
      <c r="Z1160" s="97"/>
      <c r="AA1160" s="97"/>
      <c r="AB1160" s="97"/>
      <c r="AC1160" s="97"/>
      <c r="AD1160" s="97"/>
      <c r="AE1160" s="97"/>
      <c r="AF1160" s="97"/>
      <c r="AG1160" s="97"/>
      <c r="AH1160" s="97"/>
      <c r="AI1160" s="97"/>
    </row>
    <row r="1161" spans="1:35" x14ac:dyDescent="0.15">
      <c r="A1161" s="79"/>
      <c r="B1161" s="79"/>
      <c r="C1161" s="79"/>
      <c r="D1161" s="112"/>
      <c r="E1161" s="93"/>
      <c r="F1161" s="89"/>
      <c r="G1161" s="53"/>
      <c r="H1161" s="85"/>
      <c r="I1161" s="79"/>
      <c r="J1161" s="79"/>
      <c r="K1161" s="97"/>
      <c r="L1161" s="97"/>
      <c r="M1161" s="97"/>
      <c r="N1161" s="97"/>
      <c r="O1161" s="97"/>
      <c r="P1161" s="97"/>
      <c r="Q1161" s="97"/>
      <c r="R1161" s="97"/>
      <c r="S1161" s="97"/>
      <c r="T1161" s="97"/>
      <c r="U1161" s="97"/>
      <c r="V1161" s="97"/>
      <c r="W1161" s="97"/>
      <c r="X1161" s="97"/>
      <c r="Y1161" s="97"/>
      <c r="Z1161" s="97"/>
      <c r="AA1161" s="97"/>
      <c r="AB1161" s="97"/>
      <c r="AC1161" s="97"/>
      <c r="AD1161" s="97"/>
      <c r="AE1161" s="97"/>
      <c r="AF1161" s="97"/>
      <c r="AG1161" s="97"/>
      <c r="AH1161" s="97"/>
      <c r="AI1161" s="97"/>
    </row>
    <row r="1162" spans="1:35" x14ac:dyDescent="0.15">
      <c r="A1162" s="79"/>
      <c r="B1162" s="79"/>
      <c r="C1162" s="79"/>
      <c r="D1162" s="112"/>
      <c r="E1162" s="93"/>
      <c r="F1162" s="89"/>
      <c r="G1162" s="53"/>
      <c r="H1162" s="85"/>
      <c r="I1162" s="79"/>
      <c r="J1162" s="79"/>
      <c r="K1162" s="97"/>
      <c r="L1162" s="97"/>
      <c r="M1162" s="97"/>
      <c r="N1162" s="97"/>
      <c r="O1162" s="97"/>
      <c r="P1162" s="97"/>
      <c r="Q1162" s="97"/>
      <c r="R1162" s="97"/>
      <c r="S1162" s="97"/>
      <c r="T1162" s="97"/>
      <c r="U1162" s="97"/>
      <c r="V1162" s="97"/>
      <c r="W1162" s="97"/>
      <c r="X1162" s="97"/>
      <c r="Y1162" s="97"/>
      <c r="Z1162" s="97"/>
      <c r="AA1162" s="97"/>
      <c r="AB1162" s="97"/>
      <c r="AC1162" s="97"/>
      <c r="AD1162" s="97"/>
      <c r="AE1162" s="97"/>
      <c r="AF1162" s="97"/>
      <c r="AG1162" s="97"/>
      <c r="AH1162" s="97"/>
      <c r="AI1162" s="97"/>
    </row>
    <row r="1163" spans="1:35" x14ac:dyDescent="0.15">
      <c r="A1163" s="79"/>
      <c r="B1163" s="79"/>
      <c r="C1163" s="79"/>
      <c r="D1163" s="112"/>
      <c r="E1163" s="93"/>
      <c r="F1163" s="89"/>
      <c r="G1163" s="53"/>
      <c r="H1163" s="85"/>
      <c r="I1163" s="79"/>
      <c r="J1163" s="79"/>
      <c r="K1163" s="97"/>
      <c r="L1163" s="97"/>
      <c r="M1163" s="97"/>
      <c r="N1163" s="97"/>
      <c r="O1163" s="97"/>
      <c r="P1163" s="97"/>
      <c r="Q1163" s="97"/>
      <c r="R1163" s="97"/>
      <c r="S1163" s="97"/>
      <c r="T1163" s="97"/>
      <c r="U1163" s="97"/>
      <c r="V1163" s="97"/>
      <c r="W1163" s="97"/>
      <c r="X1163" s="97"/>
      <c r="Y1163" s="97"/>
      <c r="Z1163" s="97"/>
      <c r="AA1163" s="97"/>
      <c r="AB1163" s="97"/>
      <c r="AC1163" s="97"/>
      <c r="AD1163" s="97"/>
      <c r="AE1163" s="97"/>
      <c r="AF1163" s="97"/>
      <c r="AG1163" s="97"/>
      <c r="AH1163" s="97"/>
      <c r="AI1163" s="97"/>
    </row>
    <row r="1164" spans="1:35" x14ac:dyDescent="0.15">
      <c r="A1164" s="79"/>
      <c r="B1164" s="79"/>
      <c r="C1164" s="79"/>
      <c r="D1164" s="112"/>
      <c r="E1164" s="93"/>
      <c r="F1164" s="89"/>
      <c r="G1164" s="53"/>
      <c r="H1164" s="85"/>
      <c r="I1164" s="79"/>
      <c r="J1164" s="79"/>
      <c r="K1164" s="97"/>
      <c r="L1164" s="97"/>
      <c r="M1164" s="97"/>
      <c r="N1164" s="97"/>
      <c r="O1164" s="97"/>
      <c r="P1164" s="97"/>
      <c r="Q1164" s="97"/>
      <c r="R1164" s="97"/>
      <c r="S1164" s="97"/>
      <c r="T1164" s="97"/>
      <c r="U1164" s="97"/>
      <c r="V1164" s="97"/>
      <c r="W1164" s="97"/>
      <c r="X1164" s="97"/>
      <c r="Y1164" s="97"/>
      <c r="Z1164" s="97"/>
      <c r="AA1164" s="97"/>
      <c r="AB1164" s="97"/>
      <c r="AC1164" s="97"/>
      <c r="AD1164" s="97"/>
      <c r="AE1164" s="97"/>
      <c r="AF1164" s="97"/>
      <c r="AG1164" s="97"/>
      <c r="AH1164" s="97"/>
      <c r="AI1164" s="97"/>
    </row>
    <row r="1165" spans="1:35" x14ac:dyDescent="0.15">
      <c r="A1165" s="79"/>
      <c r="B1165" s="79"/>
      <c r="C1165" s="79"/>
      <c r="D1165" s="112"/>
      <c r="E1165" s="93"/>
      <c r="F1165" s="89"/>
      <c r="G1165" s="53"/>
      <c r="H1165" s="85"/>
      <c r="I1165" s="79"/>
      <c r="J1165" s="79"/>
      <c r="K1165" s="97"/>
      <c r="L1165" s="97"/>
      <c r="M1165" s="97"/>
      <c r="N1165" s="97"/>
      <c r="O1165" s="97"/>
      <c r="P1165" s="97"/>
      <c r="Q1165" s="97"/>
      <c r="R1165" s="97"/>
      <c r="S1165" s="97"/>
      <c r="T1165" s="97"/>
      <c r="U1165" s="97"/>
      <c r="V1165" s="97"/>
      <c r="W1165" s="97"/>
      <c r="X1165" s="97"/>
      <c r="Y1165" s="97"/>
      <c r="Z1165" s="97"/>
      <c r="AA1165" s="97"/>
      <c r="AB1165" s="97"/>
      <c r="AC1165" s="97"/>
      <c r="AD1165" s="97"/>
      <c r="AE1165" s="97"/>
      <c r="AF1165" s="97"/>
      <c r="AG1165" s="97"/>
      <c r="AH1165" s="97"/>
      <c r="AI1165" s="97"/>
    </row>
    <row r="1166" spans="1:35" x14ac:dyDescent="0.15">
      <c r="A1166" s="79"/>
      <c r="B1166" s="79"/>
      <c r="C1166" s="79"/>
      <c r="D1166" s="112"/>
      <c r="E1166" s="93"/>
      <c r="F1166" s="89"/>
      <c r="G1166" s="53"/>
      <c r="H1166" s="85"/>
      <c r="I1166" s="79"/>
      <c r="J1166" s="79"/>
      <c r="K1166" s="97"/>
      <c r="L1166" s="97"/>
      <c r="M1166" s="97"/>
      <c r="N1166" s="97"/>
      <c r="O1166" s="97"/>
      <c r="P1166" s="97"/>
      <c r="Q1166" s="97"/>
      <c r="R1166" s="97"/>
      <c r="S1166" s="97"/>
      <c r="T1166" s="97"/>
      <c r="U1166" s="97"/>
      <c r="V1166" s="97"/>
      <c r="W1166" s="97"/>
      <c r="X1166" s="97"/>
      <c r="Y1166" s="97"/>
      <c r="Z1166" s="97"/>
      <c r="AA1166" s="97"/>
      <c r="AB1166" s="97"/>
      <c r="AC1166" s="97"/>
      <c r="AD1166" s="97"/>
      <c r="AE1166" s="97"/>
      <c r="AF1166" s="97"/>
      <c r="AG1166" s="97"/>
      <c r="AH1166" s="97"/>
      <c r="AI1166" s="97"/>
    </row>
    <row r="1167" spans="1:35" x14ac:dyDescent="0.15">
      <c r="A1167" s="79"/>
      <c r="B1167" s="79"/>
      <c r="C1167" s="79"/>
      <c r="D1167" s="112"/>
      <c r="E1167" s="93"/>
      <c r="F1167" s="89"/>
      <c r="G1167" s="53"/>
      <c r="H1167" s="85"/>
      <c r="I1167" s="79"/>
      <c r="J1167" s="79"/>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7"/>
    </row>
    <row r="1168" spans="1:35" x14ac:dyDescent="0.15">
      <c r="A1168" s="79"/>
      <c r="B1168" s="79"/>
      <c r="C1168" s="79"/>
      <c r="D1168" s="112"/>
      <c r="E1168" s="93"/>
      <c r="F1168" s="89"/>
      <c r="G1168" s="53"/>
      <c r="H1168" s="85"/>
      <c r="I1168" s="79"/>
      <c r="J1168" s="79"/>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row>
    <row r="1169" spans="1:35" x14ac:dyDescent="0.15">
      <c r="A1169" s="79"/>
      <c r="B1169" s="79"/>
      <c r="C1169" s="79"/>
      <c r="D1169" s="112"/>
      <c r="E1169" s="93"/>
      <c r="F1169" s="89"/>
      <c r="G1169" s="53"/>
      <c r="H1169" s="85"/>
      <c r="I1169" s="79"/>
      <c r="J1169" s="79"/>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row>
    <row r="1170" spans="1:35" x14ac:dyDescent="0.15">
      <c r="A1170" s="79"/>
      <c r="B1170" s="79"/>
      <c r="C1170" s="79"/>
      <c r="D1170" s="112"/>
      <c r="E1170" s="93"/>
      <c r="F1170" s="89"/>
      <c r="G1170" s="53"/>
      <c r="H1170" s="85"/>
      <c r="I1170" s="79"/>
      <c r="J1170" s="79"/>
      <c r="K1170" s="97"/>
      <c r="L1170" s="97"/>
      <c r="M1170" s="97"/>
      <c r="N1170" s="97"/>
      <c r="O1170" s="97"/>
      <c r="P1170" s="97"/>
      <c r="Q1170" s="97"/>
      <c r="R1170" s="97"/>
      <c r="S1170" s="97"/>
      <c r="T1170" s="97"/>
      <c r="U1170" s="97"/>
      <c r="V1170" s="97"/>
      <c r="W1170" s="97"/>
      <c r="X1170" s="97"/>
      <c r="Y1170" s="97"/>
      <c r="Z1170" s="97"/>
      <c r="AA1170" s="97"/>
      <c r="AB1170" s="97"/>
      <c r="AC1170" s="97"/>
      <c r="AD1170" s="97"/>
      <c r="AE1170" s="97"/>
      <c r="AF1170" s="97"/>
      <c r="AG1170" s="97"/>
      <c r="AH1170" s="97"/>
      <c r="AI1170" s="97"/>
    </row>
    <row r="1171" spans="1:35" x14ac:dyDescent="0.15">
      <c r="A1171" s="79"/>
      <c r="B1171" s="79"/>
      <c r="C1171" s="79"/>
      <c r="D1171" s="112"/>
      <c r="E1171" s="93"/>
      <c r="F1171" s="89"/>
      <c r="G1171" s="53"/>
      <c r="H1171" s="85"/>
      <c r="I1171" s="79"/>
      <c r="J1171" s="79"/>
      <c r="K1171" s="97"/>
      <c r="L1171" s="97"/>
      <c r="M1171" s="97"/>
      <c r="N1171" s="97"/>
      <c r="O1171" s="97"/>
      <c r="P1171" s="97"/>
      <c r="Q1171" s="97"/>
      <c r="R1171" s="97"/>
      <c r="S1171" s="97"/>
      <c r="T1171" s="97"/>
      <c r="U1171" s="97"/>
      <c r="V1171" s="97"/>
      <c r="W1171" s="97"/>
      <c r="X1171" s="97"/>
      <c r="Y1171" s="97"/>
      <c r="Z1171" s="97"/>
      <c r="AA1171" s="97"/>
      <c r="AB1171" s="97"/>
      <c r="AC1171" s="97"/>
      <c r="AD1171" s="97"/>
      <c r="AE1171" s="97"/>
      <c r="AF1171" s="97"/>
      <c r="AG1171" s="97"/>
      <c r="AH1171" s="97"/>
      <c r="AI1171" s="97"/>
    </row>
    <row r="1172" spans="1:35" x14ac:dyDescent="0.15">
      <c r="A1172" s="79"/>
      <c r="B1172" s="79"/>
      <c r="C1172" s="79"/>
      <c r="D1172" s="112"/>
      <c r="E1172" s="93"/>
      <c r="F1172" s="89"/>
      <c r="G1172" s="53"/>
      <c r="H1172" s="85"/>
      <c r="I1172" s="79"/>
      <c r="J1172" s="79"/>
      <c r="K1172" s="97"/>
      <c r="L1172" s="97"/>
      <c r="M1172" s="97"/>
      <c r="N1172" s="97"/>
      <c r="O1172" s="97"/>
      <c r="P1172" s="97"/>
      <c r="Q1172" s="97"/>
      <c r="R1172" s="97"/>
      <c r="S1172" s="97"/>
      <c r="T1172" s="97"/>
      <c r="U1172" s="97"/>
      <c r="V1172" s="97"/>
      <c r="W1172" s="97"/>
      <c r="X1172" s="97"/>
      <c r="Y1172" s="97"/>
      <c r="Z1172" s="97"/>
      <c r="AA1172" s="97"/>
      <c r="AB1172" s="97"/>
      <c r="AC1172" s="97"/>
      <c r="AD1172" s="97"/>
      <c r="AE1172" s="97"/>
      <c r="AF1172" s="97"/>
      <c r="AG1172" s="97"/>
      <c r="AH1172" s="97"/>
      <c r="AI1172" s="97"/>
    </row>
    <row r="1173" spans="1:35" x14ac:dyDescent="0.15">
      <c r="A1173" s="79"/>
      <c r="B1173" s="79"/>
      <c r="C1173" s="79"/>
      <c r="D1173" s="112"/>
      <c r="E1173" s="93"/>
      <c r="F1173" s="89"/>
      <c r="G1173" s="53"/>
      <c r="H1173" s="85"/>
      <c r="I1173" s="79"/>
      <c r="J1173" s="79"/>
      <c r="K1173" s="97"/>
      <c r="L1173" s="97"/>
      <c r="M1173" s="97"/>
      <c r="N1173" s="97"/>
      <c r="O1173" s="97"/>
      <c r="P1173" s="97"/>
      <c r="Q1173" s="97"/>
      <c r="R1173" s="97"/>
      <c r="S1173" s="97"/>
      <c r="T1173" s="97"/>
      <c r="U1173" s="97"/>
      <c r="V1173" s="97"/>
      <c r="W1173" s="97"/>
      <c r="X1173" s="97"/>
      <c r="Y1173" s="97"/>
      <c r="Z1173" s="97"/>
      <c r="AA1173" s="97"/>
      <c r="AB1173" s="97"/>
      <c r="AC1173" s="97"/>
      <c r="AD1173" s="97"/>
      <c r="AE1173" s="97"/>
      <c r="AF1173" s="97"/>
      <c r="AG1173" s="97"/>
      <c r="AH1173" s="97"/>
      <c r="AI1173" s="97"/>
    </row>
    <row r="1174" spans="1:35" x14ac:dyDescent="0.15">
      <c r="A1174" s="79"/>
      <c r="B1174" s="79"/>
      <c r="C1174" s="79"/>
      <c r="D1174" s="112"/>
      <c r="E1174" s="93"/>
      <c r="F1174" s="89"/>
      <c r="G1174" s="53"/>
      <c r="H1174" s="85"/>
      <c r="I1174" s="79"/>
      <c r="J1174" s="79"/>
      <c r="K1174" s="97"/>
      <c r="L1174" s="97"/>
      <c r="M1174" s="97"/>
      <c r="N1174" s="97"/>
      <c r="O1174" s="97"/>
      <c r="P1174" s="97"/>
      <c r="Q1174" s="97"/>
      <c r="R1174" s="97"/>
      <c r="S1174" s="97"/>
      <c r="T1174" s="97"/>
      <c r="U1174" s="97"/>
      <c r="V1174" s="97"/>
      <c r="W1174" s="97"/>
      <c r="X1174" s="97"/>
      <c r="Y1174" s="97"/>
      <c r="Z1174" s="97"/>
      <c r="AA1174" s="97"/>
      <c r="AB1174" s="97"/>
      <c r="AC1174" s="97"/>
      <c r="AD1174" s="97"/>
      <c r="AE1174" s="97"/>
      <c r="AF1174" s="97"/>
      <c r="AG1174" s="97"/>
      <c r="AH1174" s="97"/>
      <c r="AI1174" s="97"/>
    </row>
    <row r="1175" spans="1:35" x14ac:dyDescent="0.15">
      <c r="A1175" s="79"/>
      <c r="B1175" s="79"/>
      <c r="C1175" s="79"/>
      <c r="D1175" s="112"/>
      <c r="E1175" s="93"/>
      <c r="F1175" s="89"/>
      <c r="G1175" s="53"/>
      <c r="H1175" s="85"/>
      <c r="I1175" s="79"/>
      <c r="J1175" s="79"/>
      <c r="K1175" s="97"/>
      <c r="L1175" s="97"/>
      <c r="M1175" s="97"/>
      <c r="N1175" s="97"/>
      <c r="O1175" s="97"/>
      <c r="P1175" s="97"/>
      <c r="Q1175" s="97"/>
      <c r="R1175" s="97"/>
      <c r="S1175" s="97"/>
      <c r="T1175" s="97"/>
      <c r="U1175" s="97"/>
      <c r="V1175" s="97"/>
      <c r="W1175" s="97"/>
      <c r="X1175" s="97"/>
      <c r="Y1175" s="97"/>
      <c r="Z1175" s="97"/>
      <c r="AA1175" s="97"/>
      <c r="AB1175" s="97"/>
      <c r="AC1175" s="97"/>
      <c r="AD1175" s="97"/>
      <c r="AE1175" s="97"/>
      <c r="AF1175" s="97"/>
      <c r="AG1175" s="97"/>
      <c r="AH1175" s="97"/>
      <c r="AI1175" s="97"/>
    </row>
    <row r="1176" spans="1:35" x14ac:dyDescent="0.15">
      <c r="A1176" s="79"/>
      <c r="B1176" s="79"/>
      <c r="C1176" s="79"/>
      <c r="D1176" s="112"/>
      <c r="E1176" s="93"/>
      <c r="F1176" s="89"/>
      <c r="G1176" s="53"/>
      <c r="H1176" s="85"/>
      <c r="I1176" s="79"/>
      <c r="J1176" s="79"/>
      <c r="K1176" s="97"/>
      <c r="L1176" s="97"/>
      <c r="M1176" s="97"/>
      <c r="N1176" s="97"/>
      <c r="O1176" s="97"/>
      <c r="P1176" s="97"/>
      <c r="Q1176" s="97"/>
      <c r="R1176" s="97"/>
      <c r="S1176" s="97"/>
      <c r="T1176" s="97"/>
      <c r="U1176" s="97"/>
      <c r="V1176" s="97"/>
      <c r="W1176" s="97"/>
      <c r="X1176" s="97"/>
      <c r="Y1176" s="97"/>
      <c r="Z1176" s="97"/>
      <c r="AA1176" s="97"/>
      <c r="AB1176" s="97"/>
      <c r="AC1176" s="97"/>
      <c r="AD1176" s="97"/>
      <c r="AE1176" s="97"/>
      <c r="AF1176" s="97"/>
      <c r="AG1176" s="97"/>
      <c r="AH1176" s="97"/>
      <c r="AI1176" s="97"/>
    </row>
    <row r="1177" spans="1:35" x14ac:dyDescent="0.15">
      <c r="A1177" s="79"/>
      <c r="B1177" s="79"/>
      <c r="C1177" s="79"/>
      <c r="D1177" s="112"/>
      <c r="E1177" s="93"/>
      <c r="F1177" s="89"/>
      <c r="G1177" s="53"/>
      <c r="H1177" s="85"/>
      <c r="I1177" s="79"/>
      <c r="J1177" s="79"/>
      <c r="K1177" s="97"/>
      <c r="L1177" s="97"/>
      <c r="M1177" s="97"/>
      <c r="N1177" s="97"/>
      <c r="O1177" s="97"/>
      <c r="P1177" s="97"/>
      <c r="Q1177" s="97"/>
      <c r="R1177" s="97"/>
      <c r="S1177" s="97"/>
      <c r="T1177" s="97"/>
      <c r="U1177" s="97"/>
      <c r="V1177" s="97"/>
      <c r="W1177" s="97"/>
      <c r="X1177" s="97"/>
      <c r="Y1177" s="97"/>
      <c r="Z1177" s="97"/>
      <c r="AA1177" s="97"/>
      <c r="AB1177" s="97"/>
      <c r="AC1177" s="97"/>
      <c r="AD1177" s="97"/>
      <c r="AE1177" s="97"/>
      <c r="AF1177" s="97"/>
      <c r="AG1177" s="97"/>
      <c r="AH1177" s="97"/>
      <c r="AI1177" s="97"/>
    </row>
    <row r="1178" spans="1:35" x14ac:dyDescent="0.15">
      <c r="A1178" s="79"/>
      <c r="B1178" s="79"/>
      <c r="C1178" s="79"/>
      <c r="D1178" s="112"/>
      <c r="E1178" s="93"/>
      <c r="F1178" s="89"/>
      <c r="G1178" s="53"/>
      <c r="H1178" s="85"/>
      <c r="I1178" s="79"/>
      <c r="J1178" s="79"/>
      <c r="K1178" s="97"/>
      <c r="L1178" s="97"/>
      <c r="M1178" s="97"/>
      <c r="N1178" s="97"/>
      <c r="O1178" s="97"/>
      <c r="P1178" s="97"/>
      <c r="Q1178" s="97"/>
      <c r="R1178" s="97"/>
      <c r="S1178" s="97"/>
      <c r="T1178" s="97"/>
      <c r="U1178" s="97"/>
      <c r="V1178" s="97"/>
      <c r="W1178" s="97"/>
      <c r="X1178" s="97"/>
      <c r="Y1178" s="97"/>
      <c r="Z1178" s="97"/>
      <c r="AA1178" s="97"/>
      <c r="AB1178" s="97"/>
      <c r="AC1178" s="97"/>
      <c r="AD1178" s="97"/>
      <c r="AE1178" s="97"/>
      <c r="AF1178" s="97"/>
      <c r="AG1178" s="97"/>
      <c r="AH1178" s="97"/>
      <c r="AI1178" s="97"/>
    </row>
    <row r="1179" spans="1:35" x14ac:dyDescent="0.15">
      <c r="A1179" s="79"/>
      <c r="B1179" s="79"/>
      <c r="C1179" s="79"/>
      <c r="D1179" s="112"/>
      <c r="E1179" s="93"/>
      <c r="F1179" s="89"/>
      <c r="G1179" s="53"/>
      <c r="H1179" s="85"/>
      <c r="I1179" s="79"/>
      <c r="J1179" s="79"/>
      <c r="K1179" s="97"/>
      <c r="L1179" s="97"/>
      <c r="M1179" s="97"/>
      <c r="N1179" s="97"/>
      <c r="O1179" s="97"/>
      <c r="P1179" s="97"/>
      <c r="Q1179" s="97"/>
      <c r="R1179" s="97"/>
      <c r="S1179" s="97"/>
      <c r="T1179" s="97"/>
      <c r="U1179" s="97"/>
      <c r="V1179" s="97"/>
      <c r="W1179" s="97"/>
      <c r="X1179" s="97"/>
      <c r="Y1179" s="97"/>
      <c r="Z1179" s="97"/>
      <c r="AA1179" s="97"/>
      <c r="AB1179" s="97"/>
      <c r="AC1179" s="97"/>
      <c r="AD1179" s="97"/>
      <c r="AE1179" s="97"/>
      <c r="AF1179" s="97"/>
      <c r="AG1179" s="97"/>
      <c r="AH1179" s="97"/>
      <c r="AI1179" s="97"/>
    </row>
    <row r="1180" spans="1:35" x14ac:dyDescent="0.15">
      <c r="A1180" s="79"/>
      <c r="B1180" s="79"/>
      <c r="C1180" s="79"/>
      <c r="D1180" s="112"/>
      <c r="E1180" s="93"/>
      <c r="F1180" s="89"/>
      <c r="G1180" s="53"/>
      <c r="H1180" s="85"/>
      <c r="I1180" s="79"/>
      <c r="J1180" s="79"/>
      <c r="K1180" s="97"/>
      <c r="L1180" s="97"/>
      <c r="M1180" s="97"/>
      <c r="N1180" s="97"/>
      <c r="O1180" s="97"/>
      <c r="P1180" s="97"/>
      <c r="Q1180" s="97"/>
      <c r="R1180" s="97"/>
      <c r="S1180" s="97"/>
      <c r="T1180" s="97"/>
      <c r="U1180" s="97"/>
      <c r="V1180" s="97"/>
      <c r="W1180" s="97"/>
      <c r="X1180" s="97"/>
      <c r="Y1180" s="97"/>
      <c r="Z1180" s="97"/>
      <c r="AA1180" s="97"/>
      <c r="AB1180" s="97"/>
      <c r="AC1180" s="97"/>
      <c r="AD1180" s="97"/>
      <c r="AE1180" s="97"/>
      <c r="AF1180" s="97"/>
      <c r="AG1180" s="97"/>
      <c r="AH1180" s="97"/>
      <c r="AI1180" s="97"/>
    </row>
    <row r="1181" spans="1:35" x14ac:dyDescent="0.15">
      <c r="A1181" s="79"/>
      <c r="B1181" s="79"/>
      <c r="C1181" s="79"/>
      <c r="D1181" s="112"/>
      <c r="E1181" s="93"/>
      <c r="F1181" s="89"/>
      <c r="G1181" s="53"/>
      <c r="H1181" s="85"/>
      <c r="I1181" s="79"/>
      <c r="J1181" s="79"/>
      <c r="K1181" s="97"/>
      <c r="L1181" s="97"/>
      <c r="M1181" s="97"/>
      <c r="N1181" s="97"/>
      <c r="O1181" s="97"/>
      <c r="P1181" s="97"/>
      <c r="Q1181" s="97"/>
      <c r="R1181" s="97"/>
      <c r="S1181" s="97"/>
      <c r="T1181" s="97"/>
      <c r="U1181" s="97"/>
      <c r="V1181" s="97"/>
      <c r="W1181" s="97"/>
      <c r="X1181" s="97"/>
      <c r="Y1181" s="97"/>
      <c r="Z1181" s="97"/>
      <c r="AA1181" s="97"/>
      <c r="AB1181" s="97"/>
      <c r="AC1181" s="97"/>
      <c r="AD1181" s="97"/>
      <c r="AE1181" s="97"/>
      <c r="AF1181" s="97"/>
      <c r="AG1181" s="97"/>
      <c r="AH1181" s="97"/>
      <c r="AI1181" s="97"/>
    </row>
    <row r="1182" spans="1:35" x14ac:dyDescent="0.15">
      <c r="A1182" s="79"/>
      <c r="B1182" s="79"/>
      <c r="C1182" s="79"/>
      <c r="D1182" s="112"/>
      <c r="E1182" s="93"/>
      <c r="F1182" s="89"/>
      <c r="G1182" s="53"/>
      <c r="H1182" s="85"/>
      <c r="I1182" s="79"/>
      <c r="J1182" s="79"/>
      <c r="K1182" s="97"/>
      <c r="L1182" s="97"/>
      <c r="M1182" s="97"/>
      <c r="N1182" s="97"/>
      <c r="O1182" s="97"/>
      <c r="P1182" s="97"/>
      <c r="Q1182" s="97"/>
      <c r="R1182" s="97"/>
      <c r="S1182" s="97"/>
      <c r="T1182" s="97"/>
      <c r="U1182" s="97"/>
      <c r="V1182" s="97"/>
      <c r="W1182" s="97"/>
      <c r="X1182" s="97"/>
      <c r="Y1182" s="97"/>
      <c r="Z1182" s="97"/>
      <c r="AA1182" s="97"/>
      <c r="AB1182" s="97"/>
      <c r="AC1182" s="97"/>
      <c r="AD1182" s="97"/>
      <c r="AE1182" s="97"/>
      <c r="AF1182" s="97"/>
      <c r="AG1182" s="97"/>
      <c r="AH1182" s="97"/>
      <c r="AI1182" s="97"/>
    </row>
    <row r="1183" spans="1:35" x14ac:dyDescent="0.15">
      <c r="A1183" s="79"/>
      <c r="B1183" s="79"/>
      <c r="C1183" s="79"/>
      <c r="D1183" s="112"/>
      <c r="E1183" s="93"/>
      <c r="F1183" s="89"/>
      <c r="G1183" s="53"/>
      <c r="H1183" s="85"/>
      <c r="I1183" s="79"/>
      <c r="J1183" s="79"/>
      <c r="K1183" s="97"/>
      <c r="L1183" s="97"/>
      <c r="M1183" s="97"/>
      <c r="N1183" s="97"/>
      <c r="O1183" s="97"/>
      <c r="P1183" s="97"/>
      <c r="Q1183" s="97"/>
      <c r="R1183" s="97"/>
      <c r="S1183" s="97"/>
      <c r="T1183" s="97"/>
      <c r="U1183" s="97"/>
      <c r="V1183" s="97"/>
      <c r="W1183" s="97"/>
      <c r="X1183" s="97"/>
      <c r="Y1183" s="97"/>
      <c r="Z1183" s="97"/>
      <c r="AA1183" s="97"/>
      <c r="AB1183" s="97"/>
      <c r="AC1183" s="97"/>
      <c r="AD1183" s="97"/>
      <c r="AE1183" s="97"/>
      <c r="AF1183" s="97"/>
      <c r="AG1183" s="97"/>
      <c r="AH1183" s="97"/>
      <c r="AI1183" s="97"/>
    </row>
    <row r="1184" spans="1:35" x14ac:dyDescent="0.15">
      <c r="A1184" s="79"/>
      <c r="B1184" s="79"/>
      <c r="C1184" s="79"/>
      <c r="D1184" s="112"/>
      <c r="E1184" s="93"/>
      <c r="F1184" s="89"/>
      <c r="G1184" s="53"/>
      <c r="H1184" s="85"/>
      <c r="I1184" s="79"/>
      <c r="J1184" s="79"/>
      <c r="K1184" s="97"/>
      <c r="L1184" s="97"/>
      <c r="M1184" s="97"/>
      <c r="N1184" s="97"/>
      <c r="O1184" s="97"/>
      <c r="P1184" s="97"/>
      <c r="Q1184" s="97"/>
      <c r="R1184" s="97"/>
      <c r="S1184" s="97"/>
      <c r="T1184" s="97"/>
      <c r="U1184" s="97"/>
      <c r="V1184" s="97"/>
      <c r="W1184" s="97"/>
      <c r="X1184" s="97"/>
      <c r="Y1184" s="97"/>
      <c r="Z1184" s="97"/>
      <c r="AA1184" s="97"/>
      <c r="AB1184" s="97"/>
      <c r="AC1184" s="97"/>
      <c r="AD1184" s="97"/>
      <c r="AE1184" s="97"/>
      <c r="AF1184" s="97"/>
      <c r="AG1184" s="97"/>
      <c r="AH1184" s="97"/>
      <c r="AI1184" s="97"/>
    </row>
    <row r="1185" spans="1:35" x14ac:dyDescent="0.15">
      <c r="A1185" s="79"/>
      <c r="B1185" s="79"/>
      <c r="C1185" s="79"/>
      <c r="D1185" s="112"/>
      <c r="E1185" s="93"/>
      <c r="F1185" s="89"/>
      <c r="G1185" s="53"/>
      <c r="H1185" s="85"/>
      <c r="I1185" s="79"/>
      <c r="J1185" s="79"/>
      <c r="K1185" s="97"/>
      <c r="L1185" s="97"/>
      <c r="M1185" s="97"/>
      <c r="N1185" s="97"/>
      <c r="O1185" s="97"/>
      <c r="P1185" s="97"/>
      <c r="Q1185" s="97"/>
      <c r="R1185" s="97"/>
      <c r="S1185" s="97"/>
      <c r="T1185" s="97"/>
      <c r="U1185" s="97"/>
      <c r="V1185" s="97"/>
      <c r="W1185" s="97"/>
      <c r="X1185" s="97"/>
      <c r="Y1185" s="97"/>
      <c r="Z1185" s="97"/>
      <c r="AA1185" s="97"/>
      <c r="AB1185" s="97"/>
      <c r="AC1185" s="97"/>
      <c r="AD1185" s="97"/>
      <c r="AE1185" s="97"/>
      <c r="AF1185" s="97"/>
      <c r="AG1185" s="97"/>
      <c r="AH1185" s="97"/>
      <c r="AI1185" s="97"/>
    </row>
    <row r="1186" spans="1:35" x14ac:dyDescent="0.15">
      <c r="A1186" s="79"/>
      <c r="B1186" s="79"/>
      <c r="C1186" s="79"/>
      <c r="D1186" s="112"/>
      <c r="E1186" s="93"/>
      <c r="F1186" s="89"/>
      <c r="G1186" s="53"/>
      <c r="H1186" s="85"/>
      <c r="I1186" s="79"/>
      <c r="J1186" s="79"/>
      <c r="K1186" s="97"/>
      <c r="L1186" s="97"/>
      <c r="M1186" s="97"/>
      <c r="N1186" s="97"/>
      <c r="O1186" s="97"/>
      <c r="P1186" s="97"/>
      <c r="Q1186" s="97"/>
      <c r="R1186" s="97"/>
      <c r="S1186" s="97"/>
      <c r="T1186" s="97"/>
      <c r="U1186" s="97"/>
      <c r="V1186" s="97"/>
      <c r="W1186" s="97"/>
      <c r="X1186" s="97"/>
      <c r="Y1186" s="97"/>
      <c r="Z1186" s="97"/>
      <c r="AA1186" s="97"/>
      <c r="AB1186" s="97"/>
      <c r="AC1186" s="97"/>
      <c r="AD1186" s="97"/>
      <c r="AE1186" s="97"/>
      <c r="AF1186" s="97"/>
      <c r="AG1186" s="97"/>
      <c r="AH1186" s="97"/>
      <c r="AI1186" s="97"/>
    </row>
    <row r="1187" spans="1:35" x14ac:dyDescent="0.15">
      <c r="A1187" s="79"/>
      <c r="B1187" s="79"/>
      <c r="C1187" s="79"/>
      <c r="D1187" s="112"/>
      <c r="E1187" s="93"/>
      <c r="F1187" s="89"/>
      <c r="G1187" s="53"/>
      <c r="H1187" s="85"/>
      <c r="I1187" s="79"/>
      <c r="J1187" s="79"/>
      <c r="K1187" s="97"/>
      <c r="L1187" s="97"/>
      <c r="M1187" s="97"/>
      <c r="N1187" s="97"/>
      <c r="O1187" s="97"/>
      <c r="P1187" s="97"/>
      <c r="Q1187" s="97"/>
      <c r="R1187" s="97"/>
      <c r="S1187" s="97"/>
      <c r="T1187" s="97"/>
      <c r="U1187" s="97"/>
      <c r="V1187" s="97"/>
      <c r="W1187" s="97"/>
      <c r="X1187" s="97"/>
      <c r="Y1187" s="97"/>
      <c r="Z1187" s="97"/>
      <c r="AA1187" s="97"/>
      <c r="AB1187" s="97"/>
      <c r="AC1187" s="97"/>
      <c r="AD1187" s="97"/>
      <c r="AE1187" s="97"/>
      <c r="AF1187" s="97"/>
      <c r="AG1187" s="97"/>
      <c r="AH1187" s="97"/>
      <c r="AI1187" s="97"/>
    </row>
    <row r="1188" spans="1:35" x14ac:dyDescent="0.15">
      <c r="A1188" s="79"/>
      <c r="B1188" s="79"/>
      <c r="C1188" s="79"/>
      <c r="D1188" s="112"/>
      <c r="E1188" s="93"/>
      <c r="F1188" s="89"/>
      <c r="G1188" s="53"/>
      <c r="H1188" s="85"/>
      <c r="I1188" s="79"/>
      <c r="J1188" s="79"/>
      <c r="K1188" s="9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row>
    <row r="1189" spans="1:35" x14ac:dyDescent="0.15">
      <c r="A1189" s="79"/>
      <c r="B1189" s="79"/>
      <c r="C1189" s="79"/>
      <c r="D1189" s="112"/>
      <c r="E1189" s="93"/>
      <c r="F1189" s="89"/>
      <c r="G1189" s="53"/>
      <c r="H1189" s="85"/>
      <c r="I1189" s="79"/>
      <c r="J1189" s="79"/>
      <c r="K1189" s="97"/>
      <c r="L1189" s="97"/>
      <c r="M1189" s="97"/>
      <c r="N1189" s="97"/>
      <c r="O1189" s="97"/>
      <c r="P1189" s="97"/>
      <c r="Q1189" s="97"/>
      <c r="R1189" s="97"/>
      <c r="S1189" s="97"/>
      <c r="T1189" s="97"/>
      <c r="U1189" s="97"/>
      <c r="V1189" s="97"/>
      <c r="W1189" s="97"/>
      <c r="X1189" s="97"/>
      <c r="Y1189" s="97"/>
      <c r="Z1189" s="97"/>
      <c r="AA1189" s="97"/>
      <c r="AB1189" s="97"/>
      <c r="AC1189" s="97"/>
      <c r="AD1189" s="97"/>
      <c r="AE1189" s="97"/>
      <c r="AF1189" s="97"/>
      <c r="AG1189" s="97"/>
      <c r="AH1189" s="97"/>
      <c r="AI1189" s="97"/>
    </row>
    <row r="1190" spans="1:35" x14ac:dyDescent="0.15">
      <c r="A1190" s="79"/>
      <c r="B1190" s="79"/>
      <c r="C1190" s="79"/>
      <c r="D1190" s="112"/>
      <c r="E1190" s="93"/>
      <c r="F1190" s="89"/>
      <c r="G1190" s="53"/>
      <c r="H1190" s="85"/>
      <c r="I1190" s="79"/>
      <c r="J1190" s="79"/>
      <c r="K1190" s="97"/>
      <c r="L1190" s="97"/>
      <c r="M1190" s="97"/>
      <c r="N1190" s="97"/>
      <c r="O1190" s="97"/>
      <c r="P1190" s="97"/>
      <c r="Q1190" s="97"/>
      <c r="R1190" s="97"/>
      <c r="S1190" s="97"/>
      <c r="T1190" s="97"/>
      <c r="U1190" s="97"/>
      <c r="V1190" s="97"/>
      <c r="W1190" s="97"/>
      <c r="X1190" s="97"/>
      <c r="Y1190" s="97"/>
      <c r="Z1190" s="97"/>
      <c r="AA1190" s="97"/>
      <c r="AB1190" s="97"/>
      <c r="AC1190" s="97"/>
      <c r="AD1190" s="97"/>
      <c r="AE1190" s="97"/>
      <c r="AF1190" s="97"/>
      <c r="AG1190" s="97"/>
      <c r="AH1190" s="97"/>
      <c r="AI1190" s="97"/>
    </row>
    <row r="1191" spans="1:35" x14ac:dyDescent="0.15">
      <c r="A1191" s="79"/>
      <c r="B1191" s="79"/>
      <c r="C1191" s="79"/>
      <c r="D1191" s="112"/>
      <c r="E1191" s="93"/>
      <c r="F1191" s="89"/>
      <c r="G1191" s="53"/>
      <c r="H1191" s="85"/>
      <c r="I1191" s="79"/>
      <c r="J1191" s="79"/>
      <c r="K1191" s="97"/>
      <c r="L1191" s="97"/>
      <c r="M1191" s="97"/>
      <c r="N1191" s="97"/>
      <c r="O1191" s="97"/>
      <c r="P1191" s="97"/>
      <c r="Q1191" s="97"/>
      <c r="R1191" s="97"/>
      <c r="S1191" s="97"/>
      <c r="T1191" s="97"/>
      <c r="U1191" s="97"/>
      <c r="V1191" s="97"/>
      <c r="W1191" s="97"/>
      <c r="X1191" s="97"/>
      <c r="Y1191" s="97"/>
      <c r="Z1191" s="97"/>
      <c r="AA1191" s="97"/>
      <c r="AB1191" s="97"/>
      <c r="AC1191" s="97"/>
      <c r="AD1191" s="97"/>
      <c r="AE1191" s="97"/>
      <c r="AF1191" s="97"/>
      <c r="AG1191" s="97"/>
      <c r="AH1191" s="97"/>
      <c r="AI1191" s="97"/>
    </row>
    <row r="1192" spans="1:35" x14ac:dyDescent="0.15">
      <c r="A1192" s="79"/>
      <c r="B1192" s="79"/>
      <c r="C1192" s="79"/>
      <c r="D1192" s="112"/>
      <c r="E1192" s="93"/>
      <c r="F1192" s="89"/>
      <c r="G1192" s="53"/>
      <c r="H1192" s="85"/>
      <c r="I1192" s="79"/>
      <c r="J1192" s="79"/>
      <c r="K1192" s="97"/>
      <c r="L1192" s="97"/>
      <c r="M1192" s="97"/>
      <c r="N1192" s="97"/>
      <c r="O1192" s="97"/>
      <c r="P1192" s="97"/>
      <c r="Q1192" s="97"/>
      <c r="R1192" s="97"/>
      <c r="S1192" s="97"/>
      <c r="T1192" s="97"/>
      <c r="U1192" s="97"/>
      <c r="V1192" s="97"/>
      <c r="W1192" s="97"/>
      <c r="X1192" s="97"/>
      <c r="Y1192" s="97"/>
      <c r="Z1192" s="97"/>
      <c r="AA1192" s="97"/>
      <c r="AB1192" s="97"/>
      <c r="AC1192" s="97"/>
      <c r="AD1192" s="97"/>
      <c r="AE1192" s="97"/>
      <c r="AF1192" s="97"/>
      <c r="AG1192" s="97"/>
      <c r="AH1192" s="97"/>
      <c r="AI1192" s="97"/>
    </row>
    <row r="1193" spans="1:35" x14ac:dyDescent="0.15">
      <c r="A1193" s="79"/>
      <c r="B1193" s="79"/>
      <c r="C1193" s="79"/>
      <c r="D1193" s="112"/>
      <c r="E1193" s="93"/>
      <c r="F1193" s="89"/>
      <c r="G1193" s="53"/>
      <c r="H1193" s="85"/>
      <c r="I1193" s="79"/>
      <c r="J1193" s="79"/>
      <c r="K1193" s="97"/>
      <c r="L1193" s="97"/>
      <c r="M1193" s="97"/>
      <c r="N1193" s="97"/>
      <c r="O1193" s="97"/>
      <c r="P1193" s="97"/>
      <c r="Q1193" s="97"/>
      <c r="R1193" s="97"/>
      <c r="S1193" s="97"/>
      <c r="T1193" s="97"/>
      <c r="U1193" s="97"/>
      <c r="V1193" s="97"/>
      <c r="W1193" s="97"/>
      <c r="X1193" s="97"/>
      <c r="Y1193" s="97"/>
      <c r="Z1193" s="97"/>
      <c r="AA1193" s="97"/>
      <c r="AB1193" s="97"/>
      <c r="AC1193" s="97"/>
      <c r="AD1193" s="97"/>
      <c r="AE1193" s="97"/>
      <c r="AF1193" s="97"/>
      <c r="AG1193" s="97"/>
      <c r="AH1193" s="97"/>
      <c r="AI1193" s="97"/>
    </row>
    <row r="1194" spans="1:35" x14ac:dyDescent="0.15">
      <c r="A1194" s="79"/>
      <c r="B1194" s="79"/>
      <c r="C1194" s="79"/>
      <c r="D1194" s="112"/>
      <c r="E1194" s="93"/>
      <c r="F1194" s="89"/>
      <c r="G1194" s="53"/>
      <c r="H1194" s="85"/>
      <c r="I1194" s="79"/>
      <c r="J1194" s="79"/>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c r="AG1194" s="97"/>
      <c r="AH1194" s="97"/>
      <c r="AI1194" s="97"/>
    </row>
    <row r="1195" spans="1:35" x14ac:dyDescent="0.15">
      <c r="A1195" s="79"/>
      <c r="B1195" s="79"/>
      <c r="C1195" s="79"/>
      <c r="D1195" s="112"/>
      <c r="E1195" s="93"/>
      <c r="F1195" s="89"/>
      <c r="G1195" s="53"/>
      <c r="H1195" s="85"/>
      <c r="I1195" s="79"/>
      <c r="J1195" s="79"/>
      <c r="K1195" s="97"/>
      <c r="L1195" s="97"/>
      <c r="M1195" s="97"/>
      <c r="N1195" s="97"/>
      <c r="O1195" s="97"/>
      <c r="P1195" s="97"/>
      <c r="Q1195" s="97"/>
      <c r="R1195" s="97"/>
      <c r="S1195" s="97"/>
      <c r="T1195" s="97"/>
      <c r="U1195" s="97"/>
      <c r="V1195" s="97"/>
      <c r="W1195" s="97"/>
      <c r="X1195" s="97"/>
      <c r="Y1195" s="97"/>
      <c r="Z1195" s="97"/>
      <c r="AA1195" s="97"/>
      <c r="AB1195" s="97"/>
      <c r="AC1195" s="97"/>
      <c r="AD1195" s="97"/>
      <c r="AE1195" s="97"/>
      <c r="AF1195" s="97"/>
      <c r="AG1195" s="97"/>
      <c r="AH1195" s="97"/>
      <c r="AI1195" s="97"/>
    </row>
    <row r="1196" spans="1:35" x14ac:dyDescent="0.15">
      <c r="A1196" s="79"/>
      <c r="B1196" s="79"/>
      <c r="C1196" s="79"/>
      <c r="D1196" s="112"/>
      <c r="E1196" s="93"/>
      <c r="F1196" s="89"/>
      <c r="G1196" s="53"/>
      <c r="H1196" s="85"/>
      <c r="I1196" s="79"/>
      <c r="J1196" s="79"/>
      <c r="K1196" s="97"/>
      <c r="L1196" s="97"/>
      <c r="M1196" s="97"/>
      <c r="N1196" s="97"/>
      <c r="O1196" s="97"/>
      <c r="P1196" s="97"/>
      <c r="Q1196" s="97"/>
      <c r="R1196" s="97"/>
      <c r="S1196" s="97"/>
      <c r="T1196" s="97"/>
      <c r="U1196" s="97"/>
      <c r="V1196" s="97"/>
      <c r="W1196" s="97"/>
      <c r="X1196" s="97"/>
      <c r="Y1196" s="97"/>
      <c r="Z1196" s="97"/>
      <c r="AA1196" s="97"/>
      <c r="AB1196" s="97"/>
      <c r="AC1196" s="97"/>
      <c r="AD1196" s="97"/>
      <c r="AE1196" s="97"/>
      <c r="AF1196" s="97"/>
      <c r="AG1196" s="97"/>
      <c r="AH1196" s="97"/>
      <c r="AI1196" s="97"/>
    </row>
    <row r="1197" spans="1:35" x14ac:dyDescent="0.15">
      <c r="A1197" s="79"/>
      <c r="B1197" s="79"/>
      <c r="C1197" s="79"/>
      <c r="D1197" s="112"/>
      <c r="E1197" s="93"/>
      <c r="F1197" s="89"/>
      <c r="G1197" s="53"/>
      <c r="H1197" s="85"/>
      <c r="I1197" s="79"/>
      <c r="J1197" s="79"/>
      <c r="K1197" s="97"/>
      <c r="L1197" s="97"/>
      <c r="M1197" s="97"/>
      <c r="N1197" s="97"/>
      <c r="O1197" s="97"/>
      <c r="P1197" s="97"/>
      <c r="Q1197" s="97"/>
      <c r="R1197" s="97"/>
      <c r="S1197" s="97"/>
      <c r="T1197" s="97"/>
      <c r="U1197" s="97"/>
      <c r="V1197" s="97"/>
      <c r="W1197" s="97"/>
      <c r="X1197" s="97"/>
      <c r="Y1197" s="97"/>
      <c r="Z1197" s="97"/>
      <c r="AA1197" s="97"/>
      <c r="AB1197" s="97"/>
      <c r="AC1197" s="97"/>
      <c r="AD1197" s="97"/>
      <c r="AE1197" s="97"/>
      <c r="AF1197" s="97"/>
      <c r="AG1197" s="97"/>
      <c r="AH1197" s="97"/>
      <c r="AI1197" s="97"/>
    </row>
    <row r="1198" spans="1:35" x14ac:dyDescent="0.15">
      <c r="A1198" s="79"/>
      <c r="B1198" s="79"/>
      <c r="C1198" s="79"/>
      <c r="D1198" s="112"/>
      <c r="E1198" s="93"/>
      <c r="F1198" s="89"/>
      <c r="G1198" s="53"/>
      <c r="H1198" s="85"/>
      <c r="I1198" s="79"/>
      <c r="J1198" s="79"/>
      <c r="K1198" s="97"/>
      <c r="L1198" s="97"/>
      <c r="M1198" s="97"/>
      <c r="N1198" s="97"/>
      <c r="O1198" s="97"/>
      <c r="P1198" s="97"/>
      <c r="Q1198" s="97"/>
      <c r="R1198" s="97"/>
      <c r="S1198" s="97"/>
      <c r="T1198" s="97"/>
      <c r="U1198" s="97"/>
      <c r="V1198" s="97"/>
      <c r="W1198" s="97"/>
      <c r="X1198" s="97"/>
      <c r="Y1198" s="97"/>
      <c r="Z1198" s="97"/>
      <c r="AA1198" s="97"/>
      <c r="AB1198" s="97"/>
      <c r="AC1198" s="97"/>
      <c r="AD1198" s="97"/>
      <c r="AE1198" s="97"/>
      <c r="AF1198" s="97"/>
      <c r="AG1198" s="97"/>
      <c r="AH1198" s="97"/>
      <c r="AI1198" s="97"/>
    </row>
    <row r="1199" spans="1:35" x14ac:dyDescent="0.15">
      <c r="A1199" s="79"/>
      <c r="B1199" s="79"/>
      <c r="C1199" s="79"/>
      <c r="D1199" s="112"/>
      <c r="E1199" s="93"/>
      <c r="F1199" s="89"/>
      <c r="G1199" s="53"/>
      <c r="H1199" s="85"/>
      <c r="I1199" s="79"/>
      <c r="J1199" s="79"/>
      <c r="K1199" s="97"/>
      <c r="L1199" s="97"/>
      <c r="M1199" s="97"/>
      <c r="N1199" s="97"/>
      <c r="O1199" s="97"/>
      <c r="P1199" s="97"/>
      <c r="Q1199" s="97"/>
      <c r="R1199" s="97"/>
      <c r="S1199" s="97"/>
      <c r="T1199" s="97"/>
      <c r="U1199" s="97"/>
      <c r="V1199" s="97"/>
      <c r="W1199" s="97"/>
      <c r="X1199" s="97"/>
      <c r="Y1199" s="97"/>
      <c r="Z1199" s="97"/>
      <c r="AA1199" s="97"/>
      <c r="AB1199" s="97"/>
      <c r="AC1199" s="97"/>
      <c r="AD1199" s="97"/>
      <c r="AE1199" s="97"/>
      <c r="AF1199" s="97"/>
      <c r="AG1199" s="97"/>
      <c r="AH1199" s="97"/>
      <c r="AI1199" s="97"/>
    </row>
    <row r="1200" spans="1:35" x14ac:dyDescent="0.15">
      <c r="A1200" s="79"/>
      <c r="B1200" s="79"/>
      <c r="C1200" s="79"/>
      <c r="D1200" s="112"/>
      <c r="E1200" s="93"/>
      <c r="F1200" s="89"/>
      <c r="G1200" s="53"/>
      <c r="H1200" s="85"/>
      <c r="I1200" s="79"/>
      <c r="J1200" s="79"/>
      <c r="K1200" s="97"/>
      <c r="L1200" s="97"/>
      <c r="M1200" s="97"/>
      <c r="N1200" s="97"/>
      <c r="O1200" s="97"/>
      <c r="P1200" s="97"/>
      <c r="Q1200" s="97"/>
      <c r="R1200" s="97"/>
      <c r="S1200" s="97"/>
      <c r="T1200" s="97"/>
      <c r="U1200" s="97"/>
      <c r="V1200" s="97"/>
      <c r="W1200" s="97"/>
      <c r="X1200" s="97"/>
      <c r="Y1200" s="97"/>
      <c r="Z1200" s="97"/>
      <c r="AA1200" s="97"/>
      <c r="AB1200" s="97"/>
      <c r="AC1200" s="97"/>
      <c r="AD1200" s="97"/>
      <c r="AE1200" s="97"/>
      <c r="AF1200" s="97"/>
      <c r="AG1200" s="97"/>
      <c r="AH1200" s="97"/>
      <c r="AI1200" s="97"/>
    </row>
    <row r="1201" spans="1:35" x14ac:dyDescent="0.15">
      <c r="A1201" s="79"/>
      <c r="B1201" s="79"/>
      <c r="C1201" s="79"/>
      <c r="D1201" s="112"/>
      <c r="E1201" s="93"/>
      <c r="F1201" s="89"/>
      <c r="G1201" s="53"/>
      <c r="H1201" s="85"/>
      <c r="I1201" s="79"/>
      <c r="J1201" s="79"/>
      <c r="K1201" s="97"/>
      <c r="L1201" s="97"/>
      <c r="M1201" s="97"/>
      <c r="N1201" s="97"/>
      <c r="O1201" s="97"/>
      <c r="P1201" s="97"/>
      <c r="Q1201" s="97"/>
      <c r="R1201" s="97"/>
      <c r="S1201" s="97"/>
      <c r="T1201" s="97"/>
      <c r="U1201" s="97"/>
      <c r="V1201" s="97"/>
      <c r="W1201" s="97"/>
      <c r="X1201" s="97"/>
      <c r="Y1201" s="97"/>
      <c r="Z1201" s="97"/>
      <c r="AA1201" s="97"/>
      <c r="AB1201" s="97"/>
      <c r="AC1201" s="97"/>
      <c r="AD1201" s="97"/>
      <c r="AE1201" s="97"/>
      <c r="AF1201" s="97"/>
      <c r="AG1201" s="97"/>
      <c r="AH1201" s="97"/>
      <c r="AI1201" s="97"/>
    </row>
    <row r="1202" spans="1:35" x14ac:dyDescent="0.15">
      <c r="A1202" s="79"/>
      <c r="B1202" s="79"/>
      <c r="C1202" s="79"/>
      <c r="D1202" s="112"/>
      <c r="E1202" s="93"/>
      <c r="F1202" s="89"/>
      <c r="G1202" s="53"/>
      <c r="H1202" s="85"/>
      <c r="I1202" s="79"/>
      <c r="J1202" s="79"/>
      <c r="K1202" s="97"/>
      <c r="L1202" s="97"/>
      <c r="M1202" s="97"/>
      <c r="N1202" s="97"/>
      <c r="O1202" s="97"/>
      <c r="P1202" s="97"/>
      <c r="Q1202" s="97"/>
      <c r="R1202" s="97"/>
      <c r="S1202" s="97"/>
      <c r="T1202" s="97"/>
      <c r="U1202" s="97"/>
      <c r="V1202" s="97"/>
      <c r="W1202" s="97"/>
      <c r="X1202" s="97"/>
      <c r="Y1202" s="97"/>
      <c r="Z1202" s="97"/>
      <c r="AA1202" s="97"/>
      <c r="AB1202" s="97"/>
      <c r="AC1202" s="97"/>
      <c r="AD1202" s="97"/>
      <c r="AE1202" s="97"/>
      <c r="AF1202" s="97"/>
      <c r="AG1202" s="97"/>
      <c r="AH1202" s="97"/>
      <c r="AI1202" s="97"/>
    </row>
    <row r="1203" spans="1:35" x14ac:dyDescent="0.15">
      <c r="A1203" s="79"/>
      <c r="B1203" s="79"/>
      <c r="C1203" s="79"/>
      <c r="D1203" s="112"/>
      <c r="E1203" s="93"/>
      <c r="F1203" s="89"/>
      <c r="G1203" s="53"/>
      <c r="H1203" s="85"/>
      <c r="I1203" s="79"/>
      <c r="J1203" s="79"/>
      <c r="K1203" s="97"/>
      <c r="L1203" s="97"/>
      <c r="M1203" s="97"/>
      <c r="N1203" s="97"/>
      <c r="O1203" s="97"/>
      <c r="P1203" s="97"/>
      <c r="Q1203" s="97"/>
      <c r="R1203" s="97"/>
      <c r="S1203" s="97"/>
      <c r="T1203" s="97"/>
      <c r="U1203" s="97"/>
      <c r="V1203" s="97"/>
      <c r="W1203" s="97"/>
      <c r="X1203" s="97"/>
      <c r="Y1203" s="97"/>
      <c r="Z1203" s="97"/>
      <c r="AA1203" s="97"/>
      <c r="AB1203" s="97"/>
      <c r="AC1203" s="97"/>
      <c r="AD1203" s="97"/>
      <c r="AE1203" s="97"/>
      <c r="AF1203" s="97"/>
      <c r="AG1203" s="97"/>
      <c r="AH1203" s="97"/>
      <c r="AI1203" s="97"/>
    </row>
    <row r="1204" spans="1:35" x14ac:dyDescent="0.15">
      <c r="A1204" s="79"/>
      <c r="B1204" s="79"/>
      <c r="C1204" s="79"/>
      <c r="D1204" s="112"/>
      <c r="E1204" s="93"/>
      <c r="F1204" s="89"/>
      <c r="G1204" s="53"/>
      <c r="H1204" s="85"/>
      <c r="I1204" s="79"/>
      <c r="J1204" s="79"/>
      <c r="K1204" s="97"/>
      <c r="L1204" s="97"/>
      <c r="M1204" s="97"/>
      <c r="N1204" s="97"/>
      <c r="O1204" s="97"/>
      <c r="P1204" s="97"/>
      <c r="Q1204" s="97"/>
      <c r="R1204" s="97"/>
      <c r="S1204" s="97"/>
      <c r="T1204" s="97"/>
      <c r="U1204" s="97"/>
      <c r="V1204" s="97"/>
      <c r="W1204" s="97"/>
      <c r="X1204" s="97"/>
      <c r="Y1204" s="97"/>
      <c r="Z1204" s="97"/>
      <c r="AA1204" s="97"/>
      <c r="AB1204" s="97"/>
      <c r="AC1204" s="97"/>
      <c r="AD1204" s="97"/>
      <c r="AE1204" s="97"/>
      <c r="AF1204" s="97"/>
      <c r="AG1204" s="97"/>
      <c r="AH1204" s="97"/>
      <c r="AI1204" s="97"/>
    </row>
    <row r="1205" spans="1:35" x14ac:dyDescent="0.15">
      <c r="A1205" s="79"/>
      <c r="B1205" s="79"/>
      <c r="C1205" s="79"/>
      <c r="D1205" s="112"/>
      <c r="E1205" s="93"/>
      <c r="F1205" s="89"/>
      <c r="G1205" s="53"/>
      <c r="H1205" s="85"/>
      <c r="I1205" s="79"/>
      <c r="J1205" s="79"/>
      <c r="K1205" s="9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row>
    <row r="1206" spans="1:35" x14ac:dyDescent="0.15">
      <c r="A1206" s="79"/>
      <c r="B1206" s="79"/>
      <c r="C1206" s="79"/>
      <c r="D1206" s="112"/>
      <c r="E1206" s="93"/>
      <c r="F1206" s="89"/>
      <c r="G1206" s="53"/>
      <c r="H1206" s="85"/>
      <c r="I1206" s="79"/>
      <c r="J1206" s="79"/>
      <c r="K1206" s="97"/>
      <c r="L1206" s="97"/>
      <c r="M1206" s="97"/>
      <c r="N1206" s="97"/>
      <c r="O1206" s="97"/>
      <c r="P1206" s="97"/>
      <c r="Q1206" s="97"/>
      <c r="R1206" s="97"/>
      <c r="S1206" s="97"/>
      <c r="T1206" s="97"/>
      <c r="U1206" s="97"/>
      <c r="V1206" s="97"/>
      <c r="W1206" s="97"/>
      <c r="X1206" s="97"/>
      <c r="Y1206" s="97"/>
      <c r="Z1206" s="97"/>
      <c r="AA1206" s="97"/>
      <c r="AB1206" s="97"/>
      <c r="AC1206" s="97"/>
      <c r="AD1206" s="97"/>
      <c r="AE1206" s="97"/>
      <c r="AF1206" s="97"/>
      <c r="AG1206" s="97"/>
      <c r="AH1206" s="97"/>
      <c r="AI1206" s="97"/>
    </row>
    <row r="1207" spans="1:35" x14ac:dyDescent="0.15">
      <c r="A1207" s="79"/>
      <c r="B1207" s="79"/>
      <c r="C1207" s="79"/>
      <c r="D1207" s="112"/>
      <c r="E1207" s="93"/>
      <c r="F1207" s="89"/>
      <c r="G1207" s="53"/>
      <c r="H1207" s="85"/>
      <c r="I1207" s="79"/>
      <c r="J1207" s="79"/>
      <c r="K1207" s="97"/>
      <c r="L1207" s="97"/>
      <c r="M1207" s="97"/>
      <c r="N1207" s="97"/>
      <c r="O1207" s="97"/>
      <c r="P1207" s="97"/>
      <c r="Q1207" s="97"/>
      <c r="R1207" s="97"/>
      <c r="S1207" s="97"/>
      <c r="T1207" s="97"/>
      <c r="U1207" s="97"/>
      <c r="V1207" s="97"/>
      <c r="W1207" s="97"/>
      <c r="X1207" s="97"/>
      <c r="Y1207" s="97"/>
      <c r="Z1207" s="97"/>
      <c r="AA1207" s="97"/>
      <c r="AB1207" s="97"/>
      <c r="AC1207" s="97"/>
      <c r="AD1207" s="97"/>
      <c r="AE1207" s="97"/>
      <c r="AF1207" s="97"/>
      <c r="AG1207" s="97"/>
      <c r="AH1207" s="97"/>
      <c r="AI1207" s="97"/>
    </row>
    <row r="1208" spans="1:35" x14ac:dyDescent="0.15">
      <c r="A1208" s="79"/>
      <c r="B1208" s="79"/>
      <c r="C1208" s="79"/>
      <c r="D1208" s="112"/>
      <c r="E1208" s="93"/>
      <c r="F1208" s="89"/>
      <c r="G1208" s="53"/>
      <c r="H1208" s="85"/>
      <c r="I1208" s="79"/>
      <c r="J1208" s="79"/>
      <c r="K1208" s="97"/>
      <c r="L1208" s="97"/>
      <c r="M1208" s="97"/>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row>
    <row r="1209" spans="1:35" x14ac:dyDescent="0.15">
      <c r="A1209" s="79"/>
      <c r="B1209" s="79"/>
      <c r="C1209" s="79"/>
      <c r="D1209" s="112"/>
      <c r="E1209" s="93"/>
      <c r="F1209" s="89"/>
      <c r="G1209" s="53"/>
      <c r="H1209" s="85"/>
      <c r="I1209" s="79"/>
      <c r="J1209" s="79"/>
      <c r="K1209" s="97"/>
      <c r="L1209" s="97"/>
      <c r="M1209" s="97"/>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row>
    <row r="1210" spans="1:35" x14ac:dyDescent="0.15">
      <c r="A1210" s="79"/>
      <c r="B1210" s="79"/>
      <c r="C1210" s="79"/>
      <c r="D1210" s="112"/>
      <c r="E1210" s="93"/>
      <c r="F1210" s="89"/>
      <c r="G1210" s="53"/>
      <c r="H1210" s="85"/>
      <c r="I1210" s="79"/>
      <c r="J1210" s="79"/>
      <c r="K1210" s="97"/>
      <c r="L1210" s="97"/>
      <c r="M1210" s="97"/>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row>
    <row r="1211" spans="1:35" x14ac:dyDescent="0.15">
      <c r="A1211" s="79"/>
      <c r="B1211" s="79"/>
      <c r="C1211" s="79"/>
      <c r="D1211" s="112"/>
      <c r="E1211" s="93"/>
      <c r="F1211" s="89"/>
      <c r="G1211" s="53"/>
      <c r="H1211" s="85"/>
      <c r="I1211" s="79"/>
      <c r="J1211" s="79"/>
      <c r="K1211" s="97"/>
      <c r="L1211" s="97"/>
      <c r="M1211" s="97"/>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row>
    <row r="1212" spans="1:35" x14ac:dyDescent="0.15">
      <c r="A1212" s="79"/>
      <c r="B1212" s="79"/>
      <c r="C1212" s="79"/>
      <c r="D1212" s="112"/>
      <c r="E1212" s="93"/>
      <c r="F1212" s="89"/>
      <c r="G1212" s="53"/>
      <c r="H1212" s="85"/>
      <c r="I1212" s="79"/>
      <c r="J1212" s="79"/>
      <c r="K1212" s="97"/>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row>
    <row r="1213" spans="1:35" x14ac:dyDescent="0.15">
      <c r="A1213" s="79"/>
      <c r="B1213" s="79"/>
      <c r="C1213" s="79"/>
      <c r="D1213" s="112"/>
      <c r="E1213" s="93"/>
      <c r="F1213" s="89"/>
      <c r="G1213" s="53"/>
      <c r="H1213" s="85"/>
      <c r="I1213" s="79"/>
      <c r="J1213" s="79"/>
      <c r="K1213" s="97"/>
      <c r="L1213" s="97"/>
      <c r="M1213" s="97"/>
      <c r="N1213" s="97"/>
      <c r="O1213" s="97"/>
      <c r="P1213" s="97"/>
      <c r="Q1213" s="97"/>
      <c r="R1213" s="97"/>
      <c r="S1213" s="97"/>
      <c r="T1213" s="97"/>
      <c r="U1213" s="97"/>
      <c r="V1213" s="97"/>
      <c r="W1213" s="97"/>
      <c r="X1213" s="97"/>
      <c r="Y1213" s="97"/>
      <c r="Z1213" s="97"/>
      <c r="AA1213" s="97"/>
      <c r="AB1213" s="97"/>
      <c r="AC1213" s="97"/>
      <c r="AD1213" s="97"/>
      <c r="AE1213" s="97"/>
      <c r="AF1213" s="97"/>
      <c r="AG1213" s="97"/>
      <c r="AH1213" s="97"/>
      <c r="AI1213" s="97"/>
    </row>
    <row r="1214" spans="1:35" x14ac:dyDescent="0.15">
      <c r="A1214" s="79"/>
      <c r="B1214" s="79"/>
      <c r="C1214" s="79"/>
      <c r="D1214" s="112"/>
      <c r="E1214" s="93"/>
      <c r="F1214" s="89"/>
      <c r="G1214" s="53"/>
      <c r="H1214" s="85"/>
      <c r="I1214" s="79"/>
      <c r="J1214" s="79"/>
      <c r="K1214" s="97"/>
      <c r="L1214" s="97"/>
      <c r="M1214" s="97"/>
      <c r="N1214" s="97"/>
      <c r="O1214" s="97"/>
      <c r="P1214" s="97"/>
      <c r="Q1214" s="97"/>
      <c r="R1214" s="97"/>
      <c r="S1214" s="97"/>
      <c r="T1214" s="97"/>
      <c r="U1214" s="97"/>
      <c r="V1214" s="97"/>
      <c r="W1214" s="97"/>
      <c r="X1214" s="97"/>
      <c r="Y1214" s="97"/>
      <c r="Z1214" s="97"/>
      <c r="AA1214" s="97"/>
      <c r="AB1214" s="97"/>
      <c r="AC1214" s="97"/>
      <c r="AD1214" s="97"/>
      <c r="AE1214" s="97"/>
      <c r="AF1214" s="97"/>
      <c r="AG1214" s="97"/>
      <c r="AH1214" s="97"/>
      <c r="AI1214" s="97"/>
    </row>
    <row r="1215" spans="1:35" x14ac:dyDescent="0.15">
      <c r="A1215" s="79"/>
      <c r="B1215" s="79"/>
      <c r="C1215" s="79"/>
      <c r="D1215" s="112"/>
      <c r="E1215" s="93"/>
      <c r="F1215" s="89"/>
      <c r="G1215" s="53"/>
      <c r="H1215" s="85"/>
      <c r="I1215" s="79"/>
      <c r="J1215" s="79"/>
      <c r="K1215" s="97"/>
      <c r="L1215" s="97"/>
      <c r="M1215" s="97"/>
      <c r="N1215" s="97"/>
      <c r="O1215" s="97"/>
      <c r="P1215" s="97"/>
      <c r="Q1215" s="97"/>
      <c r="R1215" s="97"/>
      <c r="S1215" s="97"/>
      <c r="T1215" s="97"/>
      <c r="U1215" s="97"/>
      <c r="V1215" s="97"/>
      <c r="W1215" s="97"/>
      <c r="X1215" s="97"/>
      <c r="Y1215" s="97"/>
      <c r="Z1215" s="97"/>
      <c r="AA1215" s="97"/>
      <c r="AB1215" s="97"/>
      <c r="AC1215" s="97"/>
      <c r="AD1215" s="97"/>
      <c r="AE1215" s="97"/>
      <c r="AF1215" s="97"/>
      <c r="AG1215" s="97"/>
      <c r="AH1215" s="97"/>
      <c r="AI1215" s="97"/>
    </row>
    <row r="1216" spans="1:35" x14ac:dyDescent="0.15">
      <c r="A1216" s="79"/>
      <c r="B1216" s="79"/>
      <c r="C1216" s="79"/>
      <c r="D1216" s="112"/>
      <c r="E1216" s="93"/>
      <c r="F1216" s="89"/>
      <c r="G1216" s="53"/>
      <c r="H1216" s="85"/>
      <c r="I1216" s="79"/>
      <c r="J1216" s="79"/>
      <c r="K1216" s="97"/>
      <c r="L1216" s="97"/>
      <c r="M1216" s="97"/>
      <c r="N1216" s="97"/>
      <c r="O1216" s="97"/>
      <c r="P1216" s="97"/>
      <c r="Q1216" s="97"/>
      <c r="R1216" s="97"/>
      <c r="S1216" s="97"/>
      <c r="T1216" s="97"/>
      <c r="U1216" s="97"/>
      <c r="V1216" s="97"/>
      <c r="W1216" s="97"/>
      <c r="X1216" s="97"/>
      <c r="Y1216" s="97"/>
      <c r="Z1216" s="97"/>
      <c r="AA1216" s="97"/>
      <c r="AB1216" s="97"/>
      <c r="AC1216" s="97"/>
      <c r="AD1216" s="97"/>
      <c r="AE1216" s="97"/>
      <c r="AF1216" s="97"/>
      <c r="AG1216" s="97"/>
      <c r="AH1216" s="97"/>
      <c r="AI1216" s="97"/>
    </row>
    <row r="1217" spans="1:35" x14ac:dyDescent="0.15">
      <c r="A1217" s="79"/>
      <c r="B1217" s="79"/>
      <c r="C1217" s="79"/>
      <c r="D1217" s="112"/>
      <c r="E1217" s="93"/>
      <c r="F1217" s="89"/>
      <c r="G1217" s="53"/>
      <c r="H1217" s="85"/>
      <c r="I1217" s="79"/>
      <c r="J1217" s="79"/>
      <c r="K1217" s="97"/>
      <c r="L1217" s="97"/>
      <c r="M1217" s="97"/>
      <c r="N1217" s="97"/>
      <c r="O1217" s="97"/>
      <c r="P1217" s="97"/>
      <c r="Q1217" s="97"/>
      <c r="R1217" s="97"/>
      <c r="S1217" s="97"/>
      <c r="T1217" s="97"/>
      <c r="U1217" s="97"/>
      <c r="V1217" s="97"/>
      <c r="W1217" s="97"/>
      <c r="X1217" s="97"/>
      <c r="Y1217" s="97"/>
      <c r="Z1217" s="97"/>
      <c r="AA1217" s="97"/>
      <c r="AB1217" s="97"/>
      <c r="AC1217" s="97"/>
      <c r="AD1217" s="97"/>
      <c r="AE1217" s="97"/>
      <c r="AF1217" s="97"/>
      <c r="AG1217" s="97"/>
      <c r="AH1217" s="97"/>
      <c r="AI1217" s="97"/>
    </row>
    <row r="1218" spans="1:35" x14ac:dyDescent="0.15">
      <c r="A1218" s="79"/>
      <c r="B1218" s="79"/>
      <c r="C1218" s="79"/>
      <c r="D1218" s="112"/>
      <c r="E1218" s="93"/>
      <c r="F1218" s="89"/>
      <c r="G1218" s="53"/>
      <c r="H1218" s="85"/>
      <c r="I1218" s="79"/>
      <c r="J1218" s="79"/>
      <c r="K1218" s="97"/>
      <c r="L1218" s="97"/>
      <c r="M1218" s="97"/>
      <c r="N1218" s="97"/>
      <c r="O1218" s="97"/>
      <c r="P1218" s="97"/>
      <c r="Q1218" s="97"/>
      <c r="R1218" s="97"/>
      <c r="S1218" s="97"/>
      <c r="T1218" s="97"/>
      <c r="U1218" s="97"/>
      <c r="V1218" s="97"/>
      <c r="W1218" s="97"/>
      <c r="X1218" s="97"/>
      <c r="Y1218" s="97"/>
      <c r="Z1218" s="97"/>
      <c r="AA1218" s="97"/>
      <c r="AB1218" s="97"/>
      <c r="AC1218" s="97"/>
      <c r="AD1218" s="97"/>
      <c r="AE1218" s="97"/>
      <c r="AF1218" s="97"/>
      <c r="AG1218" s="97"/>
      <c r="AH1218" s="97"/>
      <c r="AI1218" s="97"/>
    </row>
    <row r="1219" spans="1:35" x14ac:dyDescent="0.15">
      <c r="A1219" s="79"/>
      <c r="B1219" s="79"/>
      <c r="C1219" s="79"/>
      <c r="D1219" s="112"/>
      <c r="E1219" s="93"/>
      <c r="F1219" s="89"/>
      <c r="G1219" s="53"/>
      <c r="H1219" s="85"/>
      <c r="I1219" s="79"/>
      <c r="J1219" s="79"/>
      <c r="K1219" s="97"/>
      <c r="L1219" s="97"/>
      <c r="M1219" s="97"/>
      <c r="N1219" s="97"/>
      <c r="O1219" s="97"/>
      <c r="P1219" s="97"/>
      <c r="Q1219" s="97"/>
      <c r="R1219" s="97"/>
      <c r="S1219" s="97"/>
      <c r="T1219" s="97"/>
      <c r="U1219" s="97"/>
      <c r="V1219" s="97"/>
      <c r="W1219" s="97"/>
      <c r="X1219" s="97"/>
      <c r="Y1219" s="97"/>
      <c r="Z1219" s="97"/>
      <c r="AA1219" s="97"/>
      <c r="AB1219" s="97"/>
      <c r="AC1219" s="97"/>
      <c r="AD1219" s="97"/>
      <c r="AE1219" s="97"/>
      <c r="AF1219" s="97"/>
      <c r="AG1219" s="97"/>
      <c r="AH1219" s="97"/>
      <c r="AI1219" s="97"/>
    </row>
    <row r="1220" spans="1:35" x14ac:dyDescent="0.15">
      <c r="A1220" s="79"/>
      <c r="B1220" s="79"/>
      <c r="C1220" s="79"/>
      <c r="D1220" s="112"/>
      <c r="E1220" s="93"/>
      <c r="F1220" s="89"/>
      <c r="G1220" s="53"/>
      <c r="H1220" s="85"/>
      <c r="I1220" s="79"/>
      <c r="J1220" s="79"/>
      <c r="K1220" s="97"/>
      <c r="L1220" s="97"/>
      <c r="M1220" s="97"/>
      <c r="N1220" s="97"/>
      <c r="O1220" s="97"/>
      <c r="P1220" s="97"/>
      <c r="Q1220" s="97"/>
      <c r="R1220" s="97"/>
      <c r="S1220" s="97"/>
      <c r="T1220" s="97"/>
      <c r="U1220" s="97"/>
      <c r="V1220" s="97"/>
      <c r="W1220" s="97"/>
      <c r="X1220" s="97"/>
      <c r="Y1220" s="97"/>
      <c r="Z1220" s="97"/>
      <c r="AA1220" s="97"/>
      <c r="AB1220" s="97"/>
      <c r="AC1220" s="97"/>
      <c r="AD1220" s="97"/>
      <c r="AE1220" s="97"/>
      <c r="AF1220" s="97"/>
      <c r="AG1220" s="97"/>
      <c r="AH1220" s="97"/>
      <c r="AI1220" s="97"/>
    </row>
    <row r="1221" spans="1:35" x14ac:dyDescent="0.15">
      <c r="A1221" s="79"/>
      <c r="B1221" s="79"/>
      <c r="C1221" s="79"/>
      <c r="D1221" s="112"/>
      <c r="E1221" s="93"/>
      <c r="F1221" s="89"/>
      <c r="G1221" s="53"/>
      <c r="H1221" s="85"/>
      <c r="I1221" s="79"/>
      <c r="J1221" s="79"/>
      <c r="K1221" s="97"/>
      <c r="L1221" s="97"/>
      <c r="M1221" s="97"/>
      <c r="N1221" s="97"/>
      <c r="O1221" s="97"/>
      <c r="P1221" s="97"/>
      <c r="Q1221" s="97"/>
      <c r="R1221" s="97"/>
      <c r="S1221" s="97"/>
      <c r="T1221" s="97"/>
      <c r="U1221" s="97"/>
      <c r="V1221" s="97"/>
      <c r="W1221" s="97"/>
      <c r="X1221" s="97"/>
      <c r="Y1221" s="97"/>
      <c r="Z1221" s="97"/>
      <c r="AA1221" s="97"/>
      <c r="AB1221" s="97"/>
      <c r="AC1221" s="97"/>
      <c r="AD1221" s="97"/>
      <c r="AE1221" s="97"/>
      <c r="AF1221" s="97"/>
      <c r="AG1221" s="97"/>
      <c r="AH1221" s="97"/>
      <c r="AI1221" s="97"/>
    </row>
    <row r="1222" spans="1:35" x14ac:dyDescent="0.15">
      <c r="A1222" s="79"/>
      <c r="B1222" s="79"/>
      <c r="C1222" s="79"/>
      <c r="D1222" s="112"/>
      <c r="E1222" s="93"/>
      <c r="F1222" s="89"/>
      <c r="G1222" s="53"/>
      <c r="H1222" s="85"/>
      <c r="I1222" s="79"/>
      <c r="J1222" s="79"/>
      <c r="K1222" s="97"/>
      <c r="L1222" s="97"/>
      <c r="M1222" s="97"/>
      <c r="N1222" s="97"/>
      <c r="O1222" s="97"/>
      <c r="P1222" s="97"/>
      <c r="Q1222" s="97"/>
      <c r="R1222" s="97"/>
      <c r="S1222" s="97"/>
      <c r="T1222" s="97"/>
      <c r="U1222" s="97"/>
      <c r="V1222" s="97"/>
      <c r="W1222" s="97"/>
      <c r="X1222" s="97"/>
      <c r="Y1222" s="97"/>
      <c r="Z1222" s="97"/>
      <c r="AA1222" s="97"/>
      <c r="AB1222" s="97"/>
      <c r="AC1222" s="97"/>
      <c r="AD1222" s="97"/>
      <c r="AE1222" s="97"/>
      <c r="AF1222" s="97"/>
      <c r="AG1222" s="97"/>
      <c r="AH1222" s="97"/>
      <c r="AI1222" s="97"/>
    </row>
    <row r="1223" spans="1:35" x14ac:dyDescent="0.15">
      <c r="A1223" s="79"/>
      <c r="B1223" s="79"/>
      <c r="C1223" s="79"/>
      <c r="D1223" s="112"/>
      <c r="E1223" s="93"/>
      <c r="F1223" s="89"/>
      <c r="G1223" s="53"/>
      <c r="H1223" s="85"/>
      <c r="I1223" s="79"/>
      <c r="J1223" s="79"/>
      <c r="K1223" s="97"/>
      <c r="L1223" s="97"/>
      <c r="M1223" s="97"/>
      <c r="N1223" s="97"/>
      <c r="O1223" s="97"/>
      <c r="P1223" s="97"/>
      <c r="Q1223" s="97"/>
      <c r="R1223" s="97"/>
      <c r="S1223" s="97"/>
      <c r="T1223" s="97"/>
      <c r="U1223" s="97"/>
      <c r="V1223" s="97"/>
      <c r="W1223" s="97"/>
      <c r="X1223" s="97"/>
      <c r="Y1223" s="97"/>
      <c r="Z1223" s="97"/>
      <c r="AA1223" s="97"/>
      <c r="AB1223" s="97"/>
      <c r="AC1223" s="97"/>
      <c r="AD1223" s="97"/>
      <c r="AE1223" s="97"/>
      <c r="AF1223" s="97"/>
      <c r="AG1223" s="97"/>
      <c r="AH1223" s="97"/>
      <c r="AI1223" s="97"/>
    </row>
    <row r="1224" spans="1:35" x14ac:dyDescent="0.15">
      <c r="A1224" s="79"/>
      <c r="B1224" s="79"/>
      <c r="C1224" s="79"/>
      <c r="D1224" s="112"/>
      <c r="E1224" s="93"/>
      <c r="F1224" s="89"/>
      <c r="G1224" s="53"/>
      <c r="H1224" s="85"/>
      <c r="I1224" s="79"/>
      <c r="J1224" s="79"/>
      <c r="K1224" s="97"/>
      <c r="L1224" s="97"/>
      <c r="M1224" s="97"/>
      <c r="N1224" s="97"/>
      <c r="O1224" s="97"/>
      <c r="P1224" s="97"/>
      <c r="Q1224" s="97"/>
      <c r="R1224" s="97"/>
      <c r="S1224" s="97"/>
      <c r="T1224" s="97"/>
      <c r="U1224" s="97"/>
      <c r="V1224" s="97"/>
      <c r="W1224" s="97"/>
      <c r="X1224" s="97"/>
      <c r="Y1224" s="97"/>
      <c r="Z1224" s="97"/>
      <c r="AA1224" s="97"/>
      <c r="AB1224" s="97"/>
      <c r="AC1224" s="97"/>
      <c r="AD1224" s="97"/>
      <c r="AE1224" s="97"/>
      <c r="AF1224" s="97"/>
      <c r="AG1224" s="97"/>
      <c r="AH1224" s="97"/>
      <c r="AI1224" s="97"/>
    </row>
    <row r="1225" spans="1:35" x14ac:dyDescent="0.15">
      <c r="A1225" s="79"/>
      <c r="B1225" s="79"/>
      <c r="C1225" s="79"/>
      <c r="D1225" s="112"/>
      <c r="E1225" s="93"/>
      <c r="F1225" s="89"/>
      <c r="G1225" s="53"/>
      <c r="H1225" s="85"/>
      <c r="I1225" s="79"/>
      <c r="J1225" s="79"/>
      <c r="K1225" s="97"/>
      <c r="L1225" s="97"/>
      <c r="M1225" s="97"/>
      <c r="N1225" s="97"/>
      <c r="O1225" s="97"/>
      <c r="P1225" s="97"/>
      <c r="Q1225" s="97"/>
      <c r="R1225" s="97"/>
      <c r="S1225" s="97"/>
      <c r="T1225" s="97"/>
      <c r="U1225" s="97"/>
      <c r="V1225" s="97"/>
      <c r="W1225" s="97"/>
      <c r="X1225" s="97"/>
      <c r="Y1225" s="97"/>
      <c r="Z1225" s="97"/>
      <c r="AA1225" s="97"/>
      <c r="AB1225" s="97"/>
      <c r="AC1225" s="97"/>
      <c r="AD1225" s="97"/>
      <c r="AE1225" s="97"/>
      <c r="AF1225" s="97"/>
      <c r="AG1225" s="97"/>
      <c r="AH1225" s="97"/>
      <c r="AI1225" s="97"/>
    </row>
    <row r="1226" spans="1:35" x14ac:dyDescent="0.15">
      <c r="A1226" s="79"/>
      <c r="B1226" s="79"/>
      <c r="C1226" s="79"/>
      <c r="D1226" s="112"/>
      <c r="E1226" s="93"/>
      <c r="F1226" s="89"/>
      <c r="G1226" s="53"/>
      <c r="H1226" s="85"/>
      <c r="I1226" s="79"/>
      <c r="J1226" s="79"/>
      <c r="K1226" s="97"/>
      <c r="L1226" s="97"/>
      <c r="M1226" s="97"/>
      <c r="N1226" s="97"/>
      <c r="O1226" s="97"/>
      <c r="P1226" s="97"/>
      <c r="Q1226" s="97"/>
      <c r="R1226" s="97"/>
      <c r="S1226" s="97"/>
      <c r="T1226" s="97"/>
      <c r="U1226" s="97"/>
      <c r="V1226" s="97"/>
      <c r="W1226" s="97"/>
      <c r="X1226" s="97"/>
      <c r="Y1226" s="97"/>
      <c r="Z1226" s="97"/>
      <c r="AA1226" s="97"/>
      <c r="AB1226" s="97"/>
      <c r="AC1226" s="97"/>
      <c r="AD1226" s="97"/>
      <c r="AE1226" s="97"/>
      <c r="AF1226" s="97"/>
      <c r="AG1226" s="97"/>
      <c r="AH1226" s="97"/>
      <c r="AI1226" s="97"/>
    </row>
    <row r="1227" spans="1:35" x14ac:dyDescent="0.15">
      <c r="A1227" s="79"/>
      <c r="B1227" s="79"/>
      <c r="C1227" s="79"/>
      <c r="D1227" s="112"/>
      <c r="E1227" s="93"/>
      <c r="F1227" s="89"/>
      <c r="G1227" s="53"/>
      <c r="H1227" s="85"/>
      <c r="I1227" s="79"/>
      <c r="J1227" s="79"/>
      <c r="K1227" s="97"/>
      <c r="L1227" s="97"/>
      <c r="M1227" s="97"/>
      <c r="N1227" s="97"/>
      <c r="O1227" s="97"/>
      <c r="P1227" s="97"/>
      <c r="Q1227" s="97"/>
      <c r="R1227" s="97"/>
      <c r="S1227" s="97"/>
      <c r="T1227" s="97"/>
      <c r="U1227" s="97"/>
      <c r="V1227" s="97"/>
      <c r="W1227" s="97"/>
      <c r="X1227" s="97"/>
      <c r="Y1227" s="97"/>
      <c r="Z1227" s="97"/>
      <c r="AA1227" s="97"/>
      <c r="AB1227" s="97"/>
      <c r="AC1227" s="97"/>
      <c r="AD1227" s="97"/>
      <c r="AE1227" s="97"/>
      <c r="AF1227" s="97"/>
      <c r="AG1227" s="97"/>
      <c r="AH1227" s="97"/>
      <c r="AI1227" s="97"/>
    </row>
    <row r="1228" spans="1:35" x14ac:dyDescent="0.15">
      <c r="A1228" s="79"/>
      <c r="B1228" s="79"/>
      <c r="C1228" s="79"/>
      <c r="D1228" s="112"/>
      <c r="E1228" s="93"/>
      <c r="F1228" s="89"/>
      <c r="G1228" s="53"/>
      <c r="H1228" s="85"/>
      <c r="I1228" s="79"/>
      <c r="J1228" s="79"/>
      <c r="K1228" s="97"/>
      <c r="L1228" s="97"/>
      <c r="M1228" s="97"/>
      <c r="N1228" s="97"/>
      <c r="O1228" s="97"/>
      <c r="P1228" s="97"/>
      <c r="Q1228" s="97"/>
      <c r="R1228" s="97"/>
      <c r="S1228" s="97"/>
      <c r="T1228" s="97"/>
      <c r="U1228" s="97"/>
      <c r="V1228" s="97"/>
      <c r="W1228" s="97"/>
      <c r="X1228" s="97"/>
      <c r="Y1228" s="97"/>
      <c r="Z1228" s="97"/>
      <c r="AA1228" s="97"/>
      <c r="AB1228" s="97"/>
      <c r="AC1228" s="97"/>
      <c r="AD1228" s="97"/>
      <c r="AE1228" s="97"/>
      <c r="AF1228" s="97"/>
      <c r="AG1228" s="97"/>
      <c r="AH1228" s="97"/>
      <c r="AI1228" s="97"/>
    </row>
    <row r="1229" spans="1:35" x14ac:dyDescent="0.15">
      <c r="A1229" s="79"/>
      <c r="B1229" s="79"/>
      <c r="C1229" s="79"/>
      <c r="D1229" s="112"/>
      <c r="E1229" s="93"/>
      <c r="F1229" s="89"/>
      <c r="G1229" s="53"/>
      <c r="H1229" s="85"/>
      <c r="I1229" s="79"/>
      <c r="J1229" s="79"/>
      <c r="K1229" s="97"/>
      <c r="L1229" s="97"/>
      <c r="M1229" s="97"/>
      <c r="N1229" s="97"/>
      <c r="O1229" s="97"/>
      <c r="P1229" s="97"/>
      <c r="Q1229" s="97"/>
      <c r="R1229" s="97"/>
      <c r="S1229" s="97"/>
      <c r="T1229" s="97"/>
      <c r="U1229" s="97"/>
      <c r="V1229" s="97"/>
      <c r="W1229" s="97"/>
      <c r="X1229" s="97"/>
      <c r="Y1229" s="97"/>
      <c r="Z1229" s="97"/>
      <c r="AA1229" s="97"/>
      <c r="AB1229" s="97"/>
      <c r="AC1229" s="97"/>
      <c r="AD1229" s="97"/>
      <c r="AE1229" s="97"/>
      <c r="AF1229" s="97"/>
      <c r="AG1229" s="97"/>
      <c r="AH1229" s="97"/>
      <c r="AI1229" s="97"/>
    </row>
    <row r="1230" spans="1:35" x14ac:dyDescent="0.15">
      <c r="A1230" s="79"/>
      <c r="B1230" s="79"/>
      <c r="C1230" s="79"/>
      <c r="D1230" s="112"/>
      <c r="E1230" s="93"/>
      <c r="F1230" s="89"/>
      <c r="G1230" s="53"/>
      <c r="H1230" s="85"/>
      <c r="I1230" s="79"/>
      <c r="J1230" s="79"/>
      <c r="K1230" s="97"/>
      <c r="L1230" s="97"/>
      <c r="M1230" s="97"/>
      <c r="N1230" s="97"/>
      <c r="O1230" s="97"/>
      <c r="P1230" s="97"/>
      <c r="Q1230" s="97"/>
      <c r="R1230" s="97"/>
      <c r="S1230" s="97"/>
      <c r="T1230" s="97"/>
      <c r="U1230" s="97"/>
      <c r="V1230" s="97"/>
      <c r="W1230" s="97"/>
      <c r="X1230" s="97"/>
      <c r="Y1230" s="97"/>
      <c r="Z1230" s="97"/>
      <c r="AA1230" s="97"/>
      <c r="AB1230" s="97"/>
      <c r="AC1230" s="97"/>
      <c r="AD1230" s="97"/>
      <c r="AE1230" s="97"/>
      <c r="AF1230" s="97"/>
      <c r="AG1230" s="97"/>
      <c r="AH1230" s="97"/>
      <c r="AI1230" s="97"/>
    </row>
    <row r="1231" spans="1:35" x14ac:dyDescent="0.15">
      <c r="A1231" s="79"/>
      <c r="B1231" s="79"/>
      <c r="C1231" s="79"/>
      <c r="D1231" s="112"/>
      <c r="E1231" s="93"/>
      <c r="F1231" s="89"/>
      <c r="G1231" s="53"/>
      <c r="H1231" s="85"/>
      <c r="I1231" s="79"/>
      <c r="J1231" s="79"/>
      <c r="K1231" s="97"/>
      <c r="L1231" s="97"/>
      <c r="M1231" s="97"/>
      <c r="N1231" s="97"/>
      <c r="O1231" s="97"/>
      <c r="P1231" s="97"/>
      <c r="Q1231" s="97"/>
      <c r="R1231" s="97"/>
      <c r="S1231" s="97"/>
      <c r="T1231" s="97"/>
      <c r="U1231" s="97"/>
      <c r="V1231" s="97"/>
      <c r="W1231" s="97"/>
      <c r="X1231" s="97"/>
      <c r="Y1231" s="97"/>
      <c r="Z1231" s="97"/>
      <c r="AA1231" s="97"/>
      <c r="AB1231" s="97"/>
      <c r="AC1231" s="97"/>
      <c r="AD1231" s="97"/>
      <c r="AE1231" s="97"/>
      <c r="AF1231" s="97"/>
      <c r="AG1231" s="97"/>
      <c r="AH1231" s="97"/>
      <c r="AI1231" s="97"/>
    </row>
    <row r="1232" spans="1:35" x14ac:dyDescent="0.15">
      <c r="A1232" s="79"/>
      <c r="B1232" s="79"/>
      <c r="C1232" s="79"/>
      <c r="D1232" s="112"/>
      <c r="E1232" s="93"/>
      <c r="F1232" s="89"/>
      <c r="G1232" s="53"/>
      <c r="H1232" s="85"/>
      <c r="I1232" s="79"/>
      <c r="J1232" s="79"/>
      <c r="K1232" s="97"/>
      <c r="L1232" s="97"/>
      <c r="M1232" s="97"/>
      <c r="N1232" s="97"/>
      <c r="O1232" s="97"/>
      <c r="P1232" s="97"/>
      <c r="Q1232" s="97"/>
      <c r="R1232" s="97"/>
      <c r="S1232" s="97"/>
      <c r="T1232" s="97"/>
      <c r="U1232" s="97"/>
      <c r="V1232" s="97"/>
      <c r="W1232" s="97"/>
      <c r="X1232" s="97"/>
      <c r="Y1232" s="97"/>
      <c r="Z1232" s="97"/>
      <c r="AA1232" s="97"/>
      <c r="AB1232" s="97"/>
      <c r="AC1232" s="97"/>
      <c r="AD1232" s="97"/>
      <c r="AE1232" s="97"/>
      <c r="AF1232" s="97"/>
      <c r="AG1232" s="97"/>
      <c r="AH1232" s="97"/>
      <c r="AI1232" s="97"/>
    </row>
    <row r="1233" spans="1:35" x14ac:dyDescent="0.15">
      <c r="A1233" s="79"/>
      <c r="B1233" s="79"/>
      <c r="C1233" s="79"/>
      <c r="D1233" s="112"/>
      <c r="E1233" s="93"/>
      <c r="F1233" s="89"/>
      <c r="G1233" s="53"/>
      <c r="H1233" s="85"/>
      <c r="I1233" s="79"/>
      <c r="J1233" s="79"/>
      <c r="K1233" s="97"/>
      <c r="L1233" s="97"/>
      <c r="M1233" s="97"/>
      <c r="N1233" s="97"/>
      <c r="O1233" s="97"/>
      <c r="P1233" s="97"/>
      <c r="Q1233" s="97"/>
      <c r="R1233" s="97"/>
      <c r="S1233" s="97"/>
      <c r="T1233" s="97"/>
      <c r="U1233" s="97"/>
      <c r="V1233" s="97"/>
      <c r="W1233" s="97"/>
      <c r="X1233" s="97"/>
      <c r="Y1233" s="97"/>
      <c r="Z1233" s="97"/>
      <c r="AA1233" s="97"/>
      <c r="AB1233" s="97"/>
      <c r="AC1233" s="97"/>
      <c r="AD1233" s="97"/>
      <c r="AE1233" s="97"/>
      <c r="AF1233" s="97"/>
      <c r="AG1233" s="97"/>
      <c r="AH1233" s="97"/>
      <c r="AI1233" s="97"/>
    </row>
    <row r="1234" spans="1:35" x14ac:dyDescent="0.15">
      <c r="A1234" s="79"/>
      <c r="B1234" s="79"/>
      <c r="C1234" s="79"/>
      <c r="D1234" s="112"/>
      <c r="E1234" s="93"/>
      <c r="F1234" s="89"/>
      <c r="G1234" s="53"/>
      <c r="H1234" s="85"/>
      <c r="I1234" s="79"/>
      <c r="J1234" s="79"/>
      <c r="K1234" s="97"/>
      <c r="L1234" s="97"/>
      <c r="M1234" s="97"/>
      <c r="N1234" s="97"/>
      <c r="O1234" s="97"/>
      <c r="P1234" s="97"/>
      <c r="Q1234" s="97"/>
      <c r="R1234" s="97"/>
      <c r="S1234" s="97"/>
      <c r="T1234" s="97"/>
      <c r="U1234" s="97"/>
      <c r="V1234" s="97"/>
      <c r="W1234" s="97"/>
      <c r="X1234" s="97"/>
      <c r="Y1234" s="97"/>
      <c r="Z1234" s="97"/>
      <c r="AA1234" s="97"/>
      <c r="AB1234" s="97"/>
      <c r="AC1234" s="97"/>
      <c r="AD1234" s="97"/>
      <c r="AE1234" s="97"/>
      <c r="AF1234" s="97"/>
      <c r="AG1234" s="97"/>
      <c r="AH1234" s="97"/>
      <c r="AI1234" s="97"/>
    </row>
    <row r="1235" spans="1:35" x14ac:dyDescent="0.15">
      <c r="A1235" s="79"/>
      <c r="B1235" s="79"/>
      <c r="C1235" s="79"/>
      <c r="D1235" s="112"/>
      <c r="E1235" s="93"/>
      <c r="F1235" s="89"/>
      <c r="G1235" s="53"/>
      <c r="H1235" s="85"/>
      <c r="I1235" s="79"/>
      <c r="J1235" s="79"/>
      <c r="K1235" s="97"/>
      <c r="L1235" s="97"/>
      <c r="M1235" s="97"/>
      <c r="N1235" s="97"/>
      <c r="O1235" s="97"/>
      <c r="P1235" s="97"/>
      <c r="Q1235" s="97"/>
      <c r="R1235" s="97"/>
      <c r="S1235" s="97"/>
      <c r="T1235" s="97"/>
      <c r="U1235" s="97"/>
      <c r="V1235" s="97"/>
      <c r="W1235" s="97"/>
      <c r="X1235" s="97"/>
      <c r="Y1235" s="97"/>
      <c r="Z1235" s="97"/>
      <c r="AA1235" s="97"/>
      <c r="AB1235" s="97"/>
      <c r="AC1235" s="97"/>
      <c r="AD1235" s="97"/>
      <c r="AE1235" s="97"/>
      <c r="AF1235" s="97"/>
      <c r="AG1235" s="97"/>
      <c r="AH1235" s="97"/>
      <c r="AI1235" s="97"/>
    </row>
    <row r="1236" spans="1:35" x14ac:dyDescent="0.15">
      <c r="A1236" s="79"/>
      <c r="B1236" s="79"/>
      <c r="C1236" s="79"/>
      <c r="D1236" s="112"/>
      <c r="E1236" s="93"/>
      <c r="F1236" s="89"/>
      <c r="G1236" s="53"/>
      <c r="H1236" s="85"/>
      <c r="I1236" s="79"/>
      <c r="J1236" s="79"/>
      <c r="K1236" s="97"/>
      <c r="L1236" s="97"/>
      <c r="M1236" s="97"/>
      <c r="N1236" s="97"/>
      <c r="O1236" s="97"/>
      <c r="P1236" s="97"/>
      <c r="Q1236" s="97"/>
      <c r="R1236" s="97"/>
      <c r="S1236" s="97"/>
      <c r="T1236" s="97"/>
      <c r="U1236" s="97"/>
      <c r="V1236" s="97"/>
      <c r="W1236" s="97"/>
      <c r="X1236" s="97"/>
      <c r="Y1236" s="97"/>
      <c r="Z1236" s="97"/>
      <c r="AA1236" s="97"/>
      <c r="AB1236" s="97"/>
      <c r="AC1236" s="97"/>
      <c r="AD1236" s="97"/>
      <c r="AE1236" s="97"/>
      <c r="AF1236" s="97"/>
      <c r="AG1236" s="97"/>
      <c r="AH1236" s="97"/>
      <c r="AI1236" s="97"/>
    </row>
    <row r="1237" spans="1:35" x14ac:dyDescent="0.15">
      <c r="A1237" s="79"/>
      <c r="B1237" s="79"/>
      <c r="C1237" s="79"/>
      <c r="D1237" s="112"/>
      <c r="E1237" s="93"/>
      <c r="F1237" s="89"/>
      <c r="G1237" s="53"/>
      <c r="H1237" s="85"/>
      <c r="I1237" s="79"/>
      <c r="J1237" s="79"/>
      <c r="K1237" s="97"/>
      <c r="L1237" s="97"/>
      <c r="M1237" s="97"/>
      <c r="N1237" s="97"/>
      <c r="O1237" s="97"/>
      <c r="P1237" s="97"/>
      <c r="Q1237" s="97"/>
      <c r="R1237" s="97"/>
      <c r="S1237" s="97"/>
      <c r="T1237" s="97"/>
      <c r="U1237" s="97"/>
      <c r="V1237" s="97"/>
      <c r="W1237" s="97"/>
      <c r="X1237" s="97"/>
      <c r="Y1237" s="97"/>
      <c r="Z1237" s="97"/>
      <c r="AA1237" s="97"/>
      <c r="AB1237" s="97"/>
      <c r="AC1237" s="97"/>
      <c r="AD1237" s="97"/>
      <c r="AE1237" s="97"/>
      <c r="AF1237" s="97"/>
      <c r="AG1237" s="97"/>
      <c r="AH1237" s="97"/>
      <c r="AI1237" s="97"/>
    </row>
    <row r="1238" spans="1:35" x14ac:dyDescent="0.15">
      <c r="A1238" s="79"/>
      <c r="B1238" s="79"/>
      <c r="C1238" s="79"/>
      <c r="D1238" s="112"/>
      <c r="E1238" s="93"/>
      <c r="F1238" s="89"/>
      <c r="G1238" s="53"/>
      <c r="H1238" s="85"/>
      <c r="I1238" s="79"/>
      <c r="J1238" s="79"/>
      <c r="K1238" s="97"/>
      <c r="L1238" s="97"/>
      <c r="M1238" s="97"/>
      <c r="N1238" s="97"/>
      <c r="O1238" s="97"/>
      <c r="P1238" s="97"/>
      <c r="Q1238" s="97"/>
      <c r="R1238" s="97"/>
      <c r="S1238" s="97"/>
      <c r="T1238" s="97"/>
      <c r="U1238" s="97"/>
      <c r="V1238" s="97"/>
      <c r="W1238" s="97"/>
      <c r="X1238" s="97"/>
      <c r="Y1238" s="97"/>
      <c r="Z1238" s="97"/>
      <c r="AA1238" s="97"/>
      <c r="AB1238" s="97"/>
      <c r="AC1238" s="97"/>
      <c r="AD1238" s="97"/>
      <c r="AE1238" s="97"/>
      <c r="AF1238" s="97"/>
      <c r="AG1238" s="97"/>
      <c r="AH1238" s="97"/>
      <c r="AI1238" s="97"/>
    </row>
    <row r="1239" spans="1:35" x14ac:dyDescent="0.15">
      <c r="A1239" s="79"/>
      <c r="B1239" s="79"/>
      <c r="C1239" s="79"/>
      <c r="D1239" s="112"/>
      <c r="E1239" s="93"/>
      <c r="F1239" s="89"/>
      <c r="G1239" s="53"/>
      <c r="H1239" s="85"/>
      <c r="I1239" s="79"/>
      <c r="J1239" s="79"/>
      <c r="K1239" s="97"/>
      <c r="L1239" s="97"/>
      <c r="M1239" s="97"/>
      <c r="N1239" s="97"/>
      <c r="O1239" s="97"/>
      <c r="P1239" s="97"/>
      <c r="Q1239" s="97"/>
      <c r="R1239" s="97"/>
      <c r="S1239" s="97"/>
      <c r="T1239" s="97"/>
      <c r="U1239" s="97"/>
      <c r="V1239" s="97"/>
      <c r="W1239" s="97"/>
      <c r="X1239" s="97"/>
      <c r="Y1239" s="97"/>
      <c r="Z1239" s="97"/>
      <c r="AA1239" s="97"/>
      <c r="AB1239" s="97"/>
      <c r="AC1239" s="97"/>
      <c r="AD1239" s="97"/>
      <c r="AE1239" s="97"/>
      <c r="AF1239" s="97"/>
      <c r="AG1239" s="97"/>
      <c r="AH1239" s="97"/>
      <c r="AI1239" s="97"/>
    </row>
    <row r="1240" spans="1:35" x14ac:dyDescent="0.15">
      <c r="A1240" s="79"/>
      <c r="B1240" s="79"/>
      <c r="C1240" s="79"/>
      <c r="D1240" s="112"/>
      <c r="E1240" s="93"/>
      <c r="F1240" s="89"/>
      <c r="G1240" s="53"/>
      <c r="H1240" s="85"/>
      <c r="I1240" s="79"/>
      <c r="J1240" s="79"/>
      <c r="K1240" s="97"/>
      <c r="L1240" s="97"/>
      <c r="M1240" s="97"/>
      <c r="N1240" s="97"/>
      <c r="O1240" s="97"/>
      <c r="P1240" s="97"/>
      <c r="Q1240" s="97"/>
      <c r="R1240" s="97"/>
      <c r="S1240" s="97"/>
      <c r="T1240" s="97"/>
      <c r="U1240" s="97"/>
      <c r="V1240" s="97"/>
      <c r="W1240" s="97"/>
      <c r="X1240" s="97"/>
      <c r="Y1240" s="97"/>
      <c r="Z1240" s="97"/>
      <c r="AA1240" s="97"/>
      <c r="AB1240" s="97"/>
      <c r="AC1240" s="97"/>
      <c r="AD1240" s="97"/>
      <c r="AE1240" s="97"/>
      <c r="AF1240" s="97"/>
      <c r="AG1240" s="97"/>
      <c r="AH1240" s="97"/>
      <c r="AI1240" s="97"/>
    </row>
    <row r="1241" spans="1:35" x14ac:dyDescent="0.15">
      <c r="A1241" s="79"/>
      <c r="B1241" s="79"/>
      <c r="C1241" s="79"/>
      <c r="D1241" s="112"/>
      <c r="E1241" s="93"/>
      <c r="F1241" s="89"/>
      <c r="G1241" s="53"/>
      <c r="H1241" s="85"/>
      <c r="I1241" s="79"/>
      <c r="J1241" s="79"/>
      <c r="K1241" s="97"/>
      <c r="L1241" s="97"/>
      <c r="M1241" s="97"/>
      <c r="N1241" s="97"/>
      <c r="O1241" s="97"/>
      <c r="P1241" s="97"/>
      <c r="Q1241" s="97"/>
      <c r="R1241" s="97"/>
      <c r="S1241" s="97"/>
      <c r="T1241" s="97"/>
      <c r="U1241" s="97"/>
      <c r="V1241" s="97"/>
      <c r="W1241" s="97"/>
      <c r="X1241" s="97"/>
      <c r="Y1241" s="97"/>
      <c r="Z1241" s="97"/>
      <c r="AA1241" s="97"/>
      <c r="AB1241" s="97"/>
      <c r="AC1241" s="97"/>
      <c r="AD1241" s="97"/>
      <c r="AE1241" s="97"/>
      <c r="AF1241" s="97"/>
      <c r="AG1241" s="97"/>
      <c r="AH1241" s="97"/>
      <c r="AI1241" s="97"/>
    </row>
    <row r="1242" spans="1:35" x14ac:dyDescent="0.15">
      <c r="A1242" s="79"/>
      <c r="B1242" s="79"/>
      <c r="C1242" s="79"/>
      <c r="D1242" s="112"/>
      <c r="E1242" s="93"/>
      <c r="F1242" s="89"/>
      <c r="G1242" s="53"/>
      <c r="H1242" s="85"/>
      <c r="I1242" s="79"/>
      <c r="J1242" s="79"/>
      <c r="K1242" s="97"/>
      <c r="L1242" s="97"/>
      <c r="M1242" s="97"/>
      <c r="N1242" s="97"/>
      <c r="O1242" s="97"/>
      <c r="P1242" s="97"/>
      <c r="Q1242" s="97"/>
      <c r="R1242" s="97"/>
      <c r="S1242" s="97"/>
      <c r="T1242" s="97"/>
      <c r="U1242" s="97"/>
      <c r="V1242" s="97"/>
      <c r="W1242" s="97"/>
      <c r="X1242" s="97"/>
      <c r="Y1242" s="97"/>
      <c r="Z1242" s="97"/>
      <c r="AA1242" s="97"/>
      <c r="AB1242" s="97"/>
      <c r="AC1242" s="97"/>
      <c r="AD1242" s="97"/>
      <c r="AE1242" s="97"/>
      <c r="AF1242" s="97"/>
      <c r="AG1242" s="97"/>
      <c r="AH1242" s="97"/>
      <c r="AI1242" s="97"/>
    </row>
    <row r="1243" spans="1:35" x14ac:dyDescent="0.15">
      <c r="A1243" s="79"/>
      <c r="B1243" s="79"/>
      <c r="C1243" s="79"/>
      <c r="D1243" s="112"/>
      <c r="E1243" s="93"/>
      <c r="F1243" s="89"/>
      <c r="G1243" s="53"/>
      <c r="H1243" s="85"/>
      <c r="I1243" s="79"/>
      <c r="J1243" s="79"/>
      <c r="K1243" s="97"/>
      <c r="L1243" s="97"/>
      <c r="M1243" s="97"/>
      <c r="N1243" s="97"/>
      <c r="O1243" s="97"/>
      <c r="P1243" s="97"/>
      <c r="Q1243" s="97"/>
      <c r="R1243" s="97"/>
      <c r="S1243" s="97"/>
      <c r="T1243" s="97"/>
      <c r="U1243" s="97"/>
      <c r="V1243" s="97"/>
      <c r="W1243" s="97"/>
      <c r="X1243" s="97"/>
      <c r="Y1243" s="97"/>
      <c r="Z1243" s="97"/>
      <c r="AA1243" s="97"/>
      <c r="AB1243" s="97"/>
      <c r="AC1243" s="97"/>
      <c r="AD1243" s="97"/>
      <c r="AE1243" s="97"/>
      <c r="AF1243" s="97"/>
      <c r="AG1243" s="97"/>
      <c r="AH1243" s="97"/>
      <c r="AI1243" s="97"/>
    </row>
    <row r="1244" spans="1:35" x14ac:dyDescent="0.15">
      <c r="A1244" s="79"/>
      <c r="B1244" s="79"/>
      <c r="C1244" s="79"/>
      <c r="D1244" s="112"/>
      <c r="E1244" s="93"/>
      <c r="F1244" s="89"/>
      <c r="G1244" s="53"/>
      <c r="H1244" s="85"/>
      <c r="I1244" s="79"/>
      <c r="J1244" s="79"/>
      <c r="K1244" s="97"/>
      <c r="L1244" s="97"/>
      <c r="M1244" s="97"/>
      <c r="N1244" s="97"/>
      <c r="O1244" s="97"/>
      <c r="P1244" s="97"/>
      <c r="Q1244" s="97"/>
      <c r="R1244" s="97"/>
      <c r="S1244" s="97"/>
      <c r="T1244" s="97"/>
      <c r="U1244" s="97"/>
      <c r="V1244" s="97"/>
      <c r="W1244" s="97"/>
      <c r="X1244" s="97"/>
      <c r="Y1244" s="97"/>
      <c r="Z1244" s="97"/>
      <c r="AA1244" s="97"/>
      <c r="AB1244" s="97"/>
      <c r="AC1244" s="97"/>
      <c r="AD1244" s="97"/>
      <c r="AE1244" s="97"/>
      <c r="AF1244" s="97"/>
      <c r="AG1244" s="97"/>
      <c r="AH1244" s="97"/>
      <c r="AI1244" s="97"/>
    </row>
    <row r="1245" spans="1:35" x14ac:dyDescent="0.15">
      <c r="A1245" s="79"/>
      <c r="B1245" s="79"/>
      <c r="C1245" s="79"/>
      <c r="D1245" s="112"/>
      <c r="E1245" s="93"/>
      <c r="F1245" s="89"/>
      <c r="G1245" s="53"/>
      <c r="H1245" s="85"/>
      <c r="I1245" s="79"/>
      <c r="J1245" s="79"/>
      <c r="K1245" s="97"/>
      <c r="L1245" s="97"/>
      <c r="M1245" s="97"/>
      <c r="N1245" s="97"/>
      <c r="O1245" s="97"/>
      <c r="P1245" s="97"/>
      <c r="Q1245" s="97"/>
      <c r="R1245" s="97"/>
      <c r="S1245" s="97"/>
      <c r="T1245" s="97"/>
      <c r="U1245" s="97"/>
      <c r="V1245" s="97"/>
      <c r="W1245" s="97"/>
      <c r="X1245" s="97"/>
      <c r="Y1245" s="97"/>
      <c r="Z1245" s="97"/>
      <c r="AA1245" s="97"/>
      <c r="AB1245" s="97"/>
      <c r="AC1245" s="97"/>
      <c r="AD1245" s="97"/>
      <c r="AE1245" s="97"/>
      <c r="AF1245" s="97"/>
      <c r="AG1245" s="97"/>
      <c r="AH1245" s="97"/>
      <c r="AI1245" s="97"/>
    </row>
    <row r="1246" spans="1:35" x14ac:dyDescent="0.15">
      <c r="A1246" s="79"/>
      <c r="B1246" s="79"/>
      <c r="C1246" s="79"/>
      <c r="D1246" s="112"/>
      <c r="E1246" s="93"/>
      <c r="F1246" s="89"/>
      <c r="G1246" s="53"/>
      <c r="H1246" s="85"/>
      <c r="I1246" s="79"/>
      <c r="J1246" s="79"/>
      <c r="K1246" s="97"/>
      <c r="L1246" s="97"/>
      <c r="M1246" s="97"/>
      <c r="N1246" s="97"/>
      <c r="O1246" s="97"/>
      <c r="P1246" s="97"/>
      <c r="Q1246" s="97"/>
      <c r="R1246" s="97"/>
      <c r="S1246" s="97"/>
      <c r="T1246" s="97"/>
      <c r="U1246" s="97"/>
      <c r="V1246" s="97"/>
      <c r="W1246" s="97"/>
      <c r="X1246" s="97"/>
      <c r="Y1246" s="97"/>
      <c r="Z1246" s="97"/>
      <c r="AA1246" s="97"/>
      <c r="AB1246" s="97"/>
      <c r="AC1246" s="97"/>
      <c r="AD1246" s="97"/>
      <c r="AE1246" s="97"/>
      <c r="AF1246" s="97"/>
      <c r="AG1246" s="97"/>
      <c r="AH1246" s="97"/>
      <c r="AI1246" s="97"/>
    </row>
    <row r="1247" spans="1:35" x14ac:dyDescent="0.15">
      <c r="A1247" s="79"/>
      <c r="B1247" s="79"/>
      <c r="C1247" s="79"/>
      <c r="D1247" s="112"/>
      <c r="E1247" s="93"/>
      <c r="F1247" s="89"/>
      <c r="G1247" s="53"/>
      <c r="H1247" s="85"/>
      <c r="I1247" s="79"/>
      <c r="J1247" s="79"/>
      <c r="K1247" s="97"/>
      <c r="L1247" s="97"/>
      <c r="M1247" s="97"/>
      <c r="N1247" s="97"/>
      <c r="O1247" s="97"/>
      <c r="P1247" s="97"/>
      <c r="Q1247" s="97"/>
      <c r="R1247" s="97"/>
      <c r="S1247" s="97"/>
      <c r="T1247" s="97"/>
      <c r="U1247" s="97"/>
      <c r="V1247" s="97"/>
      <c r="W1247" s="97"/>
      <c r="X1247" s="97"/>
      <c r="Y1247" s="97"/>
      <c r="Z1247" s="97"/>
      <c r="AA1247" s="97"/>
      <c r="AB1247" s="97"/>
      <c r="AC1247" s="97"/>
      <c r="AD1247" s="97"/>
      <c r="AE1247" s="97"/>
      <c r="AF1247" s="97"/>
      <c r="AG1247" s="97"/>
      <c r="AH1247" s="97"/>
      <c r="AI1247" s="97"/>
    </row>
    <row r="1248" spans="1:35" x14ac:dyDescent="0.15">
      <c r="A1248" s="79"/>
      <c r="B1248" s="79"/>
      <c r="C1248" s="79"/>
      <c r="D1248" s="112"/>
      <c r="E1248" s="93"/>
      <c r="F1248" s="89"/>
      <c r="G1248" s="53"/>
      <c r="H1248" s="85"/>
      <c r="I1248" s="79"/>
      <c r="J1248" s="79"/>
      <c r="K1248" s="97"/>
      <c r="L1248" s="97"/>
      <c r="M1248" s="97"/>
      <c r="N1248" s="97"/>
      <c r="O1248" s="97"/>
      <c r="P1248" s="97"/>
      <c r="Q1248" s="97"/>
      <c r="R1248" s="97"/>
      <c r="S1248" s="97"/>
      <c r="T1248" s="97"/>
      <c r="U1248" s="97"/>
      <c r="V1248" s="97"/>
      <c r="W1248" s="97"/>
      <c r="X1248" s="97"/>
      <c r="Y1248" s="97"/>
      <c r="Z1248" s="97"/>
      <c r="AA1248" s="97"/>
      <c r="AB1248" s="97"/>
      <c r="AC1248" s="97"/>
      <c r="AD1248" s="97"/>
      <c r="AE1248" s="97"/>
      <c r="AF1248" s="97"/>
      <c r="AG1248" s="97"/>
      <c r="AH1248" s="97"/>
      <c r="AI1248" s="97"/>
    </row>
    <row r="1249" spans="1:35" x14ac:dyDescent="0.15">
      <c r="A1249" s="79"/>
      <c r="B1249" s="79"/>
      <c r="C1249" s="79"/>
      <c r="D1249" s="112"/>
      <c r="E1249" s="93"/>
      <c r="F1249" s="89"/>
      <c r="G1249" s="53"/>
      <c r="H1249" s="85"/>
      <c r="I1249" s="79"/>
      <c r="J1249" s="79"/>
      <c r="K1249" s="97"/>
      <c r="L1249" s="97"/>
      <c r="M1249" s="97"/>
      <c r="N1249" s="97"/>
      <c r="O1249" s="97"/>
      <c r="P1249" s="97"/>
      <c r="Q1249" s="97"/>
      <c r="R1249" s="97"/>
      <c r="S1249" s="97"/>
      <c r="T1249" s="97"/>
      <c r="U1249" s="97"/>
      <c r="V1249" s="97"/>
      <c r="W1249" s="97"/>
      <c r="X1249" s="97"/>
      <c r="Y1249" s="97"/>
      <c r="Z1249" s="97"/>
      <c r="AA1249" s="97"/>
      <c r="AB1249" s="97"/>
      <c r="AC1249" s="97"/>
      <c r="AD1249" s="97"/>
      <c r="AE1249" s="97"/>
      <c r="AF1249" s="97"/>
      <c r="AG1249" s="97"/>
      <c r="AH1249" s="97"/>
      <c r="AI1249" s="97"/>
    </row>
    <row r="1250" spans="1:35" x14ac:dyDescent="0.15">
      <c r="A1250" s="79"/>
      <c r="B1250" s="79"/>
      <c r="C1250" s="79"/>
      <c r="D1250" s="112"/>
      <c r="E1250" s="93"/>
      <c r="F1250" s="89"/>
      <c r="G1250" s="53"/>
      <c r="H1250" s="85"/>
      <c r="I1250" s="79"/>
      <c r="J1250" s="79"/>
      <c r="K1250" s="97"/>
      <c r="L1250" s="97"/>
      <c r="M1250" s="97"/>
      <c r="N1250" s="97"/>
      <c r="O1250" s="97"/>
      <c r="P1250" s="97"/>
      <c r="Q1250" s="97"/>
      <c r="R1250" s="97"/>
      <c r="S1250" s="97"/>
      <c r="T1250" s="97"/>
      <c r="U1250" s="97"/>
      <c r="V1250" s="97"/>
      <c r="W1250" s="97"/>
      <c r="X1250" s="97"/>
      <c r="Y1250" s="97"/>
      <c r="Z1250" s="97"/>
      <c r="AA1250" s="97"/>
      <c r="AB1250" s="97"/>
      <c r="AC1250" s="97"/>
      <c r="AD1250" s="97"/>
      <c r="AE1250" s="97"/>
      <c r="AF1250" s="97"/>
      <c r="AG1250" s="97"/>
      <c r="AH1250" s="97"/>
      <c r="AI1250" s="97"/>
    </row>
    <row r="1251" spans="1:35" x14ac:dyDescent="0.15">
      <c r="A1251" s="79"/>
      <c r="B1251" s="79"/>
      <c r="C1251" s="79"/>
      <c r="D1251" s="112"/>
      <c r="E1251" s="93"/>
      <c r="F1251" s="89"/>
      <c r="G1251" s="53"/>
      <c r="H1251" s="85"/>
      <c r="I1251" s="79"/>
      <c r="J1251" s="79"/>
      <c r="K1251" s="97"/>
      <c r="L1251" s="97"/>
      <c r="M1251" s="97"/>
      <c r="N1251" s="97"/>
      <c r="O1251" s="97"/>
      <c r="P1251" s="97"/>
      <c r="Q1251" s="97"/>
      <c r="R1251" s="97"/>
      <c r="S1251" s="97"/>
      <c r="T1251" s="97"/>
      <c r="U1251" s="97"/>
      <c r="V1251" s="97"/>
      <c r="W1251" s="97"/>
      <c r="X1251" s="97"/>
      <c r="Y1251" s="97"/>
      <c r="Z1251" s="97"/>
      <c r="AA1251" s="97"/>
      <c r="AB1251" s="97"/>
      <c r="AC1251" s="97"/>
      <c r="AD1251" s="97"/>
      <c r="AE1251" s="97"/>
      <c r="AF1251" s="97"/>
      <c r="AG1251" s="97"/>
      <c r="AH1251" s="97"/>
      <c r="AI1251" s="97"/>
    </row>
    <row r="1252" spans="1:35" x14ac:dyDescent="0.15">
      <c r="A1252" s="79"/>
      <c r="B1252" s="79"/>
      <c r="C1252" s="79"/>
      <c r="D1252" s="112"/>
      <c r="E1252" s="93"/>
      <c r="F1252" s="89"/>
      <c r="G1252" s="53"/>
      <c r="H1252" s="85"/>
      <c r="I1252" s="79"/>
      <c r="J1252" s="79"/>
      <c r="K1252" s="97"/>
      <c r="L1252" s="97"/>
      <c r="M1252" s="97"/>
      <c r="N1252" s="97"/>
      <c r="O1252" s="97"/>
      <c r="P1252" s="97"/>
      <c r="Q1252" s="97"/>
      <c r="R1252" s="97"/>
      <c r="S1252" s="97"/>
      <c r="T1252" s="97"/>
      <c r="U1252" s="97"/>
      <c r="V1252" s="97"/>
      <c r="W1252" s="97"/>
      <c r="X1252" s="97"/>
      <c r="Y1252" s="97"/>
      <c r="Z1252" s="97"/>
      <c r="AA1252" s="97"/>
      <c r="AB1252" s="97"/>
      <c r="AC1252" s="97"/>
      <c r="AD1252" s="97"/>
      <c r="AE1252" s="97"/>
      <c r="AF1252" s="97"/>
      <c r="AG1252" s="97"/>
      <c r="AH1252" s="97"/>
      <c r="AI1252" s="97"/>
    </row>
    <row r="1253" spans="1:35" x14ac:dyDescent="0.15">
      <c r="A1253" s="79"/>
      <c r="B1253" s="79"/>
      <c r="C1253" s="79"/>
      <c r="D1253" s="112"/>
      <c r="E1253" s="93"/>
      <c r="F1253" s="89"/>
      <c r="G1253" s="53"/>
      <c r="H1253" s="85"/>
      <c r="I1253" s="79"/>
      <c r="J1253" s="79"/>
      <c r="K1253" s="97"/>
      <c r="L1253" s="97"/>
      <c r="M1253" s="97"/>
      <c r="N1253" s="97"/>
      <c r="O1253" s="97"/>
      <c r="P1253" s="97"/>
      <c r="Q1253" s="97"/>
      <c r="R1253" s="97"/>
      <c r="S1253" s="97"/>
      <c r="T1253" s="97"/>
      <c r="U1253" s="97"/>
      <c r="V1253" s="97"/>
      <c r="W1253" s="97"/>
      <c r="X1253" s="97"/>
      <c r="Y1253" s="97"/>
      <c r="Z1253" s="97"/>
      <c r="AA1253" s="97"/>
      <c r="AB1253" s="97"/>
      <c r="AC1253" s="97"/>
      <c r="AD1253" s="97"/>
      <c r="AE1253" s="97"/>
      <c r="AF1253" s="97"/>
      <c r="AG1253" s="97"/>
      <c r="AH1253" s="97"/>
      <c r="AI1253" s="97"/>
    </row>
    <row r="1254" spans="1:35" x14ac:dyDescent="0.15">
      <c r="A1254" s="79"/>
      <c r="B1254" s="79"/>
      <c r="C1254" s="79"/>
      <c r="D1254" s="112"/>
      <c r="E1254" s="93"/>
      <c r="F1254" s="89"/>
      <c r="G1254" s="53"/>
      <c r="H1254" s="85"/>
      <c r="I1254" s="79"/>
      <c r="J1254" s="79"/>
      <c r="K1254" s="97"/>
      <c r="L1254" s="97"/>
      <c r="M1254" s="97"/>
      <c r="N1254" s="97"/>
      <c r="O1254" s="97"/>
      <c r="P1254" s="97"/>
      <c r="Q1254" s="97"/>
      <c r="R1254" s="97"/>
      <c r="S1254" s="97"/>
      <c r="T1254" s="97"/>
      <c r="U1254" s="97"/>
      <c r="V1254" s="97"/>
      <c r="W1254" s="97"/>
      <c r="X1254" s="97"/>
      <c r="Y1254" s="97"/>
      <c r="Z1254" s="97"/>
      <c r="AA1254" s="97"/>
      <c r="AB1254" s="97"/>
      <c r="AC1254" s="97"/>
      <c r="AD1254" s="97"/>
      <c r="AE1254" s="97"/>
      <c r="AF1254" s="97"/>
      <c r="AG1254" s="97"/>
      <c r="AH1254" s="97"/>
      <c r="AI1254" s="97"/>
    </row>
    <row r="1255" spans="1:35" x14ac:dyDescent="0.15">
      <c r="A1255" s="79"/>
      <c r="B1255" s="79"/>
      <c r="C1255" s="79"/>
      <c r="D1255" s="112"/>
      <c r="E1255" s="93"/>
      <c r="F1255" s="89"/>
      <c r="G1255" s="53"/>
      <c r="H1255" s="85"/>
      <c r="I1255" s="79"/>
      <c r="J1255" s="79"/>
      <c r="K1255" s="97"/>
      <c r="L1255" s="97"/>
      <c r="M1255" s="97"/>
      <c r="N1255" s="97"/>
      <c r="O1255" s="97"/>
      <c r="P1255" s="97"/>
      <c r="Q1255" s="97"/>
      <c r="R1255" s="97"/>
      <c r="S1255" s="97"/>
      <c r="T1255" s="97"/>
      <c r="U1255" s="97"/>
      <c r="V1255" s="97"/>
      <c r="W1255" s="97"/>
      <c r="X1255" s="97"/>
      <c r="Y1255" s="97"/>
      <c r="Z1255" s="97"/>
      <c r="AA1255" s="97"/>
      <c r="AB1255" s="97"/>
      <c r="AC1255" s="97"/>
      <c r="AD1255" s="97"/>
      <c r="AE1255" s="97"/>
      <c r="AF1255" s="97"/>
      <c r="AG1255" s="97"/>
      <c r="AH1255" s="97"/>
      <c r="AI1255" s="97"/>
    </row>
    <row r="1256" spans="1:35" x14ac:dyDescent="0.15">
      <c r="A1256" s="79"/>
      <c r="B1256" s="79"/>
      <c r="C1256" s="79"/>
      <c r="D1256" s="112"/>
      <c r="E1256" s="93"/>
      <c r="F1256" s="89"/>
      <c r="G1256" s="53"/>
      <c r="H1256" s="85"/>
      <c r="I1256" s="79"/>
      <c r="J1256" s="79"/>
      <c r="K1256" s="97"/>
      <c r="L1256" s="97"/>
      <c r="M1256" s="97"/>
      <c r="N1256" s="97"/>
      <c r="O1256" s="97"/>
      <c r="P1256" s="97"/>
      <c r="Q1256" s="97"/>
      <c r="R1256" s="97"/>
      <c r="S1256" s="97"/>
      <c r="T1256" s="97"/>
      <c r="U1256" s="97"/>
      <c r="V1256" s="97"/>
      <c r="W1256" s="97"/>
      <c r="X1256" s="97"/>
      <c r="Y1256" s="97"/>
      <c r="Z1256" s="97"/>
      <c r="AA1256" s="97"/>
      <c r="AB1256" s="97"/>
      <c r="AC1256" s="97"/>
      <c r="AD1256" s="97"/>
      <c r="AE1256" s="97"/>
      <c r="AF1256" s="97"/>
      <c r="AG1256" s="97"/>
      <c r="AH1256" s="97"/>
      <c r="AI1256" s="97"/>
    </row>
    <row r="1257" spans="1:35" x14ac:dyDescent="0.15">
      <c r="A1257" s="79"/>
      <c r="B1257" s="79"/>
      <c r="C1257" s="79"/>
      <c r="D1257" s="112"/>
      <c r="E1257" s="93"/>
      <c r="F1257" s="89"/>
      <c r="G1257" s="53"/>
      <c r="H1257" s="85"/>
      <c r="I1257" s="79"/>
      <c r="J1257" s="79"/>
      <c r="K1257" s="97"/>
      <c r="L1257" s="97"/>
      <c r="M1257" s="97"/>
      <c r="N1257" s="97"/>
      <c r="O1257" s="97"/>
      <c r="P1257" s="97"/>
      <c r="Q1257" s="97"/>
      <c r="R1257" s="97"/>
      <c r="S1257" s="97"/>
      <c r="T1257" s="97"/>
      <c r="U1257" s="97"/>
      <c r="V1257" s="97"/>
      <c r="W1257" s="97"/>
      <c r="X1257" s="97"/>
      <c r="Y1257" s="97"/>
      <c r="Z1257" s="97"/>
      <c r="AA1257" s="97"/>
      <c r="AB1257" s="97"/>
      <c r="AC1257" s="97"/>
      <c r="AD1257" s="97"/>
      <c r="AE1257" s="97"/>
      <c r="AF1257" s="97"/>
      <c r="AG1257" s="97"/>
      <c r="AH1257" s="97"/>
      <c r="AI1257" s="97"/>
    </row>
    <row r="1258" spans="1:35" x14ac:dyDescent="0.15">
      <c r="A1258" s="79"/>
      <c r="B1258" s="79"/>
      <c r="C1258" s="79"/>
      <c r="D1258" s="112"/>
      <c r="E1258" s="93"/>
      <c r="F1258" s="89"/>
      <c r="G1258" s="53"/>
      <c r="H1258" s="85"/>
      <c r="I1258" s="79"/>
      <c r="J1258" s="79"/>
      <c r="K1258" s="97"/>
      <c r="L1258" s="97"/>
      <c r="M1258" s="97"/>
      <c r="N1258" s="97"/>
      <c r="O1258" s="97"/>
      <c r="P1258" s="97"/>
      <c r="Q1258" s="97"/>
      <c r="R1258" s="97"/>
      <c r="S1258" s="97"/>
      <c r="T1258" s="97"/>
      <c r="U1258" s="97"/>
      <c r="V1258" s="97"/>
      <c r="W1258" s="97"/>
      <c r="X1258" s="97"/>
      <c r="Y1258" s="97"/>
      <c r="Z1258" s="97"/>
      <c r="AA1258" s="97"/>
      <c r="AB1258" s="97"/>
      <c r="AC1258" s="97"/>
      <c r="AD1258" s="97"/>
      <c r="AE1258" s="97"/>
      <c r="AF1258" s="97"/>
      <c r="AG1258" s="97"/>
      <c r="AH1258" s="97"/>
      <c r="AI1258" s="97"/>
    </row>
    <row r="1259" spans="1:35" x14ac:dyDescent="0.15">
      <c r="A1259" s="79"/>
      <c r="B1259" s="79"/>
      <c r="C1259" s="79"/>
      <c r="D1259" s="112"/>
      <c r="E1259" s="93"/>
      <c r="F1259" s="89"/>
      <c r="G1259" s="53"/>
      <c r="H1259" s="85"/>
      <c r="I1259" s="79"/>
      <c r="J1259" s="79"/>
      <c r="K1259" s="97"/>
      <c r="L1259" s="97"/>
      <c r="M1259" s="97"/>
      <c r="N1259" s="97"/>
      <c r="O1259" s="97"/>
      <c r="P1259" s="97"/>
      <c r="Q1259" s="97"/>
      <c r="R1259" s="97"/>
      <c r="S1259" s="97"/>
      <c r="T1259" s="97"/>
      <c r="U1259" s="97"/>
      <c r="V1259" s="97"/>
      <c r="W1259" s="97"/>
      <c r="X1259" s="97"/>
      <c r="Y1259" s="97"/>
      <c r="Z1259" s="97"/>
      <c r="AA1259" s="97"/>
      <c r="AB1259" s="97"/>
      <c r="AC1259" s="97"/>
      <c r="AD1259" s="97"/>
      <c r="AE1259" s="97"/>
      <c r="AF1259" s="97"/>
      <c r="AG1259" s="97"/>
      <c r="AH1259" s="97"/>
      <c r="AI1259" s="97"/>
    </row>
    <row r="1260" spans="1:35" x14ac:dyDescent="0.15">
      <c r="A1260" s="79"/>
      <c r="B1260" s="79"/>
      <c r="C1260" s="79"/>
      <c r="D1260" s="112"/>
      <c r="E1260" s="93"/>
      <c r="F1260" s="89"/>
      <c r="G1260" s="53"/>
      <c r="H1260" s="85"/>
      <c r="I1260" s="79"/>
      <c r="J1260" s="79"/>
      <c r="K1260" s="97"/>
      <c r="L1260" s="97"/>
      <c r="M1260" s="97"/>
      <c r="N1260" s="97"/>
      <c r="O1260" s="97"/>
      <c r="P1260" s="97"/>
      <c r="Q1260" s="97"/>
      <c r="R1260" s="97"/>
      <c r="S1260" s="97"/>
      <c r="T1260" s="97"/>
      <c r="U1260" s="97"/>
      <c r="V1260" s="97"/>
      <c r="W1260" s="97"/>
      <c r="X1260" s="97"/>
      <c r="Y1260" s="97"/>
      <c r="Z1260" s="97"/>
      <c r="AA1260" s="97"/>
      <c r="AB1260" s="97"/>
      <c r="AC1260" s="97"/>
      <c r="AD1260" s="97"/>
      <c r="AE1260" s="97"/>
      <c r="AF1260" s="97"/>
      <c r="AG1260" s="97"/>
      <c r="AH1260" s="97"/>
      <c r="AI1260" s="97"/>
    </row>
    <row r="1261" spans="1:35" x14ac:dyDescent="0.15">
      <c r="A1261" s="79"/>
      <c r="B1261" s="79"/>
      <c r="C1261" s="79"/>
      <c r="D1261" s="112"/>
      <c r="E1261" s="93"/>
      <c r="F1261" s="89"/>
      <c r="G1261" s="53"/>
      <c r="H1261" s="85"/>
      <c r="I1261" s="79"/>
      <c r="J1261" s="79"/>
      <c r="K1261" s="97"/>
      <c r="L1261" s="97"/>
      <c r="M1261" s="97"/>
      <c r="N1261" s="97"/>
      <c r="O1261" s="97"/>
      <c r="P1261" s="97"/>
      <c r="Q1261" s="97"/>
      <c r="R1261" s="97"/>
      <c r="S1261" s="97"/>
      <c r="T1261" s="97"/>
      <c r="U1261" s="97"/>
      <c r="V1261" s="97"/>
      <c r="W1261" s="97"/>
      <c r="X1261" s="97"/>
      <c r="Y1261" s="97"/>
      <c r="Z1261" s="97"/>
      <c r="AA1261" s="97"/>
      <c r="AB1261" s="97"/>
      <c r="AC1261" s="97"/>
      <c r="AD1261" s="97"/>
      <c r="AE1261" s="97"/>
      <c r="AF1261" s="97"/>
      <c r="AG1261" s="97"/>
      <c r="AH1261" s="97"/>
      <c r="AI1261" s="97"/>
    </row>
    <row r="1262" spans="1:35" x14ac:dyDescent="0.15">
      <c r="A1262" s="97"/>
      <c r="B1262" s="97"/>
      <c r="C1262" s="97"/>
      <c r="D1262" s="118"/>
      <c r="E1262" s="105"/>
      <c r="F1262" s="98"/>
      <c r="G1262" s="56"/>
      <c r="H1262" s="99"/>
      <c r="I1262" s="79"/>
      <c r="J1262" s="79"/>
      <c r="K1262" s="97"/>
      <c r="L1262" s="97"/>
      <c r="M1262" s="97"/>
      <c r="N1262" s="97"/>
      <c r="O1262" s="97"/>
      <c r="P1262" s="97"/>
      <c r="Q1262" s="97"/>
      <c r="R1262" s="97"/>
      <c r="S1262" s="97"/>
      <c r="T1262" s="97"/>
      <c r="U1262" s="97"/>
      <c r="V1262" s="97"/>
      <c r="W1262" s="97"/>
      <c r="X1262" s="97"/>
      <c r="Y1262" s="97"/>
      <c r="Z1262" s="97"/>
      <c r="AA1262" s="97"/>
      <c r="AB1262" s="97"/>
      <c r="AC1262" s="97"/>
      <c r="AD1262" s="97"/>
      <c r="AE1262" s="97"/>
      <c r="AF1262" s="97"/>
      <c r="AG1262" s="97"/>
      <c r="AH1262" s="97"/>
      <c r="AI1262" s="97"/>
    </row>
    <row r="1263" spans="1:35" x14ac:dyDescent="0.15">
      <c r="A1263" s="97"/>
      <c r="B1263" s="97"/>
      <c r="C1263" s="97"/>
      <c r="D1263" s="118"/>
      <c r="E1263" s="105"/>
      <c r="F1263" s="98"/>
      <c r="G1263" s="56"/>
      <c r="H1263" s="99"/>
      <c r="I1263" s="79"/>
      <c r="J1263" s="79"/>
      <c r="K1263" s="97"/>
      <c r="L1263" s="97"/>
      <c r="M1263" s="97"/>
      <c r="N1263" s="97"/>
      <c r="O1263" s="97"/>
      <c r="P1263" s="97"/>
      <c r="Q1263" s="97"/>
      <c r="R1263" s="97"/>
      <c r="S1263" s="97"/>
      <c r="T1263" s="97"/>
      <c r="U1263" s="97"/>
      <c r="V1263" s="97"/>
      <c r="W1263" s="97"/>
      <c r="X1263" s="97"/>
      <c r="Y1263" s="97"/>
      <c r="Z1263" s="97"/>
      <c r="AA1263" s="97"/>
      <c r="AB1263" s="97"/>
      <c r="AC1263" s="97"/>
      <c r="AD1263" s="97"/>
      <c r="AE1263" s="97"/>
      <c r="AF1263" s="97"/>
      <c r="AG1263" s="97"/>
      <c r="AH1263" s="97"/>
      <c r="AI1263" s="97"/>
    </row>
    <row r="1264" spans="1:35" x14ac:dyDescent="0.15">
      <c r="A1264" s="97"/>
      <c r="B1264" s="97"/>
      <c r="C1264" s="97"/>
      <c r="D1264" s="118"/>
      <c r="E1264" s="105"/>
      <c r="F1264" s="98"/>
      <c r="G1264" s="56"/>
      <c r="H1264" s="99"/>
      <c r="I1264" s="79"/>
      <c r="J1264" s="79"/>
      <c r="K1264" s="97"/>
      <c r="L1264" s="97"/>
      <c r="M1264" s="97"/>
      <c r="N1264" s="97"/>
      <c r="O1264" s="97"/>
      <c r="P1264" s="97"/>
      <c r="Q1264" s="97"/>
      <c r="R1264" s="97"/>
      <c r="S1264" s="97"/>
      <c r="T1264" s="97"/>
      <c r="U1264" s="97"/>
      <c r="V1264" s="97"/>
      <c r="W1264" s="97"/>
      <c r="X1264" s="97"/>
      <c r="Y1264" s="97"/>
      <c r="Z1264" s="97"/>
      <c r="AA1264" s="97"/>
      <c r="AB1264" s="97"/>
      <c r="AC1264" s="97"/>
      <c r="AD1264" s="97"/>
      <c r="AE1264" s="97"/>
      <c r="AF1264" s="97"/>
      <c r="AG1264" s="97"/>
      <c r="AH1264" s="97"/>
      <c r="AI1264" s="97"/>
    </row>
    <row r="1265" spans="1:35" x14ac:dyDescent="0.15">
      <c r="A1265" s="97"/>
      <c r="B1265" s="97"/>
      <c r="C1265" s="97"/>
      <c r="D1265" s="118"/>
      <c r="E1265" s="105"/>
      <c r="F1265" s="98"/>
      <c r="G1265" s="56"/>
      <c r="H1265" s="99"/>
      <c r="I1265" s="79"/>
      <c r="J1265" s="79"/>
      <c r="K1265" s="97"/>
      <c r="L1265" s="97"/>
      <c r="M1265" s="97"/>
      <c r="N1265" s="97"/>
      <c r="O1265" s="97"/>
      <c r="P1265" s="97"/>
      <c r="Q1265" s="97"/>
      <c r="R1265" s="97"/>
      <c r="S1265" s="97"/>
      <c r="T1265" s="97"/>
      <c r="U1265" s="97"/>
      <c r="V1265" s="97"/>
      <c r="W1265" s="97"/>
      <c r="X1265" s="97"/>
      <c r="Y1265" s="97"/>
      <c r="Z1265" s="97"/>
      <c r="AA1265" s="97"/>
      <c r="AB1265" s="97"/>
      <c r="AC1265" s="97"/>
      <c r="AD1265" s="97"/>
      <c r="AE1265" s="97"/>
      <c r="AF1265" s="97"/>
      <c r="AG1265" s="97"/>
      <c r="AH1265" s="97"/>
      <c r="AI1265" s="97"/>
    </row>
    <row r="1266" spans="1:35" x14ac:dyDescent="0.15">
      <c r="A1266" s="97"/>
      <c r="B1266" s="97"/>
      <c r="C1266" s="97"/>
      <c r="D1266" s="118"/>
      <c r="E1266" s="105"/>
      <c r="F1266" s="98"/>
      <c r="G1266" s="56"/>
      <c r="H1266" s="99"/>
      <c r="I1266" s="79"/>
      <c r="J1266" s="79"/>
      <c r="K1266" s="97"/>
      <c r="L1266" s="97"/>
      <c r="M1266" s="97"/>
      <c r="N1266" s="97"/>
      <c r="O1266" s="97"/>
      <c r="P1266" s="97"/>
      <c r="Q1266" s="97"/>
      <c r="R1266" s="97"/>
      <c r="S1266" s="97"/>
      <c r="T1266" s="97"/>
      <c r="U1266" s="97"/>
      <c r="V1266" s="97"/>
      <c r="W1266" s="97"/>
      <c r="X1266" s="97"/>
      <c r="Y1266" s="97"/>
      <c r="Z1266" s="97"/>
      <c r="AA1266" s="97"/>
      <c r="AB1266" s="97"/>
      <c r="AC1266" s="97"/>
      <c r="AD1266" s="97"/>
      <c r="AE1266" s="97"/>
      <c r="AF1266" s="97"/>
      <c r="AG1266" s="97"/>
      <c r="AH1266" s="97"/>
      <c r="AI1266" s="97"/>
    </row>
    <row r="1267" spans="1:35" x14ac:dyDescent="0.15">
      <c r="A1267" s="97"/>
      <c r="B1267" s="97"/>
      <c r="C1267" s="97"/>
      <c r="D1267" s="118"/>
      <c r="E1267" s="105"/>
      <c r="F1267" s="98"/>
      <c r="G1267" s="56"/>
      <c r="H1267" s="99"/>
      <c r="I1267" s="79"/>
      <c r="J1267" s="79"/>
      <c r="K1267" s="97"/>
      <c r="L1267" s="97"/>
      <c r="M1267" s="97"/>
      <c r="N1267" s="97"/>
      <c r="O1267" s="97"/>
      <c r="P1267" s="97"/>
      <c r="Q1267" s="97"/>
      <c r="R1267" s="97"/>
      <c r="S1267" s="97"/>
      <c r="T1267" s="97"/>
      <c r="U1267" s="97"/>
      <c r="V1267" s="97"/>
      <c r="W1267" s="97"/>
      <c r="X1267" s="97"/>
      <c r="Y1267" s="97"/>
      <c r="Z1267" s="97"/>
      <c r="AA1267" s="97"/>
      <c r="AB1267" s="97"/>
      <c r="AC1267" s="97"/>
      <c r="AD1267" s="97"/>
      <c r="AE1267" s="97"/>
      <c r="AF1267" s="97"/>
      <c r="AG1267" s="97"/>
      <c r="AH1267" s="97"/>
      <c r="AI1267" s="97"/>
    </row>
    <row r="1268" spans="1:35" x14ac:dyDescent="0.15">
      <c r="A1268" s="97"/>
      <c r="B1268" s="97"/>
      <c r="C1268" s="97"/>
      <c r="D1268" s="118"/>
      <c r="E1268" s="105"/>
      <c r="F1268" s="98"/>
      <c r="G1268" s="56"/>
      <c r="H1268" s="99"/>
      <c r="I1268" s="79"/>
      <c r="J1268" s="79"/>
      <c r="K1268" s="97"/>
      <c r="L1268" s="97"/>
      <c r="M1268" s="97"/>
      <c r="N1268" s="97"/>
      <c r="O1268" s="97"/>
      <c r="P1268" s="97"/>
      <c r="Q1268" s="97"/>
      <c r="R1268" s="97"/>
      <c r="S1268" s="97"/>
      <c r="T1268" s="97"/>
      <c r="U1268" s="97"/>
      <c r="V1268" s="97"/>
      <c r="W1268" s="97"/>
      <c r="X1268" s="97"/>
      <c r="Y1268" s="97"/>
      <c r="Z1268" s="97"/>
      <c r="AA1268" s="97"/>
      <c r="AB1268" s="97"/>
      <c r="AC1268" s="97"/>
      <c r="AD1268" s="97"/>
      <c r="AE1268" s="97"/>
      <c r="AF1268" s="97"/>
      <c r="AG1268" s="97"/>
      <c r="AH1268" s="97"/>
      <c r="AI1268" s="97"/>
    </row>
    <row r="1269" spans="1:35" x14ac:dyDescent="0.15">
      <c r="A1269" s="97"/>
      <c r="B1269" s="97"/>
      <c r="C1269" s="97"/>
      <c r="D1269" s="118"/>
      <c r="E1269" s="105"/>
      <c r="F1269" s="98"/>
      <c r="G1269" s="56"/>
      <c r="H1269" s="99"/>
      <c r="I1269" s="79"/>
      <c r="J1269" s="79"/>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c r="AG1269" s="97"/>
      <c r="AH1269" s="97"/>
      <c r="AI1269" s="97"/>
    </row>
    <row r="1270" spans="1:35" x14ac:dyDescent="0.15">
      <c r="A1270" s="97"/>
      <c r="B1270" s="97"/>
      <c r="C1270" s="97"/>
      <c r="D1270" s="118"/>
      <c r="E1270" s="105"/>
      <c r="F1270" s="98"/>
      <c r="G1270" s="56"/>
      <c r="H1270" s="99"/>
      <c r="I1270" s="97"/>
      <c r="J1270" s="97"/>
      <c r="K1270" s="97"/>
      <c r="L1270" s="97"/>
      <c r="M1270" s="97"/>
      <c r="N1270" s="97"/>
      <c r="O1270" s="97"/>
      <c r="P1270" s="97"/>
      <c r="Q1270" s="97"/>
      <c r="R1270" s="97"/>
      <c r="S1270" s="97"/>
      <c r="T1270" s="97"/>
      <c r="U1270" s="97"/>
      <c r="V1270" s="97"/>
      <c r="W1270" s="97"/>
      <c r="X1270" s="97"/>
      <c r="Y1270" s="97"/>
      <c r="Z1270" s="97"/>
      <c r="AA1270" s="97"/>
      <c r="AB1270" s="97"/>
      <c r="AC1270" s="97"/>
      <c r="AD1270" s="97"/>
      <c r="AE1270" s="97"/>
      <c r="AF1270" s="97"/>
      <c r="AG1270" s="97"/>
      <c r="AH1270" s="97"/>
      <c r="AI1270" s="97"/>
    </row>
    <row r="1271" spans="1:35" x14ac:dyDescent="0.15">
      <c r="A1271" s="97"/>
      <c r="B1271" s="97"/>
      <c r="C1271" s="97"/>
      <c r="D1271" s="118"/>
      <c r="E1271" s="105"/>
      <c r="F1271" s="98"/>
      <c r="G1271" s="56"/>
      <c r="H1271" s="99"/>
      <c r="I1271" s="97"/>
      <c r="J1271" s="97"/>
      <c r="K1271" s="97"/>
      <c r="L1271" s="97"/>
      <c r="M1271" s="97"/>
      <c r="N1271" s="97"/>
      <c r="O1271" s="97"/>
      <c r="P1271" s="97"/>
      <c r="Q1271" s="97"/>
      <c r="R1271" s="97"/>
      <c r="S1271" s="97"/>
      <c r="T1271" s="97"/>
      <c r="U1271" s="97"/>
      <c r="V1271" s="97"/>
      <c r="W1271" s="97"/>
      <c r="X1271" s="97"/>
      <c r="Y1271" s="97"/>
      <c r="Z1271" s="97"/>
      <c r="AA1271" s="97"/>
      <c r="AB1271" s="97"/>
      <c r="AC1271" s="97"/>
      <c r="AD1271" s="97"/>
      <c r="AE1271" s="97"/>
      <c r="AF1271" s="97"/>
      <c r="AG1271" s="97"/>
      <c r="AH1271" s="97"/>
      <c r="AI1271" s="97"/>
    </row>
    <row r="1272" spans="1:35" x14ac:dyDescent="0.15">
      <c r="A1272" s="97"/>
      <c r="B1272" s="97"/>
      <c r="C1272" s="97"/>
      <c r="D1272" s="118"/>
      <c r="E1272" s="105"/>
      <c r="F1272" s="98"/>
      <c r="G1272" s="56"/>
      <c r="H1272" s="99"/>
      <c r="I1272" s="97"/>
      <c r="J1272" s="97"/>
      <c r="K1272" s="97"/>
      <c r="L1272" s="97"/>
      <c r="M1272" s="97"/>
      <c r="N1272" s="97"/>
      <c r="O1272" s="97"/>
      <c r="P1272" s="97"/>
      <c r="Q1272" s="97"/>
      <c r="R1272" s="97"/>
      <c r="S1272" s="97"/>
      <c r="T1272" s="97"/>
      <c r="U1272" s="97"/>
      <c r="V1272" s="97"/>
      <c r="W1272" s="97"/>
      <c r="X1272" s="97"/>
      <c r="Y1272" s="97"/>
      <c r="Z1272" s="97"/>
      <c r="AA1272" s="97"/>
      <c r="AB1272" s="97"/>
      <c r="AC1272" s="97"/>
      <c r="AD1272" s="97"/>
      <c r="AE1272" s="97"/>
      <c r="AF1272" s="97"/>
      <c r="AG1272" s="97"/>
      <c r="AH1272" s="97"/>
      <c r="AI1272" s="97"/>
    </row>
    <row r="1273" spans="1:35" x14ac:dyDescent="0.15">
      <c r="A1273" s="97"/>
      <c r="B1273" s="97"/>
      <c r="C1273" s="97"/>
      <c r="D1273" s="118"/>
      <c r="E1273" s="105"/>
      <c r="F1273" s="98"/>
      <c r="G1273" s="56"/>
      <c r="H1273" s="99"/>
      <c r="I1273" s="97"/>
      <c r="J1273" s="97"/>
      <c r="K1273" s="97"/>
      <c r="L1273" s="97"/>
      <c r="M1273" s="97"/>
      <c r="N1273" s="97"/>
      <c r="O1273" s="97"/>
      <c r="P1273" s="97"/>
      <c r="Q1273" s="97"/>
      <c r="R1273" s="97"/>
      <c r="S1273" s="97"/>
      <c r="T1273" s="97"/>
      <c r="U1273" s="97"/>
      <c r="V1273" s="97"/>
      <c r="W1273" s="97"/>
      <c r="X1273" s="97"/>
      <c r="Y1273" s="97"/>
      <c r="Z1273" s="97"/>
      <c r="AA1273" s="97"/>
      <c r="AB1273" s="97"/>
      <c r="AC1273" s="97"/>
      <c r="AD1273" s="97"/>
      <c r="AE1273" s="97"/>
      <c r="AF1273" s="97"/>
      <c r="AG1273" s="97"/>
      <c r="AH1273" s="97"/>
      <c r="AI1273" s="97"/>
    </row>
    <row r="1274" spans="1:35" x14ac:dyDescent="0.15">
      <c r="A1274" s="97"/>
      <c r="B1274" s="97"/>
      <c r="C1274" s="97"/>
      <c r="D1274" s="118"/>
      <c r="E1274" s="105"/>
      <c r="F1274" s="98"/>
      <c r="G1274" s="56"/>
      <c r="H1274" s="99"/>
      <c r="I1274" s="97"/>
      <c r="J1274" s="97"/>
      <c r="K1274" s="97"/>
      <c r="L1274" s="97"/>
      <c r="M1274" s="97"/>
      <c r="N1274" s="97"/>
      <c r="O1274" s="97"/>
      <c r="P1274" s="97"/>
      <c r="Q1274" s="97"/>
      <c r="R1274" s="97"/>
      <c r="S1274" s="97"/>
      <c r="T1274" s="97"/>
      <c r="U1274" s="97"/>
      <c r="V1274" s="97"/>
      <c r="W1274" s="97"/>
      <c r="X1274" s="97"/>
      <c r="Y1274" s="97"/>
      <c r="Z1274" s="97"/>
      <c r="AA1274" s="97"/>
      <c r="AB1274" s="97"/>
      <c r="AC1274" s="97"/>
      <c r="AD1274" s="97"/>
      <c r="AE1274" s="97"/>
      <c r="AF1274" s="97"/>
      <c r="AG1274" s="97"/>
      <c r="AH1274" s="97"/>
      <c r="AI1274" s="97"/>
    </row>
    <row r="1275" spans="1:35" x14ac:dyDescent="0.15">
      <c r="A1275" s="97"/>
      <c r="B1275" s="97"/>
      <c r="C1275" s="97"/>
      <c r="D1275" s="118"/>
      <c r="E1275" s="105"/>
      <c r="F1275" s="98"/>
      <c r="G1275" s="56"/>
      <c r="H1275" s="99"/>
      <c r="I1275" s="97"/>
      <c r="J1275" s="97"/>
      <c r="K1275" s="97"/>
      <c r="L1275" s="97"/>
      <c r="M1275" s="97"/>
      <c r="N1275" s="97"/>
      <c r="O1275" s="97"/>
      <c r="P1275" s="97"/>
      <c r="Q1275" s="97"/>
      <c r="R1275" s="97"/>
      <c r="S1275" s="97"/>
      <c r="T1275" s="97"/>
      <c r="U1275" s="97"/>
      <c r="V1275" s="97"/>
      <c r="W1275" s="97"/>
      <c r="X1275" s="97"/>
      <c r="Y1275" s="97"/>
      <c r="Z1275" s="97"/>
      <c r="AA1275" s="97"/>
      <c r="AB1275" s="97"/>
      <c r="AC1275" s="97"/>
      <c r="AD1275" s="97"/>
      <c r="AE1275" s="97"/>
      <c r="AF1275" s="97"/>
      <c r="AG1275" s="97"/>
      <c r="AH1275" s="97"/>
      <c r="AI1275" s="97"/>
    </row>
    <row r="1276" spans="1:35" x14ac:dyDescent="0.15">
      <c r="A1276" s="97"/>
      <c r="B1276" s="97"/>
      <c r="C1276" s="97"/>
      <c r="D1276" s="118"/>
      <c r="E1276" s="105"/>
      <c r="F1276" s="98"/>
      <c r="G1276" s="56"/>
      <c r="H1276" s="99"/>
      <c r="I1276" s="97"/>
      <c r="J1276" s="97"/>
      <c r="K1276" s="97"/>
      <c r="L1276" s="97"/>
      <c r="M1276" s="97"/>
      <c r="N1276" s="97"/>
      <c r="O1276" s="97"/>
      <c r="P1276" s="97"/>
      <c r="Q1276" s="97"/>
      <c r="R1276" s="97"/>
      <c r="S1276" s="97"/>
      <c r="T1276" s="97"/>
      <c r="U1276" s="97"/>
      <c r="V1276" s="97"/>
      <c r="W1276" s="97"/>
      <c r="X1276" s="97"/>
      <c r="Y1276" s="97"/>
      <c r="Z1276" s="97"/>
      <c r="AA1276" s="97"/>
      <c r="AB1276" s="97"/>
      <c r="AC1276" s="97"/>
      <c r="AD1276" s="97"/>
      <c r="AE1276" s="97"/>
      <c r="AF1276" s="97"/>
      <c r="AG1276" s="97"/>
      <c r="AH1276" s="97"/>
      <c r="AI1276" s="97"/>
    </row>
    <row r="1277" spans="1:35" x14ac:dyDescent="0.15">
      <c r="A1277" s="97"/>
      <c r="B1277" s="97"/>
      <c r="C1277" s="97"/>
      <c r="D1277" s="118"/>
      <c r="E1277" s="105"/>
      <c r="F1277" s="98"/>
      <c r="G1277" s="56"/>
      <c r="H1277" s="99"/>
      <c r="I1277" s="97"/>
      <c r="J1277" s="97"/>
      <c r="K1277" s="97"/>
      <c r="L1277" s="97"/>
      <c r="M1277" s="97"/>
      <c r="N1277" s="97"/>
      <c r="O1277" s="97"/>
      <c r="P1277" s="97"/>
      <c r="Q1277" s="97"/>
      <c r="R1277" s="97"/>
      <c r="S1277" s="97"/>
      <c r="T1277" s="97"/>
      <c r="U1277" s="97"/>
      <c r="V1277" s="97"/>
      <c r="W1277" s="97"/>
      <c r="X1277" s="97"/>
      <c r="Y1277" s="97"/>
      <c r="Z1277" s="97"/>
      <c r="AA1277" s="97"/>
      <c r="AB1277" s="97"/>
      <c r="AC1277" s="97"/>
      <c r="AD1277" s="97"/>
      <c r="AE1277" s="97"/>
      <c r="AF1277" s="97"/>
      <c r="AG1277" s="97"/>
      <c r="AH1277" s="97"/>
      <c r="AI1277" s="97"/>
    </row>
    <row r="1278" spans="1:35" x14ac:dyDescent="0.15">
      <c r="A1278" s="97"/>
      <c r="B1278" s="97"/>
      <c r="C1278" s="97"/>
      <c r="D1278" s="118"/>
      <c r="E1278" s="105"/>
      <c r="F1278" s="98"/>
      <c r="G1278" s="56"/>
      <c r="H1278" s="99"/>
      <c r="I1278" s="97"/>
      <c r="J1278" s="97"/>
      <c r="K1278" s="97"/>
      <c r="L1278" s="97"/>
      <c r="M1278" s="97"/>
      <c r="N1278" s="97"/>
      <c r="O1278" s="97"/>
      <c r="P1278" s="97"/>
      <c r="Q1278" s="97"/>
      <c r="R1278" s="97"/>
      <c r="S1278" s="97"/>
      <c r="T1278" s="97"/>
      <c r="U1278" s="97"/>
      <c r="V1278" s="97"/>
      <c r="W1278" s="97"/>
      <c r="X1278" s="97"/>
      <c r="Y1278" s="97"/>
      <c r="Z1278" s="97"/>
      <c r="AA1278" s="97"/>
      <c r="AB1278" s="97"/>
      <c r="AC1278" s="97"/>
      <c r="AD1278" s="97"/>
      <c r="AE1278" s="97"/>
      <c r="AF1278" s="97"/>
      <c r="AG1278" s="97"/>
      <c r="AH1278" s="97"/>
      <c r="AI1278" s="97"/>
    </row>
    <row r="1279" spans="1:35" x14ac:dyDescent="0.15">
      <c r="A1279" s="97"/>
      <c r="B1279" s="97"/>
      <c r="C1279" s="97"/>
      <c r="D1279" s="118"/>
      <c r="E1279" s="105"/>
      <c r="F1279" s="98"/>
      <c r="G1279" s="56"/>
      <c r="H1279" s="99"/>
      <c r="I1279" s="97"/>
      <c r="J1279" s="97"/>
      <c r="K1279" s="97"/>
      <c r="L1279" s="97"/>
      <c r="M1279" s="97"/>
      <c r="N1279" s="97"/>
      <c r="O1279" s="97"/>
      <c r="P1279" s="97"/>
      <c r="Q1279" s="97"/>
      <c r="R1279" s="97"/>
      <c r="S1279" s="97"/>
      <c r="T1279" s="97"/>
      <c r="U1279" s="97"/>
      <c r="V1279" s="97"/>
      <c r="W1279" s="97"/>
      <c r="X1279" s="97"/>
      <c r="Y1279" s="97"/>
      <c r="Z1279" s="97"/>
      <c r="AA1279" s="97"/>
      <c r="AB1279" s="97"/>
      <c r="AC1279" s="97"/>
      <c r="AD1279" s="97"/>
      <c r="AE1279" s="97"/>
      <c r="AF1279" s="97"/>
      <c r="AG1279" s="97"/>
      <c r="AH1279" s="97"/>
      <c r="AI1279" s="97"/>
    </row>
    <row r="1280" spans="1:35" x14ac:dyDescent="0.15">
      <c r="A1280" s="97"/>
      <c r="B1280" s="97"/>
      <c r="C1280" s="97"/>
      <c r="D1280" s="118"/>
      <c r="E1280" s="105"/>
      <c r="F1280" s="98"/>
      <c r="G1280" s="56"/>
      <c r="H1280" s="99"/>
      <c r="I1280" s="97"/>
      <c r="J1280" s="97"/>
      <c r="K1280" s="97"/>
      <c r="L1280" s="97"/>
      <c r="M1280" s="97"/>
      <c r="N1280" s="97"/>
      <c r="O1280" s="97"/>
      <c r="P1280" s="97"/>
      <c r="Q1280" s="97"/>
      <c r="R1280" s="97"/>
      <c r="S1280" s="97"/>
      <c r="T1280" s="97"/>
      <c r="U1280" s="97"/>
      <c r="V1280" s="97"/>
      <c r="W1280" s="97"/>
      <c r="X1280" s="97"/>
      <c r="Y1280" s="97"/>
      <c r="Z1280" s="97"/>
      <c r="AA1280" s="97"/>
      <c r="AB1280" s="97"/>
      <c r="AC1280" s="97"/>
      <c r="AD1280" s="97"/>
      <c r="AE1280" s="97"/>
      <c r="AF1280" s="97"/>
      <c r="AG1280" s="97"/>
      <c r="AH1280" s="97"/>
      <c r="AI1280" s="97"/>
    </row>
    <row r="1281" spans="1:35" x14ac:dyDescent="0.15">
      <c r="A1281" s="97"/>
      <c r="B1281" s="97"/>
      <c r="C1281" s="97"/>
      <c r="D1281" s="118"/>
      <c r="E1281" s="105"/>
      <c r="F1281" s="98"/>
      <c r="G1281" s="56"/>
      <c r="H1281" s="99"/>
      <c r="I1281" s="97"/>
      <c r="J1281" s="97"/>
      <c r="K1281" s="97"/>
      <c r="L1281" s="97"/>
      <c r="M1281" s="97"/>
      <c r="N1281" s="97"/>
      <c r="O1281" s="97"/>
      <c r="P1281" s="97"/>
      <c r="Q1281" s="97"/>
      <c r="R1281" s="97"/>
      <c r="S1281" s="97"/>
      <c r="T1281" s="97"/>
      <c r="U1281" s="97"/>
      <c r="V1281" s="97"/>
      <c r="W1281" s="97"/>
      <c r="X1281" s="97"/>
      <c r="Y1281" s="97"/>
      <c r="Z1281" s="97"/>
      <c r="AA1281" s="97"/>
      <c r="AB1281" s="97"/>
      <c r="AC1281" s="97"/>
      <c r="AD1281" s="97"/>
      <c r="AE1281" s="97"/>
      <c r="AF1281" s="97"/>
      <c r="AG1281" s="97"/>
      <c r="AH1281" s="97"/>
      <c r="AI1281" s="97"/>
    </row>
    <row r="1282" spans="1:35" x14ac:dyDescent="0.15">
      <c r="A1282" s="97"/>
      <c r="B1282" s="97"/>
      <c r="C1282" s="97"/>
      <c r="D1282" s="118"/>
      <c r="E1282" s="105"/>
      <c r="F1282" s="98"/>
      <c r="G1282" s="56"/>
      <c r="H1282" s="99"/>
      <c r="I1282" s="97"/>
      <c r="J1282" s="97"/>
      <c r="K1282" s="97"/>
      <c r="L1282" s="97"/>
      <c r="M1282" s="97"/>
      <c r="N1282" s="97"/>
      <c r="O1282" s="97"/>
      <c r="P1282" s="97"/>
      <c r="Q1282" s="97"/>
      <c r="R1282" s="97"/>
      <c r="S1282" s="97"/>
      <c r="T1282" s="97"/>
      <c r="U1282" s="97"/>
      <c r="V1282" s="97"/>
      <c r="W1282" s="97"/>
      <c r="X1282" s="97"/>
      <c r="Y1282" s="97"/>
      <c r="Z1282" s="97"/>
      <c r="AA1282" s="97"/>
      <c r="AB1282" s="97"/>
      <c r="AC1282" s="97"/>
      <c r="AD1282" s="97"/>
      <c r="AE1282" s="97"/>
      <c r="AF1282" s="97"/>
      <c r="AG1282" s="97"/>
      <c r="AH1282" s="97"/>
      <c r="AI1282" s="97"/>
    </row>
    <row r="1283" spans="1:35" x14ac:dyDescent="0.15">
      <c r="A1283" s="97"/>
      <c r="B1283" s="97"/>
      <c r="C1283" s="97"/>
      <c r="D1283" s="118"/>
      <c r="E1283" s="105"/>
      <c r="F1283" s="98"/>
      <c r="G1283" s="56"/>
      <c r="H1283" s="99"/>
      <c r="I1283" s="97"/>
      <c r="J1283" s="97"/>
      <c r="K1283" s="97"/>
      <c r="L1283" s="97"/>
      <c r="M1283" s="97"/>
      <c r="N1283" s="97"/>
      <c r="O1283" s="97"/>
      <c r="P1283" s="97"/>
      <c r="Q1283" s="97"/>
      <c r="R1283" s="97"/>
      <c r="S1283" s="97"/>
      <c r="T1283" s="97"/>
      <c r="U1283" s="97"/>
      <c r="V1283" s="97"/>
      <c r="W1283" s="97"/>
      <c r="X1283" s="97"/>
      <c r="Y1283" s="97"/>
      <c r="Z1283" s="97"/>
      <c r="AA1283" s="97"/>
      <c r="AB1283" s="97"/>
      <c r="AC1283" s="97"/>
      <c r="AD1283" s="97"/>
      <c r="AE1283" s="97"/>
      <c r="AF1283" s="97"/>
      <c r="AG1283" s="97"/>
      <c r="AH1283" s="97"/>
      <c r="AI1283" s="97"/>
    </row>
    <row r="1284" spans="1:35" x14ac:dyDescent="0.15">
      <c r="A1284" s="97"/>
      <c r="B1284" s="97"/>
      <c r="C1284" s="97"/>
      <c r="D1284" s="118"/>
      <c r="E1284" s="105"/>
      <c r="F1284" s="98"/>
      <c r="G1284" s="56"/>
      <c r="H1284" s="99"/>
      <c r="I1284" s="97"/>
      <c r="J1284" s="97"/>
      <c r="K1284" s="97"/>
      <c r="L1284" s="97"/>
      <c r="M1284" s="97"/>
      <c r="N1284" s="97"/>
      <c r="O1284" s="97"/>
      <c r="P1284" s="97"/>
      <c r="Q1284" s="97"/>
      <c r="R1284" s="97"/>
      <c r="S1284" s="97"/>
      <c r="T1284" s="97"/>
      <c r="U1284" s="97"/>
      <c r="V1284" s="97"/>
      <c r="W1284" s="97"/>
      <c r="X1284" s="97"/>
      <c r="Y1284" s="97"/>
      <c r="Z1284" s="97"/>
      <c r="AA1284" s="97"/>
      <c r="AB1284" s="97"/>
      <c r="AC1284" s="97"/>
      <c r="AD1284" s="97"/>
      <c r="AE1284" s="97"/>
      <c r="AF1284" s="97"/>
      <c r="AG1284" s="97"/>
      <c r="AH1284" s="97"/>
      <c r="AI1284" s="97"/>
    </row>
    <row r="1285" spans="1:35" x14ac:dyDescent="0.15">
      <c r="A1285" s="97"/>
      <c r="B1285" s="97"/>
      <c r="C1285" s="97"/>
      <c r="D1285" s="118"/>
      <c r="E1285" s="105"/>
      <c r="F1285" s="98"/>
      <c r="G1285" s="56"/>
      <c r="H1285" s="99"/>
      <c r="I1285" s="97"/>
      <c r="J1285" s="97"/>
      <c r="K1285" s="97"/>
      <c r="L1285" s="97"/>
      <c r="M1285" s="97"/>
      <c r="N1285" s="97"/>
      <c r="O1285" s="97"/>
      <c r="P1285" s="97"/>
      <c r="Q1285" s="97"/>
      <c r="R1285" s="97"/>
      <c r="S1285" s="97"/>
      <c r="T1285" s="97"/>
      <c r="U1285" s="97"/>
      <c r="V1285" s="97"/>
      <c r="W1285" s="97"/>
      <c r="X1285" s="97"/>
      <c r="Y1285" s="97"/>
      <c r="Z1285" s="97"/>
      <c r="AA1285" s="97"/>
      <c r="AB1285" s="97"/>
      <c r="AC1285" s="97"/>
      <c r="AD1285" s="97"/>
      <c r="AE1285" s="97"/>
      <c r="AF1285" s="97"/>
      <c r="AG1285" s="97"/>
      <c r="AH1285" s="97"/>
      <c r="AI1285" s="97"/>
    </row>
    <row r="1286" spans="1:35" x14ac:dyDescent="0.15">
      <c r="A1286" s="97"/>
      <c r="B1286" s="97"/>
      <c r="C1286" s="97"/>
      <c r="D1286" s="118"/>
      <c r="E1286" s="105"/>
      <c r="F1286" s="98"/>
      <c r="G1286" s="56"/>
      <c r="H1286" s="99"/>
      <c r="I1286" s="97"/>
      <c r="J1286" s="97"/>
      <c r="K1286" s="97"/>
      <c r="L1286" s="97"/>
      <c r="M1286" s="97"/>
      <c r="N1286" s="97"/>
      <c r="O1286" s="97"/>
      <c r="P1286" s="97"/>
      <c r="Q1286" s="97"/>
      <c r="R1286" s="97"/>
      <c r="S1286" s="97"/>
      <c r="T1286" s="97"/>
      <c r="U1286" s="97"/>
      <c r="V1286" s="97"/>
      <c r="W1286" s="97"/>
      <c r="X1286" s="97"/>
      <c r="Y1286" s="97"/>
      <c r="Z1286" s="97"/>
      <c r="AA1286" s="97"/>
      <c r="AB1286" s="97"/>
      <c r="AC1286" s="97"/>
      <c r="AD1286" s="97"/>
      <c r="AE1286" s="97"/>
      <c r="AF1286" s="97"/>
      <c r="AG1286" s="97"/>
      <c r="AH1286" s="97"/>
      <c r="AI1286" s="97"/>
    </row>
    <row r="1287" spans="1:35" x14ac:dyDescent="0.15">
      <c r="A1287" s="97"/>
      <c r="B1287" s="97"/>
      <c r="C1287" s="97"/>
      <c r="D1287" s="118"/>
      <c r="E1287" s="105"/>
      <c r="F1287" s="98"/>
      <c r="G1287" s="56"/>
      <c r="H1287" s="99"/>
      <c r="I1287" s="97"/>
      <c r="J1287" s="97"/>
      <c r="K1287" s="97"/>
      <c r="L1287" s="97"/>
      <c r="M1287" s="97"/>
      <c r="N1287" s="97"/>
      <c r="O1287" s="97"/>
      <c r="P1287" s="97"/>
      <c r="Q1287" s="97"/>
      <c r="R1287" s="97"/>
      <c r="S1287" s="97"/>
      <c r="T1287" s="97"/>
      <c r="U1287" s="97"/>
      <c r="V1287" s="97"/>
      <c r="W1287" s="97"/>
      <c r="X1287" s="97"/>
      <c r="Y1287" s="97"/>
      <c r="Z1287" s="97"/>
      <c r="AA1287" s="97"/>
      <c r="AB1287" s="97"/>
      <c r="AC1287" s="97"/>
      <c r="AD1287" s="97"/>
      <c r="AE1287" s="97"/>
      <c r="AF1287" s="97"/>
      <c r="AG1287" s="97"/>
      <c r="AH1287" s="97"/>
      <c r="AI1287" s="97"/>
    </row>
    <row r="1288" spans="1:35" x14ac:dyDescent="0.15">
      <c r="A1288" s="97"/>
      <c r="B1288" s="97"/>
      <c r="C1288" s="97"/>
      <c r="D1288" s="118"/>
      <c r="E1288" s="105"/>
      <c r="F1288" s="98"/>
      <c r="G1288" s="56"/>
      <c r="H1288" s="99"/>
      <c r="I1288" s="97"/>
      <c r="J1288" s="97"/>
      <c r="K1288" s="97"/>
      <c r="L1288" s="97"/>
      <c r="M1288" s="97"/>
      <c r="N1288" s="97"/>
      <c r="O1288" s="97"/>
      <c r="P1288" s="97"/>
      <c r="Q1288" s="97"/>
      <c r="R1288" s="97"/>
      <c r="S1288" s="97"/>
      <c r="T1288" s="97"/>
      <c r="U1288" s="97"/>
      <c r="V1288" s="97"/>
      <c r="W1288" s="97"/>
      <c r="X1288" s="97"/>
      <c r="Y1288" s="97"/>
      <c r="Z1288" s="97"/>
      <c r="AA1288" s="97"/>
      <c r="AB1288" s="97"/>
      <c r="AC1288" s="97"/>
      <c r="AD1288" s="97"/>
      <c r="AE1288" s="97"/>
      <c r="AF1288" s="97"/>
      <c r="AG1288" s="97"/>
      <c r="AH1288" s="97"/>
      <c r="AI1288" s="97"/>
    </row>
    <row r="1289" spans="1:35" x14ac:dyDescent="0.15">
      <c r="A1289" s="97"/>
      <c r="B1289" s="97"/>
      <c r="C1289" s="97"/>
      <c r="D1289" s="118"/>
      <c r="E1289" s="105"/>
      <c r="F1289" s="98"/>
      <c r="G1289" s="56"/>
      <c r="H1289" s="99"/>
      <c r="I1289" s="97"/>
      <c r="J1289" s="97"/>
      <c r="K1289" s="97"/>
      <c r="L1289" s="97"/>
      <c r="M1289" s="97"/>
      <c r="N1289" s="97"/>
      <c r="O1289" s="97"/>
      <c r="P1289" s="97"/>
      <c r="Q1289" s="97"/>
      <c r="R1289" s="97"/>
      <c r="S1289" s="97"/>
      <c r="T1289" s="97"/>
      <c r="U1289" s="97"/>
      <c r="V1289" s="97"/>
      <c r="W1289" s="97"/>
      <c r="X1289" s="97"/>
      <c r="Y1289" s="97"/>
      <c r="Z1289" s="97"/>
      <c r="AA1289" s="97"/>
      <c r="AB1289" s="97"/>
      <c r="AC1289" s="97"/>
      <c r="AD1289" s="97"/>
      <c r="AE1289" s="97"/>
      <c r="AF1289" s="97"/>
      <c r="AG1289" s="97"/>
      <c r="AH1289" s="97"/>
      <c r="AI1289" s="97"/>
    </row>
    <row r="1290" spans="1:35" x14ac:dyDescent="0.15">
      <c r="A1290" s="97"/>
      <c r="B1290" s="97"/>
      <c r="C1290" s="97"/>
      <c r="D1290" s="118"/>
      <c r="E1290" s="105"/>
      <c r="F1290" s="98"/>
      <c r="G1290" s="56"/>
      <c r="H1290" s="99"/>
      <c r="I1290" s="97"/>
      <c r="J1290" s="97"/>
      <c r="K1290" s="97"/>
      <c r="L1290" s="97"/>
      <c r="M1290" s="97"/>
      <c r="N1290" s="97"/>
      <c r="O1290" s="97"/>
      <c r="P1290" s="97"/>
      <c r="Q1290" s="97"/>
      <c r="R1290" s="97"/>
      <c r="S1290" s="97"/>
      <c r="T1290" s="97"/>
      <c r="U1290" s="97"/>
      <c r="V1290" s="97"/>
      <c r="W1290" s="97"/>
      <c r="X1290" s="97"/>
      <c r="Y1290" s="97"/>
      <c r="Z1290" s="97"/>
      <c r="AA1290" s="97"/>
      <c r="AB1290" s="97"/>
      <c r="AC1290" s="97"/>
      <c r="AD1290" s="97"/>
      <c r="AE1290" s="97"/>
      <c r="AF1290" s="97"/>
      <c r="AG1290" s="97"/>
      <c r="AH1290" s="97"/>
      <c r="AI1290" s="97"/>
    </row>
    <row r="1291" spans="1:35" x14ac:dyDescent="0.15">
      <c r="A1291" s="97"/>
      <c r="B1291" s="97"/>
      <c r="C1291" s="97"/>
      <c r="D1291" s="118"/>
      <c r="E1291" s="105"/>
      <c r="F1291" s="98"/>
      <c r="G1291" s="56"/>
      <c r="H1291" s="99"/>
      <c r="I1291" s="97"/>
      <c r="J1291" s="97"/>
      <c r="K1291" s="97"/>
      <c r="L1291" s="97"/>
      <c r="M1291" s="97"/>
      <c r="N1291" s="97"/>
      <c r="O1291" s="97"/>
      <c r="P1291" s="97"/>
      <c r="Q1291" s="97"/>
      <c r="R1291" s="97"/>
      <c r="S1291" s="97"/>
      <c r="T1291" s="97"/>
      <c r="U1291" s="97"/>
      <c r="V1291" s="97"/>
      <c r="W1291" s="97"/>
      <c r="X1291" s="97"/>
      <c r="Y1291" s="97"/>
      <c r="Z1291" s="97"/>
      <c r="AA1291" s="97"/>
      <c r="AB1291" s="97"/>
      <c r="AC1291" s="97"/>
      <c r="AD1291" s="97"/>
      <c r="AE1291" s="97"/>
      <c r="AF1291" s="97"/>
      <c r="AG1291" s="97"/>
      <c r="AH1291" s="97"/>
      <c r="AI1291" s="97"/>
    </row>
    <row r="1292" spans="1:35" x14ac:dyDescent="0.15">
      <c r="A1292" s="97"/>
      <c r="B1292" s="97"/>
      <c r="C1292" s="97"/>
      <c r="D1292" s="118"/>
      <c r="E1292" s="105"/>
      <c r="F1292" s="98"/>
      <c r="G1292" s="56"/>
      <c r="H1292" s="99"/>
      <c r="I1292" s="97"/>
      <c r="J1292" s="97"/>
      <c r="K1292" s="97"/>
      <c r="L1292" s="97"/>
      <c r="M1292" s="97"/>
      <c r="N1292" s="97"/>
      <c r="O1292" s="97"/>
      <c r="P1292" s="97"/>
      <c r="Q1292" s="97"/>
      <c r="R1292" s="97"/>
      <c r="S1292" s="97"/>
      <c r="T1292" s="97"/>
      <c r="U1292" s="97"/>
      <c r="V1292" s="97"/>
      <c r="W1292" s="97"/>
      <c r="X1292" s="97"/>
      <c r="Y1292" s="97"/>
      <c r="Z1292" s="97"/>
      <c r="AA1292" s="97"/>
      <c r="AB1292" s="97"/>
      <c r="AC1292" s="97"/>
      <c r="AD1292" s="97"/>
      <c r="AE1292" s="97"/>
      <c r="AF1292" s="97"/>
      <c r="AG1292" s="97"/>
      <c r="AH1292" s="97"/>
      <c r="AI1292" s="97"/>
    </row>
    <row r="1293" spans="1:35" x14ac:dyDescent="0.15">
      <c r="A1293" s="97"/>
      <c r="B1293" s="97"/>
      <c r="C1293" s="97"/>
      <c r="D1293" s="118"/>
      <c r="E1293" s="105"/>
      <c r="F1293" s="98"/>
      <c r="G1293" s="56"/>
      <c r="H1293" s="99"/>
      <c r="I1293" s="97"/>
      <c r="J1293" s="97"/>
      <c r="K1293" s="97"/>
      <c r="L1293" s="97"/>
      <c r="M1293" s="97"/>
      <c r="N1293" s="97"/>
      <c r="O1293" s="97"/>
      <c r="P1293" s="97"/>
      <c r="Q1293" s="97"/>
      <c r="R1293" s="97"/>
      <c r="S1293" s="97"/>
      <c r="T1293" s="97"/>
      <c r="U1293" s="97"/>
      <c r="V1293" s="97"/>
      <c r="W1293" s="97"/>
      <c r="X1293" s="97"/>
      <c r="Y1293" s="97"/>
      <c r="Z1293" s="97"/>
      <c r="AA1293" s="97"/>
      <c r="AB1293" s="97"/>
      <c r="AC1293" s="97"/>
      <c r="AD1293" s="97"/>
      <c r="AE1293" s="97"/>
      <c r="AF1293" s="97"/>
      <c r="AG1293" s="97"/>
      <c r="AH1293" s="97"/>
      <c r="AI1293" s="97"/>
    </row>
    <row r="1294" spans="1:35" x14ac:dyDescent="0.15">
      <c r="A1294" s="97"/>
      <c r="B1294" s="97"/>
      <c r="C1294" s="97"/>
      <c r="D1294" s="118"/>
      <c r="E1294" s="105"/>
      <c r="F1294" s="98"/>
      <c r="G1294" s="56"/>
      <c r="H1294" s="99"/>
      <c r="I1294" s="97"/>
      <c r="J1294" s="97"/>
      <c r="K1294" s="97"/>
      <c r="L1294" s="97"/>
      <c r="M1294" s="97"/>
      <c r="N1294" s="97"/>
      <c r="O1294" s="97"/>
      <c r="P1294" s="97"/>
      <c r="Q1294" s="97"/>
      <c r="R1294" s="97"/>
      <c r="S1294" s="97"/>
      <c r="T1294" s="97"/>
      <c r="U1294" s="97"/>
      <c r="V1294" s="97"/>
      <c r="W1294" s="97"/>
      <c r="X1294" s="97"/>
      <c r="Y1294" s="97"/>
      <c r="Z1294" s="97"/>
      <c r="AA1294" s="97"/>
      <c r="AB1294" s="97"/>
      <c r="AC1294" s="97"/>
      <c r="AD1294" s="97"/>
      <c r="AE1294" s="97"/>
      <c r="AF1294" s="97"/>
      <c r="AG1294" s="97"/>
      <c r="AH1294" s="97"/>
      <c r="AI1294" s="97"/>
    </row>
    <row r="1295" spans="1:35" x14ac:dyDescent="0.15">
      <c r="A1295" s="97"/>
      <c r="B1295" s="97"/>
      <c r="C1295" s="97"/>
      <c r="D1295" s="118"/>
      <c r="E1295" s="105"/>
      <c r="F1295" s="98"/>
      <c r="G1295" s="56"/>
      <c r="H1295" s="99"/>
      <c r="I1295" s="97"/>
      <c r="J1295" s="97"/>
      <c r="K1295" s="97"/>
      <c r="L1295" s="97"/>
      <c r="M1295" s="97"/>
      <c r="N1295" s="97"/>
      <c r="O1295" s="97"/>
      <c r="P1295" s="97"/>
      <c r="Q1295" s="97"/>
      <c r="R1295" s="97"/>
      <c r="S1295" s="97"/>
      <c r="T1295" s="97"/>
      <c r="U1295" s="97"/>
      <c r="V1295" s="97"/>
      <c r="W1295" s="97"/>
      <c r="X1295" s="97"/>
      <c r="Y1295" s="97"/>
      <c r="Z1295" s="97"/>
      <c r="AA1295" s="97"/>
      <c r="AB1295" s="97"/>
      <c r="AC1295" s="97"/>
      <c r="AD1295" s="97"/>
      <c r="AE1295" s="97"/>
      <c r="AF1295" s="97"/>
      <c r="AG1295" s="97"/>
      <c r="AH1295" s="97"/>
      <c r="AI1295" s="97"/>
    </row>
    <row r="1296" spans="1:35" x14ac:dyDescent="0.15">
      <c r="A1296" s="97"/>
      <c r="B1296" s="97"/>
      <c r="C1296" s="97"/>
      <c r="D1296" s="118"/>
      <c r="E1296" s="105"/>
      <c r="F1296" s="98"/>
      <c r="G1296" s="56"/>
      <c r="H1296" s="99"/>
      <c r="I1296" s="97"/>
      <c r="J1296" s="97"/>
      <c r="K1296" s="97"/>
      <c r="L1296" s="97"/>
      <c r="M1296" s="97"/>
      <c r="N1296" s="97"/>
      <c r="O1296" s="97"/>
      <c r="P1296" s="97"/>
      <c r="Q1296" s="97"/>
      <c r="R1296" s="97"/>
      <c r="S1296" s="97"/>
      <c r="T1296" s="97"/>
      <c r="U1296" s="97"/>
      <c r="V1296" s="97"/>
      <c r="W1296" s="97"/>
      <c r="X1296" s="97"/>
      <c r="Y1296" s="97"/>
      <c r="Z1296" s="97"/>
      <c r="AA1296" s="97"/>
      <c r="AB1296" s="97"/>
      <c r="AC1296" s="97"/>
      <c r="AD1296" s="97"/>
      <c r="AE1296" s="97"/>
      <c r="AF1296" s="97"/>
      <c r="AG1296" s="97"/>
      <c r="AH1296" s="97"/>
      <c r="AI1296" s="97"/>
    </row>
    <row r="1297" spans="1:35" x14ac:dyDescent="0.15">
      <c r="A1297" s="97"/>
      <c r="B1297" s="97"/>
      <c r="C1297" s="97"/>
      <c r="D1297" s="118"/>
      <c r="E1297" s="105"/>
      <c r="F1297" s="98"/>
      <c r="G1297" s="56"/>
      <c r="H1297" s="99"/>
      <c r="I1297" s="97"/>
      <c r="J1297" s="97"/>
      <c r="K1297" s="97"/>
      <c r="L1297" s="97"/>
      <c r="M1297" s="97"/>
      <c r="N1297" s="97"/>
      <c r="O1297" s="97"/>
      <c r="P1297" s="97"/>
      <c r="Q1297" s="97"/>
      <c r="R1297" s="97"/>
      <c r="S1297" s="97"/>
      <c r="T1297" s="97"/>
      <c r="U1297" s="97"/>
      <c r="V1297" s="97"/>
      <c r="W1297" s="97"/>
      <c r="X1297" s="97"/>
      <c r="Y1297" s="97"/>
      <c r="Z1297" s="97"/>
      <c r="AA1297" s="97"/>
      <c r="AB1297" s="97"/>
      <c r="AC1297" s="97"/>
      <c r="AD1297" s="97"/>
      <c r="AE1297" s="97"/>
      <c r="AF1297" s="97"/>
      <c r="AG1297" s="97"/>
      <c r="AH1297" s="97"/>
      <c r="AI1297" s="97"/>
    </row>
    <row r="1298" spans="1:35" x14ac:dyDescent="0.15">
      <c r="A1298" s="97"/>
      <c r="B1298" s="97"/>
      <c r="C1298" s="97"/>
      <c r="D1298" s="118"/>
      <c r="E1298" s="105"/>
      <c r="F1298" s="98"/>
      <c r="G1298" s="56"/>
      <c r="H1298" s="99"/>
      <c r="I1298" s="97"/>
      <c r="J1298" s="97"/>
      <c r="K1298" s="97"/>
      <c r="L1298" s="97"/>
      <c r="M1298" s="97"/>
      <c r="N1298" s="97"/>
      <c r="O1298" s="97"/>
      <c r="P1298" s="97"/>
      <c r="Q1298" s="97"/>
      <c r="R1298" s="97"/>
      <c r="S1298" s="97"/>
      <c r="T1298" s="97"/>
      <c r="U1298" s="97"/>
      <c r="V1298" s="97"/>
      <c r="W1298" s="97"/>
      <c r="X1298" s="97"/>
      <c r="Y1298" s="97"/>
      <c r="Z1298" s="97"/>
      <c r="AA1298" s="97"/>
      <c r="AB1298" s="97"/>
      <c r="AC1298" s="97"/>
      <c r="AD1298" s="97"/>
      <c r="AE1298" s="97"/>
      <c r="AF1298" s="97"/>
      <c r="AG1298" s="97"/>
      <c r="AH1298" s="97"/>
      <c r="AI1298" s="97"/>
    </row>
    <row r="1299" spans="1:35" x14ac:dyDescent="0.15">
      <c r="A1299" s="97"/>
      <c r="B1299" s="97"/>
      <c r="C1299" s="97"/>
      <c r="D1299" s="118"/>
      <c r="E1299" s="105"/>
      <c r="F1299" s="98"/>
      <c r="G1299" s="56"/>
      <c r="H1299" s="99"/>
      <c r="I1299" s="97"/>
      <c r="J1299" s="97"/>
      <c r="K1299" s="97"/>
      <c r="L1299" s="97"/>
      <c r="M1299" s="97"/>
      <c r="N1299" s="97"/>
      <c r="O1299" s="97"/>
      <c r="P1299" s="97"/>
      <c r="Q1299" s="97"/>
      <c r="R1299" s="97"/>
      <c r="S1299" s="97"/>
      <c r="T1299" s="97"/>
      <c r="U1299" s="97"/>
      <c r="V1299" s="97"/>
      <c r="W1299" s="97"/>
      <c r="X1299" s="97"/>
      <c r="Y1299" s="97"/>
      <c r="Z1299" s="97"/>
      <c r="AA1299" s="97"/>
      <c r="AB1299" s="97"/>
      <c r="AC1299" s="97"/>
      <c r="AD1299" s="97"/>
      <c r="AE1299" s="97"/>
      <c r="AF1299" s="97"/>
      <c r="AG1299" s="97"/>
      <c r="AH1299" s="97"/>
      <c r="AI1299" s="97"/>
    </row>
    <row r="1300" spans="1:35" x14ac:dyDescent="0.15">
      <c r="A1300" s="97"/>
      <c r="B1300" s="97"/>
      <c r="C1300" s="97"/>
      <c r="D1300" s="118"/>
      <c r="E1300" s="105"/>
      <c r="F1300" s="98"/>
      <c r="G1300" s="56"/>
      <c r="H1300" s="99"/>
      <c r="I1300" s="97"/>
      <c r="J1300" s="97"/>
      <c r="K1300" s="97"/>
      <c r="L1300" s="97"/>
      <c r="M1300" s="97"/>
      <c r="N1300" s="97"/>
      <c r="O1300" s="97"/>
      <c r="P1300" s="97"/>
      <c r="Q1300" s="97"/>
      <c r="R1300" s="97"/>
      <c r="S1300" s="97"/>
      <c r="T1300" s="97"/>
      <c r="U1300" s="97"/>
      <c r="V1300" s="97"/>
      <c r="W1300" s="97"/>
      <c r="X1300" s="97"/>
      <c r="Y1300" s="97"/>
      <c r="Z1300" s="97"/>
      <c r="AA1300" s="97"/>
      <c r="AB1300" s="97"/>
      <c r="AC1300" s="97"/>
      <c r="AD1300" s="97"/>
      <c r="AE1300" s="97"/>
      <c r="AF1300" s="97"/>
      <c r="AG1300" s="97"/>
      <c r="AH1300" s="97"/>
      <c r="AI1300" s="97"/>
    </row>
    <row r="1301" spans="1:35" x14ac:dyDescent="0.15">
      <c r="A1301" s="97"/>
      <c r="B1301" s="97"/>
      <c r="C1301" s="97"/>
      <c r="D1301" s="118"/>
      <c r="E1301" s="105"/>
      <c r="F1301" s="98"/>
      <c r="G1301" s="56"/>
      <c r="H1301" s="99"/>
      <c r="I1301" s="97"/>
      <c r="J1301" s="97"/>
      <c r="K1301" s="97"/>
      <c r="L1301" s="97"/>
      <c r="M1301" s="97"/>
      <c r="N1301" s="97"/>
      <c r="O1301" s="97"/>
      <c r="P1301" s="97"/>
      <c r="Q1301" s="97"/>
      <c r="R1301" s="97"/>
      <c r="S1301" s="97"/>
      <c r="T1301" s="97"/>
      <c r="U1301" s="97"/>
      <c r="V1301" s="97"/>
      <c r="W1301" s="97"/>
      <c r="X1301" s="97"/>
      <c r="Y1301" s="97"/>
      <c r="Z1301" s="97"/>
      <c r="AA1301" s="97"/>
      <c r="AB1301" s="97"/>
      <c r="AC1301" s="97"/>
      <c r="AD1301" s="97"/>
      <c r="AE1301" s="97"/>
      <c r="AF1301" s="97"/>
      <c r="AG1301" s="97"/>
      <c r="AH1301" s="97"/>
      <c r="AI1301" s="97"/>
    </row>
    <row r="1302" spans="1:35" x14ac:dyDescent="0.15">
      <c r="A1302" s="97"/>
      <c r="B1302" s="97"/>
      <c r="C1302" s="97"/>
      <c r="D1302" s="118"/>
      <c r="E1302" s="105"/>
      <c r="F1302" s="98"/>
      <c r="G1302" s="56"/>
      <c r="H1302" s="99"/>
      <c r="I1302" s="97"/>
      <c r="J1302" s="97"/>
      <c r="K1302" s="97"/>
      <c r="L1302" s="97"/>
      <c r="M1302" s="97"/>
      <c r="N1302" s="97"/>
      <c r="O1302" s="97"/>
      <c r="P1302" s="97"/>
      <c r="Q1302" s="97"/>
      <c r="R1302" s="97"/>
      <c r="S1302" s="97"/>
      <c r="T1302" s="97"/>
      <c r="U1302" s="97"/>
      <c r="V1302" s="97"/>
      <c r="W1302" s="97"/>
      <c r="X1302" s="97"/>
      <c r="Y1302" s="97"/>
      <c r="Z1302" s="97"/>
      <c r="AA1302" s="97"/>
      <c r="AB1302" s="97"/>
      <c r="AC1302" s="97"/>
      <c r="AD1302" s="97"/>
      <c r="AE1302" s="97"/>
      <c r="AF1302" s="97"/>
      <c r="AG1302" s="97"/>
      <c r="AH1302" s="97"/>
      <c r="AI1302" s="97"/>
    </row>
    <row r="1303" spans="1:35" x14ac:dyDescent="0.15">
      <c r="A1303" s="97"/>
      <c r="B1303" s="97"/>
      <c r="C1303" s="97"/>
      <c r="D1303" s="118"/>
      <c r="E1303" s="105"/>
      <c r="F1303" s="98"/>
      <c r="G1303" s="56"/>
      <c r="H1303" s="99"/>
      <c r="I1303" s="97"/>
      <c r="J1303" s="97"/>
      <c r="K1303" s="97"/>
      <c r="L1303" s="97"/>
      <c r="M1303" s="97"/>
      <c r="N1303" s="97"/>
      <c r="O1303" s="97"/>
      <c r="P1303" s="97"/>
      <c r="Q1303" s="97"/>
      <c r="R1303" s="97"/>
      <c r="S1303" s="97"/>
      <c r="T1303" s="97"/>
      <c r="U1303" s="97"/>
      <c r="V1303" s="97"/>
      <c r="W1303" s="97"/>
      <c r="X1303" s="97"/>
      <c r="Y1303" s="97"/>
      <c r="Z1303" s="97"/>
      <c r="AA1303" s="97"/>
      <c r="AB1303" s="97"/>
      <c r="AC1303" s="97"/>
      <c r="AD1303" s="97"/>
      <c r="AE1303" s="97"/>
      <c r="AF1303" s="97"/>
      <c r="AG1303" s="97"/>
      <c r="AH1303" s="97"/>
      <c r="AI1303" s="97"/>
    </row>
    <row r="1304" spans="1:35" x14ac:dyDescent="0.15">
      <c r="A1304" s="97"/>
      <c r="B1304" s="97"/>
      <c r="C1304" s="97"/>
      <c r="D1304" s="118"/>
      <c r="E1304" s="105"/>
      <c r="F1304" s="98"/>
      <c r="G1304" s="56"/>
      <c r="H1304" s="99"/>
      <c r="I1304" s="97"/>
      <c r="J1304" s="97"/>
      <c r="K1304" s="97"/>
      <c r="L1304" s="97"/>
      <c r="M1304" s="97"/>
      <c r="N1304" s="97"/>
      <c r="O1304" s="97"/>
      <c r="P1304" s="97"/>
      <c r="Q1304" s="97"/>
      <c r="R1304" s="97"/>
      <c r="S1304" s="97"/>
      <c r="T1304" s="97"/>
      <c r="U1304" s="97"/>
      <c r="V1304" s="97"/>
      <c r="W1304" s="97"/>
      <c r="X1304" s="97"/>
      <c r="Y1304" s="97"/>
      <c r="Z1304" s="97"/>
      <c r="AA1304" s="97"/>
      <c r="AB1304" s="97"/>
      <c r="AC1304" s="97"/>
      <c r="AD1304" s="97"/>
      <c r="AE1304" s="97"/>
      <c r="AF1304" s="97"/>
      <c r="AG1304" s="97"/>
      <c r="AH1304" s="97"/>
      <c r="AI1304" s="97"/>
    </row>
    <row r="1305" spans="1:35" x14ac:dyDescent="0.15">
      <c r="A1305" s="97"/>
      <c r="B1305" s="97"/>
      <c r="C1305" s="97"/>
      <c r="D1305" s="118"/>
      <c r="E1305" s="105"/>
      <c r="F1305" s="98"/>
      <c r="G1305" s="56"/>
      <c r="H1305" s="99"/>
      <c r="I1305" s="97"/>
      <c r="J1305" s="97"/>
      <c r="K1305" s="97"/>
      <c r="L1305" s="97"/>
      <c r="M1305" s="97"/>
      <c r="N1305" s="97"/>
      <c r="O1305" s="97"/>
      <c r="P1305" s="97"/>
      <c r="Q1305" s="97"/>
      <c r="R1305" s="97"/>
      <c r="S1305" s="97"/>
      <c r="T1305" s="97"/>
      <c r="U1305" s="97"/>
      <c r="V1305" s="97"/>
      <c r="W1305" s="97"/>
      <c r="X1305" s="97"/>
      <c r="Y1305" s="97"/>
      <c r="Z1305" s="97"/>
      <c r="AA1305" s="97"/>
      <c r="AB1305" s="97"/>
      <c r="AC1305" s="97"/>
      <c r="AD1305" s="97"/>
      <c r="AE1305" s="97"/>
      <c r="AF1305" s="97"/>
      <c r="AG1305" s="97"/>
      <c r="AH1305" s="97"/>
      <c r="AI1305" s="97"/>
    </row>
    <row r="1306" spans="1:35" x14ac:dyDescent="0.15">
      <c r="A1306" s="97"/>
      <c r="B1306" s="97"/>
      <c r="C1306" s="97"/>
      <c r="D1306" s="118"/>
      <c r="E1306" s="105"/>
      <c r="F1306" s="98"/>
      <c r="G1306" s="56"/>
      <c r="H1306" s="99"/>
      <c r="I1306" s="97"/>
      <c r="J1306" s="97"/>
      <c r="K1306" s="97"/>
      <c r="L1306" s="97"/>
      <c r="M1306" s="97"/>
      <c r="N1306" s="97"/>
      <c r="O1306" s="97"/>
      <c r="P1306" s="97"/>
      <c r="Q1306" s="97"/>
      <c r="R1306" s="97"/>
      <c r="S1306" s="97"/>
      <c r="T1306" s="97"/>
      <c r="U1306" s="97"/>
      <c r="V1306" s="97"/>
      <c r="W1306" s="97"/>
      <c r="X1306" s="97"/>
      <c r="Y1306" s="97"/>
      <c r="Z1306" s="97"/>
      <c r="AA1306" s="97"/>
      <c r="AB1306" s="97"/>
      <c r="AC1306" s="97"/>
      <c r="AD1306" s="97"/>
      <c r="AE1306" s="97"/>
      <c r="AF1306" s="97"/>
      <c r="AG1306" s="97"/>
      <c r="AH1306" s="97"/>
      <c r="AI1306" s="97"/>
    </row>
    <row r="1307" spans="1:35" x14ac:dyDescent="0.15">
      <c r="A1307" s="97"/>
      <c r="B1307" s="97"/>
      <c r="C1307" s="97"/>
      <c r="D1307" s="118"/>
      <c r="E1307" s="105"/>
      <c r="F1307" s="98"/>
      <c r="G1307" s="56"/>
      <c r="H1307" s="99"/>
      <c r="I1307" s="97"/>
      <c r="J1307" s="97"/>
      <c r="K1307" s="97"/>
      <c r="L1307" s="97"/>
      <c r="M1307" s="97"/>
      <c r="N1307" s="97"/>
      <c r="O1307" s="97"/>
      <c r="P1307" s="97"/>
      <c r="Q1307" s="97"/>
      <c r="R1307" s="97"/>
      <c r="S1307" s="97"/>
      <c r="T1307" s="97"/>
      <c r="U1307" s="97"/>
      <c r="V1307" s="97"/>
      <c r="W1307" s="97"/>
      <c r="X1307" s="97"/>
      <c r="Y1307" s="97"/>
      <c r="Z1307" s="97"/>
      <c r="AA1307" s="97"/>
      <c r="AB1307" s="97"/>
      <c r="AC1307" s="97"/>
      <c r="AD1307" s="97"/>
      <c r="AE1307" s="97"/>
      <c r="AF1307" s="97"/>
      <c r="AG1307" s="97"/>
      <c r="AH1307" s="97"/>
      <c r="AI1307" s="97"/>
    </row>
    <row r="1308" spans="1:35" x14ac:dyDescent="0.15">
      <c r="A1308" s="97"/>
      <c r="B1308" s="97"/>
      <c r="C1308" s="97"/>
      <c r="D1308" s="118"/>
      <c r="E1308" s="105"/>
      <c r="F1308" s="98"/>
      <c r="G1308" s="56"/>
      <c r="H1308" s="99"/>
      <c r="I1308" s="97"/>
      <c r="J1308" s="97"/>
      <c r="K1308" s="97"/>
      <c r="L1308" s="97"/>
      <c r="M1308" s="97"/>
      <c r="N1308" s="97"/>
      <c r="O1308" s="97"/>
      <c r="P1308" s="97"/>
      <c r="Q1308" s="97"/>
      <c r="R1308" s="97"/>
      <c r="S1308" s="97"/>
      <c r="T1308" s="97"/>
      <c r="U1308" s="97"/>
      <c r="V1308" s="97"/>
      <c r="W1308" s="97"/>
      <c r="X1308" s="97"/>
      <c r="Y1308" s="97"/>
      <c r="Z1308" s="97"/>
      <c r="AA1308" s="97"/>
      <c r="AB1308" s="97"/>
      <c r="AC1308" s="97"/>
      <c r="AD1308" s="97"/>
      <c r="AE1308" s="97"/>
      <c r="AF1308" s="97"/>
      <c r="AG1308" s="97"/>
      <c r="AH1308" s="97"/>
      <c r="AI1308" s="97"/>
    </row>
    <row r="1309" spans="1:35" x14ac:dyDescent="0.15">
      <c r="A1309" s="97"/>
      <c r="B1309" s="97"/>
      <c r="C1309" s="97"/>
      <c r="D1309" s="118"/>
      <c r="E1309" s="105"/>
      <c r="F1309" s="98"/>
      <c r="G1309" s="56"/>
      <c r="H1309" s="99"/>
      <c r="I1309" s="97"/>
      <c r="J1309" s="97"/>
      <c r="K1309" s="97"/>
      <c r="L1309" s="97"/>
      <c r="M1309" s="97"/>
      <c r="N1309" s="97"/>
      <c r="O1309" s="97"/>
      <c r="P1309" s="97"/>
      <c r="Q1309" s="97"/>
      <c r="R1309" s="97"/>
      <c r="S1309" s="97"/>
      <c r="T1309" s="97"/>
      <c r="U1309" s="97"/>
      <c r="V1309" s="97"/>
      <c r="W1309" s="97"/>
      <c r="X1309" s="97"/>
      <c r="Y1309" s="97"/>
      <c r="Z1309" s="97"/>
      <c r="AA1309" s="97"/>
      <c r="AB1309" s="97"/>
      <c r="AC1309" s="97"/>
      <c r="AD1309" s="97"/>
      <c r="AE1309" s="97"/>
      <c r="AF1309" s="97"/>
      <c r="AG1309" s="97"/>
      <c r="AH1309" s="97"/>
      <c r="AI1309" s="97"/>
    </row>
    <row r="1310" spans="1:35" x14ac:dyDescent="0.15">
      <c r="A1310" s="97"/>
      <c r="B1310" s="97"/>
      <c r="C1310" s="97"/>
      <c r="D1310" s="118"/>
      <c r="E1310" s="105"/>
      <c r="F1310" s="98"/>
      <c r="G1310" s="56"/>
      <c r="H1310" s="99"/>
      <c r="I1310" s="97"/>
      <c r="J1310" s="97"/>
      <c r="K1310" s="97"/>
      <c r="L1310" s="97"/>
      <c r="M1310" s="97"/>
      <c r="N1310" s="97"/>
      <c r="O1310" s="97"/>
      <c r="P1310" s="97"/>
      <c r="Q1310" s="97"/>
      <c r="R1310" s="97"/>
      <c r="S1310" s="97"/>
      <c r="T1310" s="97"/>
      <c r="U1310" s="97"/>
      <c r="V1310" s="97"/>
      <c r="W1310" s="97"/>
      <c r="X1310" s="97"/>
      <c r="Y1310" s="97"/>
      <c r="Z1310" s="97"/>
      <c r="AA1310" s="97"/>
      <c r="AB1310" s="97"/>
      <c r="AC1310" s="97"/>
      <c r="AD1310" s="97"/>
      <c r="AE1310" s="97"/>
      <c r="AF1310" s="97"/>
      <c r="AG1310" s="97"/>
      <c r="AH1310" s="97"/>
      <c r="AI1310" s="97"/>
    </row>
    <row r="1311" spans="1:35" x14ac:dyDescent="0.15">
      <c r="A1311" s="97"/>
      <c r="B1311" s="97"/>
      <c r="C1311" s="97"/>
      <c r="D1311" s="118"/>
      <c r="E1311" s="105"/>
      <c r="F1311" s="98"/>
      <c r="G1311" s="56"/>
      <c r="H1311" s="99"/>
      <c r="I1311" s="97"/>
      <c r="J1311" s="97"/>
      <c r="K1311" s="97"/>
      <c r="L1311" s="97"/>
      <c r="M1311" s="97"/>
      <c r="N1311" s="97"/>
      <c r="O1311" s="97"/>
      <c r="P1311" s="97"/>
      <c r="Q1311" s="97"/>
      <c r="R1311" s="97"/>
      <c r="S1311" s="97"/>
      <c r="T1311" s="97"/>
      <c r="U1311" s="97"/>
      <c r="V1311" s="97"/>
      <c r="W1311" s="97"/>
      <c r="X1311" s="97"/>
      <c r="Y1311" s="97"/>
      <c r="Z1311" s="97"/>
      <c r="AA1311" s="97"/>
      <c r="AB1311" s="97"/>
      <c r="AC1311" s="97"/>
      <c r="AD1311" s="97"/>
      <c r="AE1311" s="97"/>
      <c r="AF1311" s="97"/>
      <c r="AG1311" s="97"/>
      <c r="AH1311" s="97"/>
      <c r="AI1311" s="97"/>
    </row>
    <row r="1312" spans="1:35" x14ac:dyDescent="0.15">
      <c r="A1312" s="97"/>
      <c r="B1312" s="97"/>
      <c r="C1312" s="97"/>
      <c r="D1312" s="118"/>
      <c r="E1312" s="105"/>
      <c r="F1312" s="98"/>
      <c r="G1312" s="56"/>
      <c r="H1312" s="99"/>
      <c r="I1312" s="97"/>
      <c r="J1312" s="97"/>
      <c r="K1312" s="97"/>
      <c r="L1312" s="97"/>
      <c r="M1312" s="97"/>
      <c r="N1312" s="97"/>
      <c r="O1312" s="97"/>
      <c r="P1312" s="97"/>
      <c r="Q1312" s="97"/>
      <c r="R1312" s="97"/>
      <c r="S1312" s="97"/>
      <c r="T1312" s="97"/>
      <c r="U1312" s="97"/>
      <c r="V1312" s="97"/>
      <c r="W1312" s="97"/>
      <c r="X1312" s="97"/>
      <c r="Y1312" s="97"/>
      <c r="Z1312" s="97"/>
      <c r="AA1312" s="97"/>
      <c r="AB1312" s="97"/>
      <c r="AC1312" s="97"/>
      <c r="AD1312" s="97"/>
      <c r="AE1312" s="97"/>
      <c r="AF1312" s="97"/>
      <c r="AG1312" s="97"/>
      <c r="AH1312" s="97"/>
      <c r="AI1312" s="97"/>
    </row>
    <row r="1313" spans="1:35" x14ac:dyDescent="0.15">
      <c r="A1313" s="97"/>
      <c r="B1313" s="97"/>
      <c r="C1313" s="97"/>
      <c r="D1313" s="118"/>
      <c r="E1313" s="105"/>
      <c r="F1313" s="98"/>
      <c r="G1313" s="56"/>
      <c r="H1313" s="99"/>
      <c r="I1313" s="97"/>
      <c r="J1313" s="97"/>
      <c r="K1313" s="97"/>
      <c r="L1313" s="97"/>
      <c r="M1313" s="97"/>
      <c r="N1313" s="97"/>
      <c r="O1313" s="97"/>
      <c r="P1313" s="97"/>
      <c r="Q1313" s="97"/>
      <c r="R1313" s="97"/>
      <c r="S1313" s="97"/>
      <c r="T1313" s="97"/>
      <c r="U1313" s="97"/>
      <c r="V1313" s="97"/>
      <c r="W1313" s="97"/>
      <c r="X1313" s="97"/>
      <c r="Y1313" s="97"/>
      <c r="Z1313" s="97"/>
      <c r="AA1313" s="97"/>
      <c r="AB1313" s="97"/>
      <c r="AC1313" s="97"/>
      <c r="AD1313" s="97"/>
      <c r="AE1313" s="97"/>
      <c r="AF1313" s="97"/>
      <c r="AG1313" s="97"/>
      <c r="AH1313" s="97"/>
      <c r="AI1313" s="97"/>
    </row>
    <row r="1314" spans="1:35" x14ac:dyDescent="0.15">
      <c r="A1314" s="97"/>
      <c r="B1314" s="97"/>
      <c r="C1314" s="97"/>
      <c r="D1314" s="118"/>
      <c r="E1314" s="105"/>
      <c r="F1314" s="98"/>
      <c r="G1314" s="56"/>
      <c r="H1314" s="99"/>
      <c r="I1314" s="97"/>
      <c r="J1314" s="97"/>
      <c r="K1314" s="97"/>
      <c r="L1314" s="97"/>
      <c r="M1314" s="97"/>
      <c r="N1314" s="97"/>
      <c r="O1314" s="97"/>
      <c r="P1314" s="97"/>
      <c r="Q1314" s="97"/>
      <c r="R1314" s="97"/>
      <c r="S1314" s="97"/>
      <c r="T1314" s="97"/>
      <c r="U1314" s="97"/>
      <c r="V1314" s="97"/>
      <c r="W1314" s="97"/>
      <c r="X1314" s="97"/>
      <c r="Y1314" s="97"/>
      <c r="Z1314" s="97"/>
      <c r="AA1314" s="97"/>
      <c r="AB1314" s="97"/>
      <c r="AC1314" s="97"/>
      <c r="AD1314" s="97"/>
      <c r="AE1314" s="97"/>
      <c r="AF1314" s="97"/>
      <c r="AG1314" s="97"/>
      <c r="AH1314" s="97"/>
      <c r="AI1314" s="97"/>
    </row>
    <row r="1315" spans="1:35" x14ac:dyDescent="0.15">
      <c r="A1315" s="97"/>
      <c r="B1315" s="97"/>
      <c r="C1315" s="97"/>
      <c r="D1315" s="118"/>
      <c r="E1315" s="105"/>
      <c r="F1315" s="98"/>
      <c r="G1315" s="56"/>
      <c r="H1315" s="99"/>
      <c r="I1315" s="97"/>
      <c r="J1315" s="97"/>
      <c r="K1315" s="97"/>
      <c r="L1315" s="97"/>
      <c r="M1315" s="97"/>
      <c r="N1315" s="97"/>
      <c r="O1315" s="97"/>
      <c r="P1315" s="97"/>
      <c r="Q1315" s="97"/>
      <c r="R1315" s="97"/>
      <c r="S1315" s="97"/>
      <c r="T1315" s="97"/>
      <c r="U1315" s="97"/>
      <c r="V1315" s="97"/>
      <c r="W1315" s="97"/>
      <c r="X1315" s="97"/>
      <c r="Y1315" s="97"/>
      <c r="Z1315" s="97"/>
      <c r="AA1315" s="97"/>
      <c r="AB1315" s="97"/>
      <c r="AC1315" s="97"/>
      <c r="AD1315" s="97"/>
      <c r="AE1315" s="97"/>
      <c r="AF1315" s="97"/>
      <c r="AG1315" s="97"/>
      <c r="AH1315" s="97"/>
      <c r="AI1315" s="97"/>
    </row>
    <row r="1316" spans="1:35" x14ac:dyDescent="0.15">
      <c r="A1316" s="97"/>
      <c r="B1316" s="97"/>
      <c r="C1316" s="97"/>
      <c r="D1316" s="118"/>
      <c r="E1316" s="105"/>
      <c r="F1316" s="98"/>
      <c r="G1316" s="56"/>
      <c r="H1316" s="99"/>
      <c r="I1316" s="97"/>
      <c r="J1316" s="97"/>
      <c r="K1316" s="97"/>
      <c r="L1316" s="97"/>
      <c r="M1316" s="97"/>
      <c r="N1316" s="97"/>
      <c r="O1316" s="97"/>
      <c r="P1316" s="97"/>
      <c r="Q1316" s="97"/>
      <c r="R1316" s="97"/>
      <c r="S1316" s="97"/>
      <c r="T1316" s="97"/>
      <c r="U1316" s="97"/>
      <c r="V1316" s="97"/>
      <c r="W1316" s="97"/>
      <c r="X1316" s="97"/>
      <c r="Y1316" s="97"/>
      <c r="Z1316" s="97"/>
      <c r="AA1316" s="97"/>
      <c r="AB1316" s="97"/>
      <c r="AC1316" s="97"/>
      <c r="AD1316" s="97"/>
      <c r="AE1316" s="97"/>
      <c r="AF1316" s="97"/>
      <c r="AG1316" s="97"/>
      <c r="AH1316" s="97"/>
      <c r="AI1316" s="97"/>
    </row>
    <row r="1317" spans="1:35" x14ac:dyDescent="0.15">
      <c r="A1317" s="97"/>
      <c r="B1317" s="97"/>
      <c r="C1317" s="97"/>
      <c r="D1317" s="118"/>
      <c r="E1317" s="105"/>
      <c r="F1317" s="98"/>
      <c r="G1317" s="56"/>
      <c r="H1317" s="99"/>
      <c r="I1317" s="97"/>
      <c r="J1317" s="97"/>
      <c r="K1317" s="97"/>
      <c r="L1317" s="97"/>
      <c r="M1317" s="97"/>
      <c r="N1317" s="97"/>
      <c r="O1317" s="97"/>
      <c r="P1317" s="97"/>
      <c r="Q1317" s="97"/>
      <c r="R1317" s="97"/>
      <c r="S1317" s="97"/>
      <c r="T1317" s="97"/>
      <c r="U1317" s="97"/>
      <c r="V1317" s="97"/>
      <c r="W1317" s="97"/>
      <c r="X1317" s="97"/>
      <c r="Y1317" s="97"/>
      <c r="Z1317" s="97"/>
      <c r="AA1317" s="97"/>
      <c r="AB1317" s="97"/>
      <c r="AC1317" s="97"/>
      <c r="AD1317" s="97"/>
      <c r="AE1317" s="97"/>
      <c r="AF1317" s="97"/>
      <c r="AG1317" s="97"/>
      <c r="AH1317" s="97"/>
      <c r="AI1317" s="97"/>
    </row>
    <row r="1318" spans="1:35" x14ac:dyDescent="0.15">
      <c r="A1318" s="97"/>
      <c r="B1318" s="97"/>
      <c r="C1318" s="97"/>
      <c r="D1318" s="118"/>
      <c r="E1318" s="105"/>
      <c r="F1318" s="98"/>
      <c r="G1318" s="56"/>
      <c r="H1318" s="99"/>
      <c r="I1318" s="97"/>
      <c r="J1318" s="97"/>
      <c r="K1318" s="97"/>
      <c r="L1318" s="97"/>
      <c r="M1318" s="97"/>
      <c r="N1318" s="97"/>
      <c r="O1318" s="97"/>
      <c r="P1318" s="97"/>
      <c r="Q1318" s="97"/>
      <c r="R1318" s="97"/>
      <c r="S1318" s="97"/>
      <c r="T1318" s="97"/>
      <c r="U1318" s="97"/>
      <c r="V1318" s="97"/>
      <c r="W1318" s="97"/>
      <c r="X1318" s="97"/>
      <c r="Y1318" s="97"/>
      <c r="Z1318" s="97"/>
      <c r="AA1318" s="97"/>
      <c r="AB1318" s="97"/>
      <c r="AC1318" s="97"/>
      <c r="AD1318" s="97"/>
      <c r="AE1318" s="97"/>
      <c r="AF1318" s="97"/>
      <c r="AG1318" s="97"/>
      <c r="AH1318" s="97"/>
      <c r="AI1318" s="97"/>
    </row>
    <row r="1319" spans="1:35" x14ac:dyDescent="0.15">
      <c r="A1319" s="97"/>
      <c r="B1319" s="97"/>
      <c r="C1319" s="97"/>
      <c r="D1319" s="118"/>
      <c r="E1319" s="105"/>
      <c r="F1319" s="98"/>
      <c r="G1319" s="56"/>
      <c r="H1319" s="99"/>
      <c r="I1319" s="97"/>
      <c r="J1319" s="97"/>
      <c r="K1319" s="97"/>
      <c r="L1319" s="97"/>
      <c r="M1319" s="97"/>
      <c r="N1319" s="97"/>
      <c r="O1319" s="97"/>
      <c r="P1319" s="97"/>
      <c r="Q1319" s="97"/>
      <c r="R1319" s="97"/>
      <c r="S1319" s="97"/>
      <c r="T1319" s="97"/>
      <c r="U1319" s="97"/>
      <c r="V1319" s="97"/>
      <c r="W1319" s="97"/>
      <c r="X1319" s="97"/>
      <c r="Y1319" s="97"/>
      <c r="Z1319" s="97"/>
      <c r="AA1319" s="97"/>
      <c r="AB1319" s="97"/>
      <c r="AC1319" s="97"/>
      <c r="AD1319" s="97"/>
      <c r="AE1319" s="97"/>
      <c r="AF1319" s="97"/>
      <c r="AG1319" s="97"/>
      <c r="AH1319" s="97"/>
      <c r="AI1319" s="97"/>
    </row>
    <row r="1320" spans="1:35" x14ac:dyDescent="0.15">
      <c r="A1320" s="97"/>
      <c r="B1320" s="97"/>
      <c r="C1320" s="97"/>
      <c r="D1320" s="118"/>
      <c r="E1320" s="105"/>
      <c r="F1320" s="98"/>
      <c r="G1320" s="56"/>
      <c r="H1320" s="99"/>
      <c r="I1320" s="97"/>
      <c r="J1320" s="97"/>
      <c r="K1320" s="97"/>
      <c r="L1320" s="97"/>
      <c r="M1320" s="97"/>
      <c r="N1320" s="97"/>
      <c r="O1320" s="97"/>
      <c r="P1320" s="97"/>
      <c r="Q1320" s="97"/>
      <c r="R1320" s="97"/>
      <c r="S1320" s="97"/>
      <c r="T1320" s="97"/>
      <c r="U1320" s="97"/>
      <c r="V1320" s="97"/>
      <c r="W1320" s="97"/>
      <c r="X1320" s="97"/>
      <c r="Y1320" s="97"/>
      <c r="Z1320" s="97"/>
      <c r="AA1320" s="97"/>
      <c r="AB1320" s="97"/>
      <c r="AC1320" s="97"/>
      <c r="AD1320" s="97"/>
      <c r="AE1320" s="97"/>
      <c r="AF1320" s="97"/>
      <c r="AG1320" s="97"/>
      <c r="AH1320" s="97"/>
      <c r="AI1320" s="97"/>
    </row>
    <row r="1321" spans="1:35" x14ac:dyDescent="0.15">
      <c r="A1321" s="97"/>
      <c r="B1321" s="97"/>
      <c r="C1321" s="97"/>
      <c r="D1321" s="118"/>
      <c r="E1321" s="105"/>
      <c r="F1321" s="98"/>
      <c r="G1321" s="56"/>
      <c r="H1321" s="99"/>
      <c r="I1321" s="97"/>
      <c r="J1321" s="97"/>
      <c r="K1321" s="97"/>
      <c r="L1321" s="97"/>
      <c r="M1321" s="97"/>
      <c r="N1321" s="97"/>
      <c r="O1321" s="97"/>
      <c r="P1321" s="97"/>
      <c r="Q1321" s="97"/>
      <c r="R1321" s="97"/>
      <c r="S1321" s="97"/>
      <c r="T1321" s="97"/>
      <c r="U1321" s="97"/>
      <c r="V1321" s="97"/>
      <c r="W1321" s="97"/>
      <c r="X1321" s="97"/>
      <c r="Y1321" s="97"/>
      <c r="Z1321" s="97"/>
      <c r="AA1321" s="97"/>
      <c r="AB1321" s="97"/>
      <c r="AC1321" s="97"/>
      <c r="AD1321" s="97"/>
      <c r="AE1321" s="97"/>
      <c r="AF1321" s="97"/>
      <c r="AG1321" s="97"/>
      <c r="AH1321" s="97"/>
      <c r="AI1321" s="97"/>
    </row>
    <row r="1322" spans="1:35" x14ac:dyDescent="0.15">
      <c r="A1322" s="97"/>
      <c r="B1322" s="97"/>
      <c r="C1322" s="97"/>
      <c r="D1322" s="118"/>
      <c r="E1322" s="105"/>
      <c r="F1322" s="98"/>
      <c r="G1322" s="56"/>
      <c r="H1322" s="99"/>
      <c r="I1322" s="97"/>
      <c r="J1322" s="97"/>
      <c r="K1322" s="97"/>
      <c r="L1322" s="97"/>
      <c r="M1322" s="97"/>
      <c r="N1322" s="97"/>
      <c r="O1322" s="97"/>
      <c r="P1322" s="97"/>
      <c r="Q1322" s="97"/>
      <c r="R1322" s="97"/>
      <c r="S1322" s="97"/>
      <c r="T1322" s="97"/>
      <c r="U1322" s="97"/>
      <c r="V1322" s="97"/>
      <c r="W1322" s="97"/>
      <c r="X1322" s="97"/>
      <c r="Y1322" s="97"/>
      <c r="Z1322" s="97"/>
      <c r="AA1322" s="97"/>
      <c r="AB1322" s="97"/>
      <c r="AC1322" s="97"/>
      <c r="AD1322" s="97"/>
      <c r="AE1322" s="97"/>
      <c r="AF1322" s="97"/>
      <c r="AG1322" s="97"/>
      <c r="AH1322" s="97"/>
      <c r="AI1322" s="97"/>
    </row>
    <row r="1323" spans="1:35" x14ac:dyDescent="0.15">
      <c r="A1323" s="97"/>
      <c r="B1323" s="97"/>
      <c r="C1323" s="97"/>
      <c r="D1323" s="118"/>
      <c r="E1323" s="105"/>
      <c r="F1323" s="98"/>
      <c r="G1323" s="56"/>
      <c r="H1323" s="99"/>
      <c r="I1323" s="97"/>
      <c r="J1323" s="97"/>
      <c r="K1323" s="97"/>
      <c r="L1323" s="97"/>
      <c r="M1323" s="97"/>
      <c r="N1323" s="97"/>
      <c r="O1323" s="97"/>
      <c r="P1323" s="97"/>
      <c r="Q1323" s="97"/>
      <c r="R1323" s="97"/>
      <c r="S1323" s="97"/>
      <c r="T1323" s="97"/>
      <c r="U1323" s="97"/>
      <c r="V1323" s="97"/>
      <c r="W1323" s="97"/>
      <c r="X1323" s="97"/>
      <c r="Y1323" s="97"/>
      <c r="Z1323" s="97"/>
      <c r="AA1323" s="97"/>
      <c r="AB1323" s="97"/>
      <c r="AC1323" s="97"/>
      <c r="AD1323" s="97"/>
      <c r="AE1323" s="97"/>
      <c r="AF1323" s="97"/>
      <c r="AG1323" s="97"/>
      <c r="AH1323" s="97"/>
      <c r="AI1323" s="97"/>
    </row>
    <row r="1324" spans="1:35" x14ac:dyDescent="0.15">
      <c r="A1324" s="97"/>
      <c r="B1324" s="97"/>
      <c r="C1324" s="97"/>
      <c r="D1324" s="118"/>
      <c r="E1324" s="105"/>
      <c r="F1324" s="98"/>
      <c r="G1324" s="56"/>
      <c r="H1324" s="99"/>
      <c r="I1324" s="97"/>
      <c r="J1324" s="97"/>
      <c r="K1324" s="97"/>
      <c r="L1324" s="97"/>
      <c r="M1324" s="97"/>
      <c r="N1324" s="97"/>
      <c r="O1324" s="97"/>
      <c r="P1324" s="97"/>
      <c r="Q1324" s="97"/>
      <c r="R1324" s="97"/>
      <c r="S1324" s="97"/>
      <c r="T1324" s="97"/>
      <c r="U1324" s="97"/>
      <c r="V1324" s="97"/>
      <c r="W1324" s="97"/>
      <c r="X1324" s="97"/>
      <c r="Y1324" s="97"/>
      <c r="Z1324" s="97"/>
      <c r="AA1324" s="97"/>
      <c r="AB1324" s="97"/>
      <c r="AC1324" s="97"/>
      <c r="AD1324" s="97"/>
      <c r="AE1324" s="97"/>
      <c r="AF1324" s="97"/>
      <c r="AG1324" s="97"/>
      <c r="AH1324" s="97"/>
      <c r="AI1324" s="97"/>
    </row>
    <row r="1325" spans="1:35" x14ac:dyDescent="0.15">
      <c r="A1325" s="97"/>
      <c r="B1325" s="97"/>
      <c r="C1325" s="97"/>
      <c r="D1325" s="118"/>
      <c r="E1325" s="105"/>
      <c r="F1325" s="98"/>
      <c r="G1325" s="56"/>
      <c r="H1325" s="99"/>
      <c r="I1325" s="97"/>
      <c r="J1325" s="97"/>
      <c r="K1325" s="97"/>
      <c r="L1325" s="97"/>
      <c r="M1325" s="97"/>
      <c r="N1325" s="97"/>
      <c r="O1325" s="97"/>
      <c r="P1325" s="97"/>
      <c r="Q1325" s="97"/>
      <c r="R1325" s="97"/>
      <c r="S1325" s="97"/>
      <c r="T1325" s="97"/>
      <c r="U1325" s="97"/>
      <c r="V1325" s="97"/>
      <c r="W1325" s="97"/>
      <c r="X1325" s="97"/>
      <c r="Y1325" s="97"/>
      <c r="Z1325" s="97"/>
      <c r="AA1325" s="97"/>
      <c r="AB1325" s="97"/>
      <c r="AC1325" s="97"/>
      <c r="AD1325" s="97"/>
      <c r="AE1325" s="97"/>
      <c r="AF1325" s="97"/>
      <c r="AG1325" s="97"/>
      <c r="AH1325" s="97"/>
      <c r="AI1325" s="97"/>
    </row>
    <row r="1326" spans="1:35" x14ac:dyDescent="0.15">
      <c r="A1326" s="97"/>
      <c r="B1326" s="97"/>
      <c r="C1326" s="97"/>
      <c r="D1326" s="118"/>
      <c r="E1326" s="105"/>
      <c r="F1326" s="98"/>
      <c r="G1326" s="56"/>
      <c r="H1326" s="99"/>
      <c r="I1326" s="97"/>
      <c r="J1326" s="97"/>
      <c r="K1326" s="97"/>
      <c r="L1326" s="97"/>
      <c r="M1326" s="97"/>
      <c r="N1326" s="97"/>
      <c r="O1326" s="97"/>
      <c r="P1326" s="97"/>
      <c r="Q1326" s="97"/>
      <c r="R1326" s="97"/>
      <c r="S1326" s="97"/>
      <c r="T1326" s="97"/>
      <c r="U1326" s="97"/>
      <c r="V1326" s="97"/>
      <c r="W1326" s="97"/>
      <c r="X1326" s="97"/>
      <c r="Y1326" s="97"/>
      <c r="Z1326" s="97"/>
      <c r="AA1326" s="97"/>
      <c r="AB1326" s="97"/>
      <c r="AC1326" s="97"/>
      <c r="AD1326" s="97"/>
      <c r="AE1326" s="97"/>
      <c r="AF1326" s="97"/>
      <c r="AG1326" s="97"/>
      <c r="AH1326" s="97"/>
      <c r="AI1326" s="97"/>
    </row>
    <row r="1327" spans="1:35" x14ac:dyDescent="0.15">
      <c r="A1327" s="97"/>
      <c r="B1327" s="97"/>
      <c r="C1327" s="97"/>
      <c r="D1327" s="118"/>
      <c r="E1327" s="105"/>
      <c r="F1327" s="98"/>
      <c r="G1327" s="56"/>
      <c r="H1327" s="99"/>
      <c r="I1327" s="97"/>
      <c r="J1327" s="97"/>
      <c r="K1327" s="97"/>
      <c r="L1327" s="97"/>
      <c r="M1327" s="97"/>
      <c r="N1327" s="97"/>
      <c r="O1327" s="97"/>
      <c r="P1327" s="97"/>
      <c r="Q1327" s="97"/>
      <c r="R1327" s="97"/>
      <c r="S1327" s="97"/>
      <c r="T1327" s="97"/>
      <c r="U1327" s="97"/>
      <c r="V1327" s="97"/>
      <c r="W1327" s="97"/>
      <c r="X1327" s="97"/>
      <c r="Y1327" s="97"/>
      <c r="Z1327" s="97"/>
      <c r="AA1327" s="97"/>
      <c r="AB1327" s="97"/>
      <c r="AC1327" s="97"/>
      <c r="AD1327" s="97"/>
      <c r="AE1327" s="97"/>
      <c r="AF1327" s="97"/>
      <c r="AG1327" s="97"/>
      <c r="AH1327" s="97"/>
      <c r="AI1327" s="97"/>
    </row>
    <row r="1328" spans="1:35" x14ac:dyDescent="0.15">
      <c r="A1328" s="97"/>
      <c r="B1328" s="97"/>
      <c r="C1328" s="97"/>
      <c r="D1328" s="118"/>
      <c r="E1328" s="105"/>
      <c r="F1328" s="98"/>
      <c r="G1328" s="56"/>
      <c r="H1328" s="99"/>
      <c r="I1328" s="97"/>
      <c r="J1328" s="97"/>
      <c r="K1328" s="97"/>
      <c r="L1328" s="97"/>
      <c r="M1328" s="97"/>
      <c r="N1328" s="97"/>
      <c r="O1328" s="97"/>
      <c r="P1328" s="97"/>
      <c r="Q1328" s="97"/>
      <c r="R1328" s="97"/>
      <c r="S1328" s="97"/>
      <c r="T1328" s="97"/>
      <c r="U1328" s="97"/>
      <c r="V1328" s="97"/>
      <c r="W1328" s="97"/>
      <c r="X1328" s="97"/>
      <c r="Y1328" s="97"/>
      <c r="Z1328" s="97"/>
      <c r="AA1328" s="97"/>
      <c r="AB1328" s="97"/>
      <c r="AC1328" s="97"/>
      <c r="AD1328" s="97"/>
      <c r="AE1328" s="97"/>
      <c r="AF1328" s="97"/>
      <c r="AG1328" s="97"/>
      <c r="AH1328" s="97"/>
      <c r="AI1328" s="97"/>
    </row>
    <row r="1329" spans="1:35" x14ac:dyDescent="0.15">
      <c r="A1329" s="97"/>
      <c r="B1329" s="97"/>
      <c r="C1329" s="97"/>
      <c r="D1329" s="118"/>
      <c r="E1329" s="105"/>
      <c r="F1329" s="98"/>
      <c r="G1329" s="56"/>
      <c r="H1329" s="99"/>
      <c r="I1329" s="97"/>
      <c r="J1329" s="97"/>
      <c r="K1329" s="97"/>
      <c r="L1329" s="97"/>
      <c r="M1329" s="97"/>
      <c r="N1329" s="97"/>
      <c r="O1329" s="97"/>
      <c r="P1329" s="97"/>
      <c r="Q1329" s="97"/>
      <c r="R1329" s="97"/>
      <c r="S1329" s="97"/>
      <c r="T1329" s="97"/>
      <c r="U1329" s="97"/>
      <c r="V1329" s="97"/>
      <c r="W1329" s="97"/>
      <c r="X1329" s="97"/>
      <c r="Y1329" s="97"/>
      <c r="Z1329" s="97"/>
      <c r="AA1329" s="97"/>
      <c r="AB1329" s="97"/>
      <c r="AC1329" s="97"/>
      <c r="AD1329" s="97"/>
      <c r="AE1329" s="97"/>
      <c r="AF1329" s="97"/>
      <c r="AG1329" s="97"/>
      <c r="AH1329" s="97"/>
      <c r="AI1329" s="97"/>
    </row>
    <row r="1330" spans="1:35" x14ac:dyDescent="0.15">
      <c r="A1330" s="97"/>
      <c r="B1330" s="97"/>
      <c r="C1330" s="97"/>
      <c r="D1330" s="118"/>
      <c r="E1330" s="105"/>
      <c r="F1330" s="98"/>
      <c r="G1330" s="56"/>
      <c r="H1330" s="99"/>
      <c r="I1330" s="97"/>
      <c r="J1330" s="97"/>
      <c r="K1330" s="97"/>
      <c r="L1330" s="97"/>
      <c r="M1330" s="97"/>
      <c r="N1330" s="97"/>
      <c r="O1330" s="97"/>
      <c r="P1330" s="97"/>
      <c r="Q1330" s="97"/>
      <c r="R1330" s="97"/>
      <c r="S1330" s="97"/>
      <c r="T1330" s="97"/>
      <c r="U1330" s="97"/>
      <c r="V1330" s="97"/>
      <c r="W1330" s="97"/>
      <c r="X1330" s="97"/>
      <c r="Y1330" s="97"/>
      <c r="Z1330" s="97"/>
      <c r="AA1330" s="97"/>
      <c r="AB1330" s="97"/>
      <c r="AC1330" s="97"/>
      <c r="AD1330" s="97"/>
      <c r="AE1330" s="97"/>
      <c r="AF1330" s="97"/>
      <c r="AG1330" s="97"/>
      <c r="AH1330" s="97"/>
      <c r="AI1330" s="97"/>
    </row>
    <row r="1331" spans="1:35" x14ac:dyDescent="0.15">
      <c r="A1331" s="97"/>
      <c r="B1331" s="97"/>
      <c r="C1331" s="97"/>
      <c r="D1331" s="118"/>
      <c r="E1331" s="105"/>
      <c r="F1331" s="98"/>
      <c r="G1331" s="56"/>
      <c r="H1331" s="99"/>
      <c r="I1331" s="97"/>
      <c r="J1331" s="97"/>
      <c r="K1331" s="97"/>
      <c r="L1331" s="97"/>
      <c r="M1331" s="97"/>
      <c r="N1331" s="97"/>
      <c r="O1331" s="97"/>
      <c r="P1331" s="97"/>
      <c r="Q1331" s="97"/>
      <c r="R1331" s="97"/>
      <c r="S1331" s="97"/>
      <c r="T1331" s="97"/>
      <c r="U1331" s="97"/>
      <c r="V1331" s="97"/>
      <c r="W1331" s="97"/>
      <c r="X1331" s="97"/>
      <c r="Y1331" s="97"/>
      <c r="Z1331" s="97"/>
      <c r="AA1331" s="97"/>
      <c r="AB1331" s="97"/>
      <c r="AC1331" s="97"/>
      <c r="AD1331" s="97"/>
      <c r="AE1331" s="97"/>
      <c r="AF1331" s="97"/>
      <c r="AG1331" s="97"/>
      <c r="AH1331" s="97"/>
      <c r="AI1331" s="97"/>
    </row>
    <row r="1332" spans="1:35" x14ac:dyDescent="0.15">
      <c r="A1332" s="97"/>
      <c r="B1332" s="97"/>
      <c r="C1332" s="97"/>
      <c r="D1332" s="118"/>
      <c r="E1332" s="105"/>
      <c r="F1332" s="98"/>
      <c r="G1332" s="56"/>
      <c r="H1332" s="99"/>
      <c r="I1332" s="97"/>
      <c r="J1332" s="97"/>
      <c r="K1332" s="97"/>
      <c r="L1332" s="97"/>
      <c r="M1332" s="97"/>
      <c r="N1332" s="97"/>
      <c r="O1332" s="97"/>
      <c r="P1332" s="97"/>
      <c r="Q1332" s="97"/>
      <c r="R1332" s="97"/>
      <c r="S1332" s="97"/>
      <c r="T1332" s="97"/>
      <c r="U1332" s="97"/>
      <c r="V1332" s="97"/>
      <c r="W1332" s="97"/>
      <c r="X1332" s="97"/>
      <c r="Y1332" s="97"/>
      <c r="Z1332" s="97"/>
      <c r="AA1332" s="97"/>
      <c r="AB1332" s="97"/>
      <c r="AC1332" s="97"/>
      <c r="AD1332" s="97"/>
      <c r="AE1332" s="97"/>
      <c r="AF1332" s="97"/>
      <c r="AG1332" s="97"/>
      <c r="AH1332" s="97"/>
      <c r="AI1332" s="97"/>
    </row>
    <row r="1333" spans="1:35" x14ac:dyDescent="0.15">
      <c r="A1333" s="97"/>
      <c r="B1333" s="97"/>
      <c r="C1333" s="97"/>
      <c r="D1333" s="118"/>
      <c r="E1333" s="105"/>
      <c r="F1333" s="98"/>
      <c r="G1333" s="56"/>
      <c r="H1333" s="99"/>
      <c r="I1333" s="97"/>
      <c r="J1333" s="97"/>
      <c r="K1333" s="97"/>
      <c r="L1333" s="97"/>
      <c r="M1333" s="97"/>
      <c r="N1333" s="97"/>
      <c r="O1333" s="97"/>
      <c r="P1333" s="97"/>
      <c r="Q1333" s="97"/>
      <c r="R1333" s="97"/>
      <c r="S1333" s="97"/>
      <c r="T1333" s="97"/>
      <c r="U1333" s="97"/>
      <c r="V1333" s="97"/>
      <c r="W1333" s="97"/>
      <c r="X1333" s="97"/>
      <c r="Y1333" s="97"/>
      <c r="Z1333" s="97"/>
      <c r="AA1333" s="97"/>
      <c r="AB1333" s="97"/>
      <c r="AC1333" s="97"/>
      <c r="AD1333" s="97"/>
      <c r="AE1333" s="97"/>
      <c r="AF1333" s="97"/>
      <c r="AG1333" s="97"/>
      <c r="AH1333" s="97"/>
      <c r="AI1333" s="97"/>
    </row>
    <row r="1334" spans="1:35" x14ac:dyDescent="0.15">
      <c r="A1334" s="97"/>
      <c r="B1334" s="97"/>
      <c r="C1334" s="97"/>
      <c r="D1334" s="118"/>
      <c r="E1334" s="105"/>
      <c r="F1334" s="98"/>
      <c r="G1334" s="56"/>
      <c r="H1334" s="99"/>
      <c r="I1334" s="97"/>
      <c r="J1334" s="97"/>
      <c r="K1334" s="97"/>
      <c r="L1334" s="97"/>
      <c r="M1334" s="97"/>
      <c r="N1334" s="97"/>
      <c r="O1334" s="97"/>
      <c r="P1334" s="97"/>
      <c r="Q1334" s="97"/>
      <c r="R1334" s="97"/>
      <c r="S1334" s="97"/>
      <c r="T1334" s="97"/>
      <c r="U1334" s="97"/>
      <c r="V1334" s="97"/>
      <c r="W1334" s="97"/>
      <c r="X1334" s="97"/>
      <c r="Y1334" s="97"/>
      <c r="Z1334" s="97"/>
      <c r="AA1334" s="97"/>
      <c r="AB1334" s="97"/>
      <c r="AC1334" s="97"/>
      <c r="AD1334" s="97"/>
      <c r="AE1334" s="97"/>
      <c r="AF1334" s="97"/>
      <c r="AG1334" s="97"/>
      <c r="AH1334" s="97"/>
      <c r="AI1334" s="97"/>
    </row>
    <row r="1335" spans="1:35" x14ac:dyDescent="0.15">
      <c r="A1335" s="97"/>
      <c r="B1335" s="97"/>
      <c r="C1335" s="97"/>
      <c r="D1335" s="118"/>
      <c r="E1335" s="105"/>
      <c r="F1335" s="98"/>
      <c r="G1335" s="56"/>
      <c r="H1335" s="99"/>
      <c r="I1335" s="97"/>
      <c r="J1335" s="97"/>
      <c r="K1335" s="97"/>
      <c r="L1335" s="97"/>
      <c r="M1335" s="97"/>
      <c r="N1335" s="97"/>
      <c r="O1335" s="97"/>
      <c r="P1335" s="97"/>
      <c r="Q1335" s="97"/>
      <c r="R1335" s="97"/>
      <c r="S1335" s="97"/>
      <c r="T1335" s="97"/>
      <c r="U1335" s="97"/>
      <c r="V1335" s="97"/>
      <c r="W1335" s="97"/>
      <c r="X1335" s="97"/>
      <c r="Y1335" s="97"/>
      <c r="Z1335" s="97"/>
      <c r="AA1335" s="97"/>
      <c r="AB1335" s="97"/>
      <c r="AC1335" s="97"/>
      <c r="AD1335" s="97"/>
      <c r="AE1335" s="97"/>
      <c r="AF1335" s="97"/>
      <c r="AG1335" s="97"/>
      <c r="AH1335" s="97"/>
      <c r="AI1335" s="97"/>
    </row>
    <row r="1336" spans="1:35" x14ac:dyDescent="0.15">
      <c r="A1336" s="97"/>
      <c r="B1336" s="97"/>
      <c r="C1336" s="97"/>
      <c r="D1336" s="118"/>
      <c r="E1336" s="105"/>
      <c r="F1336" s="98"/>
      <c r="G1336" s="56"/>
      <c r="H1336" s="99"/>
      <c r="I1336" s="97"/>
      <c r="J1336" s="97"/>
      <c r="K1336" s="97"/>
      <c r="L1336" s="97"/>
      <c r="M1336" s="97"/>
      <c r="N1336" s="97"/>
      <c r="O1336" s="97"/>
      <c r="P1336" s="97"/>
      <c r="Q1336" s="97"/>
      <c r="R1336" s="97"/>
      <c r="S1336" s="97"/>
      <c r="T1336" s="97"/>
      <c r="U1336" s="97"/>
      <c r="V1336" s="97"/>
      <c r="W1336" s="97"/>
      <c r="X1336" s="97"/>
      <c r="Y1336" s="97"/>
      <c r="Z1336" s="97"/>
      <c r="AA1336" s="97"/>
      <c r="AB1336" s="97"/>
      <c r="AC1336" s="97"/>
      <c r="AD1336" s="97"/>
      <c r="AE1336" s="97"/>
      <c r="AF1336" s="97"/>
      <c r="AG1336" s="97"/>
      <c r="AH1336" s="97"/>
      <c r="AI1336" s="97"/>
    </row>
    <row r="1337" spans="1:35" x14ac:dyDescent="0.15">
      <c r="A1337" s="97"/>
      <c r="B1337" s="97"/>
      <c r="C1337" s="97"/>
      <c r="D1337" s="118"/>
      <c r="E1337" s="105"/>
      <c r="F1337" s="98"/>
      <c r="G1337" s="56"/>
      <c r="H1337" s="99"/>
      <c r="I1337" s="97"/>
      <c r="J1337" s="97"/>
      <c r="K1337" s="97"/>
      <c r="L1337" s="97"/>
      <c r="M1337" s="97"/>
      <c r="N1337" s="97"/>
      <c r="O1337" s="97"/>
      <c r="P1337" s="97"/>
      <c r="Q1337" s="97"/>
      <c r="R1337" s="97"/>
      <c r="S1337" s="97"/>
      <c r="T1337" s="97"/>
      <c r="U1337" s="97"/>
      <c r="V1337" s="97"/>
      <c r="W1337" s="97"/>
      <c r="X1337" s="97"/>
      <c r="Y1337" s="97"/>
      <c r="Z1337" s="97"/>
      <c r="AA1337" s="97"/>
      <c r="AB1337" s="97"/>
      <c r="AC1337" s="97"/>
      <c r="AD1337" s="97"/>
      <c r="AE1337" s="97"/>
      <c r="AF1337" s="97"/>
      <c r="AG1337" s="97"/>
      <c r="AH1337" s="97"/>
      <c r="AI1337" s="97"/>
    </row>
    <row r="1338" spans="1:35" x14ac:dyDescent="0.15">
      <c r="A1338" s="97"/>
      <c r="B1338" s="97"/>
      <c r="C1338" s="97"/>
      <c r="D1338" s="118"/>
      <c r="E1338" s="105"/>
      <c r="F1338" s="98"/>
      <c r="G1338" s="56"/>
      <c r="H1338" s="99"/>
      <c r="I1338" s="97"/>
      <c r="J1338" s="97"/>
      <c r="K1338" s="97"/>
      <c r="L1338" s="97"/>
      <c r="M1338" s="97"/>
      <c r="N1338" s="97"/>
      <c r="O1338" s="97"/>
      <c r="P1338" s="97"/>
      <c r="Q1338" s="97"/>
      <c r="R1338" s="97"/>
      <c r="S1338" s="97"/>
      <c r="T1338" s="97"/>
      <c r="U1338" s="97"/>
      <c r="V1338" s="97"/>
      <c r="W1338" s="97"/>
      <c r="X1338" s="97"/>
      <c r="Y1338" s="97"/>
      <c r="Z1338" s="97"/>
      <c r="AA1338" s="97"/>
      <c r="AB1338" s="97"/>
      <c r="AC1338" s="97"/>
      <c r="AD1338" s="97"/>
      <c r="AE1338" s="97"/>
      <c r="AF1338" s="97"/>
      <c r="AG1338" s="97"/>
      <c r="AH1338" s="97"/>
      <c r="AI1338" s="97"/>
    </row>
    <row r="1339" spans="1:35" x14ac:dyDescent="0.15">
      <c r="A1339" s="97"/>
      <c r="B1339" s="97"/>
      <c r="C1339" s="97"/>
      <c r="D1339" s="118"/>
      <c r="E1339" s="105"/>
      <c r="F1339" s="98"/>
      <c r="G1339" s="56"/>
      <c r="H1339" s="99"/>
      <c r="I1339" s="97"/>
      <c r="J1339" s="97"/>
      <c r="K1339" s="97"/>
      <c r="L1339" s="97"/>
      <c r="M1339" s="97"/>
      <c r="N1339" s="97"/>
      <c r="O1339" s="97"/>
      <c r="P1339" s="97"/>
      <c r="Q1339" s="97"/>
      <c r="R1339" s="97"/>
      <c r="S1339" s="97"/>
      <c r="T1339" s="97"/>
      <c r="U1339" s="97"/>
      <c r="V1339" s="97"/>
      <c r="W1339" s="97"/>
      <c r="X1339" s="97"/>
      <c r="Y1339" s="97"/>
      <c r="Z1339" s="97"/>
      <c r="AA1339" s="97"/>
      <c r="AB1339" s="97"/>
      <c r="AC1339" s="97"/>
      <c r="AD1339" s="97"/>
      <c r="AE1339" s="97"/>
      <c r="AF1339" s="97"/>
      <c r="AG1339" s="97"/>
      <c r="AH1339" s="97"/>
      <c r="AI1339" s="97"/>
    </row>
    <row r="1340" spans="1:35" x14ac:dyDescent="0.15">
      <c r="A1340" s="97"/>
      <c r="B1340" s="97"/>
      <c r="C1340" s="97"/>
      <c r="D1340" s="118"/>
      <c r="E1340" s="105"/>
      <c r="F1340" s="98"/>
      <c r="G1340" s="56"/>
      <c r="H1340" s="99"/>
      <c r="I1340" s="97"/>
      <c r="J1340" s="97"/>
      <c r="K1340" s="97"/>
      <c r="L1340" s="97"/>
      <c r="M1340" s="97"/>
      <c r="N1340" s="97"/>
      <c r="O1340" s="97"/>
      <c r="P1340" s="97"/>
      <c r="Q1340" s="97"/>
      <c r="R1340" s="97"/>
      <c r="S1340" s="97"/>
      <c r="T1340" s="97"/>
      <c r="U1340" s="97"/>
      <c r="V1340" s="97"/>
      <c r="W1340" s="97"/>
      <c r="X1340" s="97"/>
      <c r="Y1340" s="97"/>
      <c r="Z1340" s="97"/>
      <c r="AA1340" s="97"/>
      <c r="AB1340" s="97"/>
      <c r="AC1340" s="97"/>
      <c r="AD1340" s="97"/>
      <c r="AE1340" s="97"/>
      <c r="AF1340" s="97"/>
      <c r="AG1340" s="97"/>
      <c r="AH1340" s="97"/>
      <c r="AI1340" s="97"/>
    </row>
    <row r="1341" spans="1:35" x14ac:dyDescent="0.15">
      <c r="A1341" s="97"/>
      <c r="B1341" s="97"/>
      <c r="C1341" s="97"/>
      <c r="D1341" s="118"/>
      <c r="E1341" s="105"/>
      <c r="F1341" s="98"/>
      <c r="G1341" s="56"/>
      <c r="H1341" s="99"/>
      <c r="I1341" s="97"/>
      <c r="J1341" s="97"/>
      <c r="K1341" s="97"/>
      <c r="L1341" s="97"/>
      <c r="M1341" s="97"/>
      <c r="N1341" s="97"/>
      <c r="O1341" s="97"/>
      <c r="P1341" s="97"/>
      <c r="Q1341" s="97"/>
      <c r="R1341" s="97"/>
      <c r="S1341" s="97"/>
      <c r="T1341" s="97"/>
      <c r="U1341" s="97"/>
      <c r="V1341" s="97"/>
      <c r="W1341" s="97"/>
      <c r="X1341" s="97"/>
      <c r="Y1341" s="97"/>
      <c r="Z1341" s="97"/>
      <c r="AA1341" s="97"/>
      <c r="AB1341" s="97"/>
      <c r="AC1341" s="97"/>
      <c r="AD1341" s="97"/>
      <c r="AE1341" s="97"/>
      <c r="AF1341" s="97"/>
      <c r="AG1341" s="97"/>
      <c r="AH1341" s="97"/>
      <c r="AI1341" s="97"/>
    </row>
    <row r="1342" spans="1:35" x14ac:dyDescent="0.15">
      <c r="A1342" s="97"/>
      <c r="B1342" s="97"/>
      <c r="C1342" s="97"/>
      <c r="D1342" s="118"/>
      <c r="E1342" s="105"/>
      <c r="F1342" s="98"/>
      <c r="G1342" s="56"/>
      <c r="H1342" s="99"/>
      <c r="I1342" s="97"/>
      <c r="J1342" s="97"/>
      <c r="K1342" s="97"/>
      <c r="L1342" s="97"/>
      <c r="M1342" s="97"/>
      <c r="N1342" s="97"/>
      <c r="O1342" s="97"/>
      <c r="P1342" s="97"/>
      <c r="Q1342" s="97"/>
      <c r="R1342" s="97"/>
      <c r="S1342" s="97"/>
      <c r="T1342" s="97"/>
      <c r="U1342" s="97"/>
      <c r="V1342" s="97"/>
      <c r="W1342" s="97"/>
      <c r="X1342" s="97"/>
      <c r="Y1342" s="97"/>
      <c r="Z1342" s="97"/>
      <c r="AA1342" s="97"/>
      <c r="AB1342" s="97"/>
      <c r="AC1342" s="97"/>
      <c r="AD1342" s="97"/>
      <c r="AE1342" s="97"/>
      <c r="AF1342" s="97"/>
      <c r="AG1342" s="97"/>
      <c r="AH1342" s="97"/>
      <c r="AI1342" s="97"/>
    </row>
    <row r="1343" spans="1:35" x14ac:dyDescent="0.15">
      <c r="A1343" s="97"/>
      <c r="B1343" s="97"/>
      <c r="C1343" s="97"/>
      <c r="D1343" s="118"/>
      <c r="E1343" s="105"/>
      <c r="F1343" s="98"/>
      <c r="G1343" s="56"/>
      <c r="H1343" s="99"/>
      <c r="I1343" s="97"/>
      <c r="J1343" s="97"/>
      <c r="K1343" s="97"/>
      <c r="L1343" s="97"/>
      <c r="M1343" s="97"/>
      <c r="N1343" s="97"/>
      <c r="O1343" s="97"/>
      <c r="P1343" s="97"/>
      <c r="Q1343" s="97"/>
      <c r="R1343" s="97"/>
      <c r="S1343" s="97"/>
      <c r="T1343" s="97"/>
      <c r="U1343" s="97"/>
      <c r="V1343" s="97"/>
      <c r="W1343" s="97"/>
      <c r="X1343" s="97"/>
      <c r="Y1343" s="97"/>
      <c r="Z1343" s="97"/>
      <c r="AA1343" s="97"/>
      <c r="AB1343" s="97"/>
      <c r="AC1343" s="97"/>
      <c r="AD1343" s="97"/>
      <c r="AE1343" s="97"/>
      <c r="AF1343" s="97"/>
      <c r="AG1343" s="97"/>
      <c r="AH1343" s="97"/>
      <c r="AI1343" s="97"/>
    </row>
    <row r="1344" spans="1:35" x14ac:dyDescent="0.15">
      <c r="A1344" s="97"/>
      <c r="B1344" s="97"/>
      <c r="C1344" s="97"/>
      <c r="D1344" s="118"/>
      <c r="E1344" s="105"/>
      <c r="F1344" s="98"/>
      <c r="G1344" s="56"/>
      <c r="H1344" s="99"/>
      <c r="I1344" s="97"/>
      <c r="J1344" s="97"/>
      <c r="K1344" s="97"/>
      <c r="L1344" s="97"/>
      <c r="M1344" s="97"/>
      <c r="N1344" s="97"/>
      <c r="O1344" s="97"/>
      <c r="P1344" s="97"/>
      <c r="Q1344" s="97"/>
      <c r="R1344" s="97"/>
      <c r="S1344" s="97"/>
      <c r="T1344" s="97"/>
      <c r="U1344" s="97"/>
      <c r="V1344" s="97"/>
      <c r="W1344" s="97"/>
      <c r="X1344" s="97"/>
      <c r="Y1344" s="97"/>
      <c r="Z1344" s="97"/>
      <c r="AA1344" s="97"/>
      <c r="AB1344" s="97"/>
      <c r="AC1344" s="97"/>
      <c r="AD1344" s="97"/>
      <c r="AE1344" s="97"/>
      <c r="AF1344" s="97"/>
      <c r="AG1344" s="97"/>
      <c r="AH1344" s="97"/>
      <c r="AI1344" s="97"/>
    </row>
    <row r="1345" spans="1:35" x14ac:dyDescent="0.15">
      <c r="A1345" s="97"/>
      <c r="B1345" s="97"/>
      <c r="C1345" s="97"/>
      <c r="D1345" s="118"/>
      <c r="E1345" s="105"/>
      <c r="F1345" s="98"/>
      <c r="G1345" s="56"/>
      <c r="H1345" s="99"/>
      <c r="I1345" s="97"/>
      <c r="J1345" s="97"/>
      <c r="K1345" s="97"/>
      <c r="L1345" s="97"/>
      <c r="M1345" s="97"/>
      <c r="N1345" s="97"/>
      <c r="O1345" s="97"/>
      <c r="P1345" s="97"/>
      <c r="Q1345" s="97"/>
      <c r="R1345" s="97"/>
      <c r="S1345" s="97"/>
      <c r="T1345" s="97"/>
      <c r="U1345" s="97"/>
      <c r="V1345" s="97"/>
      <c r="W1345" s="97"/>
      <c r="X1345" s="97"/>
      <c r="Y1345" s="97"/>
      <c r="Z1345" s="97"/>
      <c r="AA1345" s="97"/>
      <c r="AB1345" s="97"/>
      <c r="AC1345" s="97"/>
      <c r="AD1345" s="97"/>
      <c r="AE1345" s="97"/>
      <c r="AF1345" s="97"/>
      <c r="AG1345" s="97"/>
      <c r="AH1345" s="97"/>
      <c r="AI1345" s="97"/>
    </row>
    <row r="1346" spans="1:35" x14ac:dyDescent="0.15">
      <c r="A1346" s="97"/>
      <c r="B1346" s="97"/>
      <c r="C1346" s="97"/>
      <c r="D1346" s="118"/>
      <c r="E1346" s="105"/>
      <c r="F1346" s="98"/>
      <c r="G1346" s="56"/>
      <c r="H1346" s="99"/>
      <c r="I1346" s="97"/>
      <c r="J1346" s="97"/>
      <c r="K1346" s="97"/>
      <c r="L1346" s="97"/>
      <c r="M1346" s="97"/>
      <c r="N1346" s="97"/>
      <c r="O1346" s="97"/>
      <c r="P1346" s="97"/>
      <c r="Q1346" s="97"/>
      <c r="R1346" s="97"/>
      <c r="S1346" s="97"/>
      <c r="T1346" s="97"/>
      <c r="U1346" s="97"/>
      <c r="V1346" s="97"/>
      <c r="W1346" s="97"/>
      <c r="X1346" s="97"/>
      <c r="Y1346" s="97"/>
      <c r="Z1346" s="97"/>
      <c r="AA1346" s="97"/>
      <c r="AB1346" s="97"/>
      <c r="AC1346" s="97"/>
      <c r="AD1346" s="97"/>
      <c r="AE1346" s="97"/>
      <c r="AF1346" s="97"/>
      <c r="AG1346" s="97"/>
      <c r="AH1346" s="97"/>
      <c r="AI1346" s="97"/>
    </row>
    <row r="1347" spans="1:35" x14ac:dyDescent="0.15">
      <c r="A1347" s="97"/>
      <c r="B1347" s="97"/>
      <c r="C1347" s="97"/>
      <c r="D1347" s="118"/>
      <c r="E1347" s="105"/>
      <c r="F1347" s="98"/>
      <c r="G1347" s="56"/>
      <c r="H1347" s="99"/>
      <c r="I1347" s="97"/>
      <c r="J1347" s="97"/>
      <c r="K1347" s="97"/>
      <c r="L1347" s="97"/>
      <c r="M1347" s="97"/>
      <c r="N1347" s="97"/>
      <c r="O1347" s="97"/>
      <c r="P1347" s="97"/>
      <c r="Q1347" s="97"/>
      <c r="R1347" s="97"/>
      <c r="S1347" s="97"/>
      <c r="T1347" s="97"/>
      <c r="U1347" s="97"/>
      <c r="V1347" s="97"/>
      <c r="W1347" s="97"/>
      <c r="X1347" s="97"/>
      <c r="Y1347" s="97"/>
      <c r="Z1347" s="97"/>
      <c r="AA1347" s="97"/>
      <c r="AB1347" s="97"/>
      <c r="AC1347" s="97"/>
      <c r="AD1347" s="97"/>
      <c r="AE1347" s="97"/>
      <c r="AF1347" s="97"/>
      <c r="AG1347" s="97"/>
      <c r="AH1347" s="97"/>
      <c r="AI1347" s="97"/>
    </row>
    <row r="1348" spans="1:35" x14ac:dyDescent="0.15">
      <c r="A1348" s="97"/>
      <c r="B1348" s="97"/>
      <c r="C1348" s="97"/>
      <c r="D1348" s="118"/>
      <c r="E1348" s="105"/>
      <c r="F1348" s="98"/>
      <c r="G1348" s="56"/>
      <c r="H1348" s="99"/>
      <c r="I1348" s="97"/>
      <c r="J1348" s="97"/>
      <c r="K1348" s="97"/>
      <c r="L1348" s="97"/>
      <c r="M1348" s="97"/>
      <c r="N1348" s="97"/>
      <c r="O1348" s="97"/>
      <c r="P1348" s="97"/>
      <c r="Q1348" s="97"/>
      <c r="R1348" s="97"/>
      <c r="S1348" s="97"/>
      <c r="T1348" s="97"/>
      <c r="U1348" s="97"/>
      <c r="V1348" s="97"/>
      <c r="W1348" s="97"/>
      <c r="X1348" s="97"/>
      <c r="Y1348" s="97"/>
      <c r="Z1348" s="97"/>
      <c r="AA1348" s="97"/>
      <c r="AB1348" s="97"/>
      <c r="AC1348" s="97"/>
      <c r="AD1348" s="97"/>
      <c r="AE1348" s="97"/>
      <c r="AF1348" s="97"/>
      <c r="AG1348" s="97"/>
      <c r="AH1348" s="97"/>
      <c r="AI1348" s="97"/>
    </row>
    <row r="1349" spans="1:35" x14ac:dyDescent="0.15">
      <c r="A1349" s="97"/>
      <c r="B1349" s="97"/>
      <c r="C1349" s="97"/>
      <c r="D1349" s="118"/>
      <c r="E1349" s="105"/>
      <c r="F1349" s="98"/>
      <c r="G1349" s="56"/>
      <c r="H1349" s="99"/>
      <c r="I1349" s="97"/>
      <c r="J1349" s="97"/>
      <c r="K1349" s="97"/>
      <c r="L1349" s="97"/>
      <c r="M1349" s="97"/>
      <c r="N1349" s="97"/>
      <c r="O1349" s="97"/>
      <c r="P1349" s="97"/>
      <c r="Q1349" s="97"/>
      <c r="R1349" s="97"/>
      <c r="S1349" s="97"/>
      <c r="T1349" s="97"/>
      <c r="U1349" s="97"/>
      <c r="V1349" s="97"/>
      <c r="W1349" s="97"/>
      <c r="X1349" s="97"/>
      <c r="Y1349" s="97"/>
      <c r="Z1349" s="97"/>
      <c r="AA1349" s="97"/>
      <c r="AB1349" s="97"/>
      <c r="AC1349" s="97"/>
      <c r="AD1349" s="97"/>
      <c r="AE1349" s="97"/>
      <c r="AF1349" s="97"/>
      <c r="AG1349" s="97"/>
      <c r="AH1349" s="97"/>
      <c r="AI1349" s="97"/>
    </row>
    <row r="1350" spans="1:35" x14ac:dyDescent="0.15">
      <c r="A1350" s="97"/>
      <c r="B1350" s="97"/>
      <c r="C1350" s="97"/>
      <c r="D1350" s="118"/>
      <c r="E1350" s="105"/>
      <c r="F1350" s="98"/>
      <c r="G1350" s="56"/>
      <c r="H1350" s="99"/>
      <c r="I1350" s="97"/>
      <c r="J1350" s="97"/>
      <c r="K1350" s="97"/>
      <c r="L1350" s="97"/>
      <c r="M1350" s="97"/>
      <c r="N1350" s="97"/>
      <c r="O1350" s="97"/>
      <c r="P1350" s="97"/>
      <c r="Q1350" s="97"/>
      <c r="R1350" s="97"/>
      <c r="S1350" s="97"/>
      <c r="T1350" s="97"/>
      <c r="U1350" s="97"/>
      <c r="V1350" s="97"/>
      <c r="W1350" s="97"/>
      <c r="X1350" s="97"/>
      <c r="Y1350" s="97"/>
      <c r="Z1350" s="97"/>
      <c r="AA1350" s="97"/>
      <c r="AB1350" s="97"/>
      <c r="AC1350" s="97"/>
      <c r="AD1350" s="97"/>
      <c r="AE1350" s="97"/>
      <c r="AF1350" s="97"/>
      <c r="AG1350" s="97"/>
      <c r="AH1350" s="97"/>
      <c r="AI1350" s="97"/>
    </row>
    <row r="1351" spans="1:35" x14ac:dyDescent="0.15">
      <c r="A1351" s="97"/>
      <c r="B1351" s="97"/>
      <c r="C1351" s="97"/>
      <c r="D1351" s="118"/>
      <c r="E1351" s="105"/>
      <c r="F1351" s="98"/>
      <c r="G1351" s="56"/>
      <c r="H1351" s="99"/>
      <c r="I1351" s="97"/>
      <c r="J1351" s="97"/>
      <c r="K1351" s="97"/>
      <c r="L1351" s="97"/>
      <c r="M1351" s="97"/>
      <c r="N1351" s="97"/>
      <c r="O1351" s="97"/>
      <c r="P1351" s="97"/>
      <c r="Q1351" s="97"/>
      <c r="R1351" s="97"/>
      <c r="S1351" s="97"/>
      <c r="T1351" s="97"/>
      <c r="U1351" s="97"/>
      <c r="V1351" s="97"/>
      <c r="W1351" s="97"/>
      <c r="X1351" s="97"/>
      <c r="Y1351" s="97"/>
      <c r="Z1351" s="97"/>
      <c r="AA1351" s="97"/>
      <c r="AB1351" s="97"/>
      <c r="AC1351" s="97"/>
      <c r="AD1351" s="97"/>
      <c r="AE1351" s="97"/>
      <c r="AF1351" s="97"/>
      <c r="AG1351" s="97"/>
      <c r="AH1351" s="97"/>
      <c r="AI1351" s="97"/>
    </row>
    <row r="1352" spans="1:35" x14ac:dyDescent="0.15">
      <c r="A1352" s="97"/>
      <c r="B1352" s="97"/>
      <c r="C1352" s="97"/>
      <c r="D1352" s="118"/>
      <c r="E1352" s="105"/>
      <c r="F1352" s="98"/>
      <c r="G1352" s="56"/>
      <c r="H1352" s="99"/>
      <c r="I1352" s="97"/>
      <c r="J1352" s="97"/>
      <c r="K1352" s="97"/>
      <c r="L1352" s="97"/>
      <c r="M1352" s="97"/>
      <c r="N1352" s="97"/>
      <c r="O1352" s="97"/>
      <c r="P1352" s="97"/>
      <c r="Q1352" s="97"/>
      <c r="R1352" s="97"/>
      <c r="S1352" s="97"/>
      <c r="T1352" s="97"/>
      <c r="U1352" s="97"/>
      <c r="V1352" s="97"/>
      <c r="W1352" s="97"/>
      <c r="X1352" s="97"/>
      <c r="Y1352" s="97"/>
      <c r="Z1352" s="97"/>
      <c r="AA1352" s="97"/>
      <c r="AB1352" s="97"/>
      <c r="AC1352" s="97"/>
      <c r="AD1352" s="97"/>
      <c r="AE1352" s="97"/>
      <c r="AF1352" s="97"/>
      <c r="AG1352" s="97"/>
      <c r="AH1352" s="97"/>
      <c r="AI1352" s="97"/>
    </row>
    <row r="1353" spans="1:35" x14ac:dyDescent="0.15">
      <c r="A1353" s="97"/>
      <c r="B1353" s="97"/>
      <c r="C1353" s="97"/>
      <c r="D1353" s="118"/>
      <c r="E1353" s="105"/>
      <c r="F1353" s="98"/>
      <c r="G1353" s="56"/>
      <c r="H1353" s="99"/>
      <c r="I1353" s="97"/>
      <c r="J1353" s="97"/>
      <c r="K1353" s="97"/>
      <c r="L1353" s="97"/>
      <c r="M1353" s="97"/>
      <c r="N1353" s="97"/>
      <c r="O1353" s="97"/>
      <c r="P1353" s="97"/>
      <c r="Q1353" s="97"/>
      <c r="R1353" s="97"/>
      <c r="S1353" s="97"/>
      <c r="T1353" s="97"/>
      <c r="U1353" s="97"/>
      <c r="V1353" s="97"/>
      <c r="W1353" s="97"/>
      <c r="X1353" s="97"/>
      <c r="Y1353" s="97"/>
      <c r="Z1353" s="97"/>
      <c r="AA1353" s="97"/>
      <c r="AB1353" s="97"/>
      <c r="AC1353" s="97"/>
      <c r="AD1353" s="97"/>
      <c r="AE1353" s="97"/>
      <c r="AF1353" s="97"/>
      <c r="AG1353" s="97"/>
      <c r="AH1353" s="97"/>
      <c r="AI1353" s="97"/>
    </row>
    <row r="1354" spans="1:35" x14ac:dyDescent="0.15">
      <c r="A1354" s="97"/>
      <c r="B1354" s="97"/>
      <c r="C1354" s="97"/>
      <c r="D1354" s="118"/>
      <c r="E1354" s="105"/>
      <c r="F1354" s="98"/>
      <c r="G1354" s="56"/>
      <c r="H1354" s="99"/>
      <c r="I1354" s="97"/>
      <c r="J1354" s="97"/>
      <c r="K1354" s="97"/>
      <c r="L1354" s="97"/>
      <c r="M1354" s="97"/>
      <c r="N1354" s="97"/>
      <c r="O1354" s="97"/>
      <c r="P1354" s="97"/>
      <c r="Q1354" s="97"/>
      <c r="R1354" s="97"/>
      <c r="S1354" s="97"/>
      <c r="T1354" s="97"/>
      <c r="U1354" s="97"/>
      <c r="V1354" s="97"/>
      <c r="W1354" s="97"/>
      <c r="X1354" s="97"/>
      <c r="Y1354" s="97"/>
      <c r="Z1354" s="97"/>
      <c r="AA1354" s="97"/>
      <c r="AB1354" s="97"/>
      <c r="AC1354" s="97"/>
      <c r="AD1354" s="97"/>
      <c r="AE1354" s="97"/>
      <c r="AF1354" s="97"/>
      <c r="AG1354" s="97"/>
      <c r="AH1354" s="97"/>
      <c r="AI1354" s="97"/>
    </row>
    <row r="1355" spans="1:35" x14ac:dyDescent="0.15">
      <c r="A1355" s="97"/>
      <c r="B1355" s="97"/>
      <c r="C1355" s="97"/>
      <c r="D1355" s="118"/>
      <c r="E1355" s="105"/>
      <c r="F1355" s="98"/>
      <c r="G1355" s="56"/>
      <c r="H1355" s="99"/>
      <c r="I1355" s="97"/>
      <c r="J1355" s="97"/>
      <c r="K1355" s="97"/>
      <c r="L1355" s="97"/>
      <c r="M1355" s="97"/>
      <c r="N1355" s="97"/>
      <c r="O1355" s="97"/>
      <c r="P1355" s="97"/>
      <c r="Q1355" s="97"/>
      <c r="R1355" s="97"/>
      <c r="S1355" s="97"/>
      <c r="T1355" s="97"/>
      <c r="U1355" s="97"/>
      <c r="V1355" s="97"/>
      <c r="W1355" s="97"/>
      <c r="X1355" s="97"/>
      <c r="Y1355" s="97"/>
      <c r="Z1355" s="97"/>
      <c r="AA1355" s="97"/>
      <c r="AB1355" s="97"/>
      <c r="AC1355" s="97"/>
      <c r="AD1355" s="97"/>
      <c r="AE1355" s="97"/>
      <c r="AF1355" s="97"/>
      <c r="AG1355" s="97"/>
      <c r="AH1355" s="97"/>
      <c r="AI1355" s="97"/>
    </row>
    <row r="1356" spans="1:35" x14ac:dyDescent="0.15">
      <c r="A1356" s="97"/>
      <c r="B1356" s="97"/>
      <c r="C1356" s="97"/>
      <c r="D1356" s="118"/>
      <c r="E1356" s="105"/>
      <c r="F1356" s="98"/>
      <c r="G1356" s="56"/>
      <c r="H1356" s="99"/>
      <c r="I1356" s="97"/>
      <c r="J1356" s="97"/>
      <c r="K1356" s="97"/>
      <c r="L1356" s="97"/>
      <c r="M1356" s="97"/>
      <c r="N1356" s="97"/>
      <c r="O1356" s="97"/>
      <c r="P1356" s="97"/>
      <c r="Q1356" s="97"/>
      <c r="R1356" s="97"/>
      <c r="S1356" s="97"/>
      <c r="T1356" s="97"/>
      <c r="U1356" s="97"/>
      <c r="V1356" s="97"/>
      <c r="W1356" s="97"/>
      <c r="X1356" s="97"/>
      <c r="Y1356" s="97"/>
      <c r="Z1356" s="97"/>
      <c r="AA1356" s="97"/>
      <c r="AB1356" s="97"/>
      <c r="AC1356" s="97"/>
      <c r="AD1356" s="97"/>
      <c r="AE1356" s="97"/>
      <c r="AF1356" s="97"/>
      <c r="AG1356" s="97"/>
      <c r="AH1356" s="97"/>
      <c r="AI1356" s="97"/>
    </row>
    <row r="1357" spans="1:35" x14ac:dyDescent="0.15">
      <c r="A1357" s="97"/>
      <c r="B1357" s="97"/>
      <c r="C1357" s="97"/>
      <c r="D1357" s="118"/>
      <c r="E1357" s="105"/>
      <c r="F1357" s="98"/>
      <c r="G1357" s="56"/>
      <c r="H1357" s="99"/>
      <c r="I1357" s="97"/>
      <c r="J1357" s="97"/>
      <c r="K1357" s="97"/>
      <c r="L1357" s="97"/>
      <c r="M1357" s="97"/>
      <c r="N1357" s="97"/>
      <c r="O1357" s="97"/>
      <c r="P1357" s="97"/>
      <c r="Q1357" s="97"/>
      <c r="R1357" s="97"/>
      <c r="S1357" s="97"/>
      <c r="T1357" s="97"/>
      <c r="U1357" s="97"/>
      <c r="V1357" s="97"/>
      <c r="W1357" s="97"/>
      <c r="X1357" s="97"/>
      <c r="Y1357" s="97"/>
      <c r="Z1357" s="97"/>
      <c r="AA1357" s="97"/>
      <c r="AB1357" s="97"/>
      <c r="AC1357" s="97"/>
      <c r="AD1357" s="97"/>
      <c r="AE1357" s="97"/>
      <c r="AF1357" s="97"/>
      <c r="AG1357" s="97"/>
      <c r="AH1357" s="97"/>
      <c r="AI1357" s="97"/>
    </row>
    <row r="1358" spans="1:35" x14ac:dyDescent="0.15">
      <c r="A1358" s="97"/>
      <c r="B1358" s="97"/>
      <c r="C1358" s="97"/>
      <c r="D1358" s="118"/>
      <c r="E1358" s="105"/>
      <c r="F1358" s="98"/>
      <c r="G1358" s="56"/>
      <c r="H1358" s="99"/>
      <c r="I1358" s="97"/>
      <c r="J1358" s="97"/>
      <c r="K1358" s="97"/>
      <c r="L1358" s="97"/>
      <c r="M1358" s="97"/>
      <c r="N1358" s="97"/>
      <c r="O1358" s="97"/>
      <c r="P1358" s="97"/>
      <c r="Q1358" s="97"/>
      <c r="R1358" s="97"/>
      <c r="S1358" s="97"/>
      <c r="T1358" s="97"/>
      <c r="U1358" s="97"/>
      <c r="V1358" s="97"/>
      <c r="W1358" s="97"/>
      <c r="X1358" s="97"/>
      <c r="Y1358" s="97"/>
      <c r="Z1358" s="97"/>
      <c r="AA1358" s="97"/>
      <c r="AB1358" s="97"/>
      <c r="AC1358" s="97"/>
      <c r="AD1358" s="97"/>
      <c r="AE1358" s="97"/>
      <c r="AF1358" s="97"/>
      <c r="AG1358" s="97"/>
      <c r="AH1358" s="97"/>
      <c r="AI1358" s="97"/>
    </row>
    <row r="1359" spans="1:35" x14ac:dyDescent="0.15">
      <c r="A1359" s="97"/>
      <c r="B1359" s="97"/>
      <c r="C1359" s="97"/>
      <c r="D1359" s="118"/>
      <c r="E1359" s="105"/>
      <c r="F1359" s="98"/>
      <c r="G1359" s="56"/>
      <c r="H1359" s="99"/>
      <c r="I1359" s="97"/>
      <c r="J1359" s="97"/>
      <c r="K1359" s="97"/>
      <c r="L1359" s="97"/>
      <c r="M1359" s="97"/>
      <c r="N1359" s="97"/>
      <c r="O1359" s="97"/>
      <c r="P1359" s="97"/>
      <c r="Q1359" s="97"/>
      <c r="R1359" s="97"/>
      <c r="S1359" s="97"/>
      <c r="T1359" s="97"/>
      <c r="U1359" s="97"/>
      <c r="V1359" s="97"/>
      <c r="W1359" s="97"/>
      <c r="X1359" s="97"/>
      <c r="Y1359" s="97"/>
      <c r="Z1359" s="97"/>
      <c r="AA1359" s="97"/>
      <c r="AB1359" s="97"/>
      <c r="AC1359" s="97"/>
      <c r="AD1359" s="97"/>
      <c r="AE1359" s="97"/>
      <c r="AF1359" s="97"/>
      <c r="AG1359" s="97"/>
      <c r="AH1359" s="97"/>
      <c r="AI1359" s="97"/>
    </row>
    <row r="1360" spans="1:35" x14ac:dyDescent="0.15">
      <c r="A1360" s="97"/>
      <c r="B1360" s="97"/>
      <c r="C1360" s="97"/>
      <c r="D1360" s="118"/>
      <c r="E1360" s="105"/>
      <c r="F1360" s="98"/>
      <c r="G1360" s="56"/>
      <c r="H1360" s="99"/>
      <c r="I1360" s="97"/>
      <c r="J1360" s="97"/>
      <c r="K1360" s="97"/>
      <c r="L1360" s="97"/>
      <c r="M1360" s="97"/>
      <c r="N1360" s="97"/>
      <c r="O1360" s="97"/>
      <c r="P1360" s="97"/>
      <c r="Q1360" s="97"/>
      <c r="R1360" s="97"/>
      <c r="S1360" s="97"/>
      <c r="T1360" s="97"/>
      <c r="U1360" s="97"/>
      <c r="V1360" s="97"/>
      <c r="W1360" s="97"/>
      <c r="X1360" s="97"/>
      <c r="Y1360" s="97"/>
      <c r="Z1360" s="97"/>
      <c r="AA1360" s="97"/>
      <c r="AB1360" s="97"/>
      <c r="AC1360" s="97"/>
      <c r="AD1360" s="97"/>
      <c r="AE1360" s="97"/>
      <c r="AF1360" s="97"/>
      <c r="AG1360" s="97"/>
      <c r="AH1360" s="97"/>
      <c r="AI1360" s="97"/>
    </row>
    <row r="1361" spans="1:35" x14ac:dyDescent="0.15">
      <c r="A1361" s="97"/>
      <c r="B1361" s="97"/>
      <c r="C1361" s="97"/>
      <c r="D1361" s="118"/>
      <c r="E1361" s="105"/>
      <c r="F1361" s="98"/>
      <c r="G1361" s="56"/>
      <c r="H1361" s="99"/>
      <c r="I1361" s="97"/>
      <c r="J1361" s="97"/>
      <c r="K1361" s="97"/>
      <c r="L1361" s="97"/>
      <c r="M1361" s="97"/>
      <c r="N1361" s="97"/>
      <c r="O1361" s="97"/>
      <c r="P1361" s="97"/>
      <c r="Q1361" s="97"/>
      <c r="R1361" s="97"/>
      <c r="S1361" s="97"/>
      <c r="T1361" s="97"/>
      <c r="U1361" s="97"/>
      <c r="V1361" s="97"/>
      <c r="W1361" s="97"/>
      <c r="X1361" s="97"/>
      <c r="Y1361" s="97"/>
      <c r="Z1361" s="97"/>
      <c r="AA1361" s="97"/>
      <c r="AB1361" s="97"/>
      <c r="AC1361" s="97"/>
      <c r="AD1361" s="97"/>
      <c r="AE1361" s="97"/>
      <c r="AF1361" s="97"/>
      <c r="AG1361" s="97"/>
      <c r="AH1361" s="97"/>
      <c r="AI1361" s="97"/>
    </row>
    <row r="1362" spans="1:35" x14ac:dyDescent="0.15">
      <c r="A1362" s="97"/>
      <c r="B1362" s="97"/>
      <c r="C1362" s="97"/>
      <c r="D1362" s="118"/>
      <c r="E1362" s="105"/>
      <c r="F1362" s="98"/>
      <c r="G1362" s="56"/>
      <c r="H1362" s="99"/>
      <c r="I1362" s="97"/>
      <c r="J1362" s="97"/>
      <c r="K1362" s="97"/>
      <c r="L1362" s="97"/>
      <c r="M1362" s="97"/>
      <c r="N1362" s="97"/>
      <c r="O1362" s="97"/>
      <c r="P1362" s="97"/>
      <c r="Q1362" s="97"/>
      <c r="R1362" s="97"/>
      <c r="S1362" s="97"/>
      <c r="T1362" s="97"/>
      <c r="U1362" s="97"/>
      <c r="V1362" s="97"/>
      <c r="W1362" s="97"/>
      <c r="X1362" s="97"/>
      <c r="Y1362" s="97"/>
      <c r="Z1362" s="97"/>
      <c r="AA1362" s="97"/>
      <c r="AB1362" s="97"/>
      <c r="AC1362" s="97"/>
      <c r="AD1362" s="97"/>
      <c r="AE1362" s="97"/>
      <c r="AF1362" s="97"/>
      <c r="AG1362" s="97"/>
      <c r="AH1362" s="97"/>
      <c r="AI1362" s="97"/>
    </row>
    <row r="1363" spans="1:35" x14ac:dyDescent="0.15">
      <c r="A1363" s="97"/>
      <c r="B1363" s="97"/>
      <c r="C1363" s="97"/>
      <c r="D1363" s="118"/>
      <c r="E1363" s="105"/>
      <c r="F1363" s="98"/>
      <c r="G1363" s="56"/>
      <c r="H1363" s="99"/>
      <c r="I1363" s="97"/>
      <c r="J1363" s="97"/>
      <c r="K1363" s="97"/>
      <c r="L1363" s="97"/>
      <c r="M1363" s="97"/>
      <c r="N1363" s="97"/>
      <c r="O1363" s="97"/>
      <c r="P1363" s="97"/>
      <c r="Q1363" s="97"/>
      <c r="R1363" s="97"/>
      <c r="S1363" s="97"/>
      <c r="T1363" s="97"/>
      <c r="U1363" s="97"/>
      <c r="V1363" s="97"/>
      <c r="W1363" s="97"/>
      <c r="X1363" s="97"/>
      <c r="Y1363" s="97"/>
      <c r="Z1363" s="97"/>
      <c r="AA1363" s="97"/>
      <c r="AB1363" s="97"/>
      <c r="AC1363" s="97"/>
      <c r="AD1363" s="97"/>
      <c r="AE1363" s="97"/>
      <c r="AF1363" s="97"/>
      <c r="AG1363" s="97"/>
      <c r="AH1363" s="97"/>
      <c r="AI1363" s="97"/>
    </row>
    <row r="1364" spans="1:35" x14ac:dyDescent="0.15">
      <c r="A1364" s="97"/>
      <c r="B1364" s="97"/>
      <c r="C1364" s="97"/>
      <c r="D1364" s="118"/>
      <c r="E1364" s="105"/>
      <c r="F1364" s="98"/>
      <c r="G1364" s="56"/>
      <c r="H1364" s="99"/>
      <c r="I1364" s="97"/>
      <c r="J1364" s="97"/>
      <c r="K1364" s="97"/>
      <c r="L1364" s="97"/>
      <c r="M1364" s="97"/>
      <c r="N1364" s="97"/>
      <c r="O1364" s="97"/>
      <c r="P1364" s="97"/>
      <c r="Q1364" s="97"/>
      <c r="R1364" s="97"/>
      <c r="S1364" s="97"/>
      <c r="T1364" s="97"/>
      <c r="U1364" s="97"/>
      <c r="V1364" s="97"/>
      <c r="W1364" s="97"/>
      <c r="X1364" s="97"/>
      <c r="Y1364" s="97"/>
      <c r="Z1364" s="97"/>
      <c r="AA1364" s="97"/>
      <c r="AB1364" s="97"/>
      <c r="AC1364" s="97"/>
      <c r="AD1364" s="97"/>
      <c r="AE1364" s="97"/>
      <c r="AF1364" s="97"/>
      <c r="AG1364" s="97"/>
      <c r="AH1364" s="97"/>
      <c r="AI1364" s="97"/>
    </row>
    <row r="1365" spans="1:35" x14ac:dyDescent="0.15">
      <c r="A1365" s="97"/>
      <c r="B1365" s="97"/>
      <c r="C1365" s="97"/>
      <c r="D1365" s="118"/>
      <c r="E1365" s="105"/>
      <c r="F1365" s="98"/>
      <c r="G1365" s="56"/>
      <c r="H1365" s="99"/>
      <c r="I1365" s="97"/>
      <c r="J1365" s="97"/>
      <c r="K1365" s="97"/>
      <c r="L1365" s="97"/>
      <c r="M1365" s="97"/>
      <c r="N1365" s="97"/>
      <c r="O1365" s="97"/>
      <c r="P1365" s="97"/>
      <c r="Q1365" s="97"/>
      <c r="R1365" s="97"/>
      <c r="S1365" s="97"/>
      <c r="T1365" s="97"/>
      <c r="U1365" s="97"/>
      <c r="V1365" s="97"/>
      <c r="W1365" s="97"/>
      <c r="X1365" s="97"/>
      <c r="Y1365" s="97"/>
      <c r="Z1365" s="97"/>
      <c r="AA1365" s="97"/>
      <c r="AB1365" s="97"/>
      <c r="AC1365" s="97"/>
      <c r="AD1365" s="97"/>
      <c r="AE1365" s="97"/>
      <c r="AF1365" s="97"/>
      <c r="AG1365" s="97"/>
      <c r="AH1365" s="97"/>
      <c r="AI1365" s="97"/>
    </row>
    <row r="1366" spans="1:35" x14ac:dyDescent="0.15">
      <c r="A1366" s="97"/>
      <c r="B1366" s="97"/>
      <c r="C1366" s="97"/>
      <c r="D1366" s="118"/>
      <c r="E1366" s="105"/>
      <c r="F1366" s="98"/>
      <c r="G1366" s="56"/>
      <c r="H1366" s="99"/>
      <c r="I1366" s="97"/>
      <c r="J1366" s="97"/>
      <c r="K1366" s="97"/>
      <c r="L1366" s="97"/>
      <c r="M1366" s="97"/>
      <c r="N1366" s="97"/>
      <c r="O1366" s="97"/>
      <c r="P1366" s="97"/>
      <c r="Q1366" s="97"/>
      <c r="R1366" s="97"/>
      <c r="S1366" s="97"/>
      <c r="T1366" s="97"/>
      <c r="U1366" s="97"/>
      <c r="V1366" s="97"/>
      <c r="W1366" s="97"/>
      <c r="X1366" s="97"/>
      <c r="Y1366" s="97"/>
      <c r="Z1366" s="97"/>
      <c r="AA1366" s="97"/>
      <c r="AB1366" s="97"/>
      <c r="AC1366" s="97"/>
      <c r="AD1366" s="97"/>
      <c r="AE1366" s="97"/>
      <c r="AF1366" s="97"/>
      <c r="AG1366" s="97"/>
      <c r="AH1366" s="97"/>
      <c r="AI1366" s="97"/>
    </row>
    <row r="1367" spans="1:35" x14ac:dyDescent="0.15">
      <c r="A1367" s="97"/>
      <c r="B1367" s="97"/>
      <c r="C1367" s="97"/>
      <c r="D1367" s="118"/>
      <c r="E1367" s="105"/>
      <c r="F1367" s="98"/>
      <c r="G1367" s="56"/>
      <c r="H1367" s="99"/>
      <c r="I1367" s="97"/>
      <c r="J1367" s="97"/>
      <c r="K1367" s="97"/>
      <c r="L1367" s="97"/>
      <c r="M1367" s="97"/>
      <c r="N1367" s="97"/>
      <c r="O1367" s="97"/>
      <c r="P1367" s="97"/>
      <c r="Q1367" s="97"/>
      <c r="R1367" s="97"/>
      <c r="S1367" s="97"/>
      <c r="T1367" s="97"/>
      <c r="U1367" s="97"/>
      <c r="V1367" s="97"/>
      <c r="W1367" s="97"/>
      <c r="X1367" s="97"/>
      <c r="Y1367" s="97"/>
      <c r="Z1367" s="97"/>
      <c r="AA1367" s="97"/>
      <c r="AB1367" s="97"/>
      <c r="AC1367" s="97"/>
      <c r="AD1367" s="97"/>
      <c r="AE1367" s="97"/>
      <c r="AF1367" s="97"/>
      <c r="AG1367" s="97"/>
      <c r="AH1367" s="97"/>
      <c r="AI1367" s="97"/>
    </row>
    <row r="1368" spans="1:35" x14ac:dyDescent="0.15">
      <c r="A1368" s="97"/>
      <c r="B1368" s="97"/>
      <c r="C1368" s="97"/>
      <c r="D1368" s="118"/>
      <c r="E1368" s="105"/>
      <c r="F1368" s="98"/>
      <c r="G1368" s="56"/>
      <c r="H1368" s="99"/>
      <c r="I1368" s="97"/>
      <c r="J1368" s="97"/>
      <c r="K1368" s="97"/>
      <c r="L1368" s="97"/>
      <c r="M1368" s="97"/>
      <c r="N1368" s="97"/>
      <c r="O1368" s="97"/>
      <c r="P1368" s="97"/>
      <c r="Q1368" s="97"/>
      <c r="R1368" s="97"/>
      <c r="S1368" s="97"/>
      <c r="T1368" s="97"/>
      <c r="U1368" s="97"/>
      <c r="V1368" s="97"/>
      <c r="W1368" s="97"/>
      <c r="X1368" s="97"/>
      <c r="Y1368" s="97"/>
      <c r="Z1368" s="97"/>
      <c r="AA1368" s="97"/>
      <c r="AB1368" s="97"/>
      <c r="AC1368" s="97"/>
      <c r="AD1368" s="97"/>
      <c r="AE1368" s="97"/>
      <c r="AF1368" s="97"/>
      <c r="AG1368" s="97"/>
      <c r="AH1368" s="97"/>
      <c r="AI1368" s="97"/>
    </row>
    <row r="1369" spans="1:35" x14ac:dyDescent="0.15">
      <c r="A1369" s="97"/>
      <c r="B1369" s="97"/>
      <c r="C1369" s="97"/>
      <c r="D1369" s="118"/>
      <c r="E1369" s="105"/>
      <c r="F1369" s="98"/>
      <c r="G1369" s="56"/>
      <c r="H1369" s="99"/>
      <c r="I1369" s="97"/>
      <c r="J1369" s="97"/>
      <c r="K1369" s="97"/>
      <c r="L1369" s="97"/>
      <c r="M1369" s="97"/>
      <c r="N1369" s="97"/>
      <c r="O1369" s="97"/>
      <c r="P1369" s="97"/>
      <c r="Q1369" s="97"/>
      <c r="R1369" s="97"/>
      <c r="S1369" s="97"/>
      <c r="T1369" s="97"/>
      <c r="U1369" s="97"/>
      <c r="V1369" s="97"/>
      <c r="W1369" s="97"/>
      <c r="X1369" s="97"/>
      <c r="Y1369" s="97"/>
      <c r="Z1369" s="97"/>
      <c r="AA1369" s="97"/>
      <c r="AB1369" s="97"/>
      <c r="AC1369" s="97"/>
      <c r="AD1369" s="97"/>
      <c r="AE1369" s="97"/>
      <c r="AF1369" s="97"/>
      <c r="AG1369" s="97"/>
      <c r="AH1369" s="97"/>
      <c r="AI1369" s="97"/>
    </row>
    <row r="1370" spans="1:35" x14ac:dyDescent="0.15">
      <c r="A1370" s="97"/>
      <c r="B1370" s="97"/>
      <c r="C1370" s="97"/>
      <c r="D1370" s="118"/>
      <c r="E1370" s="105"/>
      <c r="F1370" s="98"/>
      <c r="G1370" s="56"/>
      <c r="H1370" s="99"/>
      <c r="I1370" s="97"/>
      <c r="J1370" s="97"/>
      <c r="K1370" s="97"/>
      <c r="L1370" s="97"/>
      <c r="M1370" s="97"/>
      <c r="N1370" s="97"/>
      <c r="O1370" s="97"/>
      <c r="P1370" s="97"/>
      <c r="Q1370" s="97"/>
      <c r="R1370" s="97"/>
      <c r="S1370" s="97"/>
      <c r="T1370" s="97"/>
      <c r="U1370" s="97"/>
      <c r="V1370" s="97"/>
      <c r="W1370" s="97"/>
      <c r="X1370" s="97"/>
      <c r="Y1370" s="97"/>
      <c r="Z1370" s="97"/>
      <c r="AA1370" s="97"/>
      <c r="AB1370" s="97"/>
      <c r="AC1370" s="97"/>
      <c r="AD1370" s="97"/>
      <c r="AE1370" s="97"/>
      <c r="AF1370" s="97"/>
      <c r="AG1370" s="97"/>
      <c r="AH1370" s="97"/>
      <c r="AI1370" s="97"/>
    </row>
    <row r="1371" spans="1:35" x14ac:dyDescent="0.15">
      <c r="A1371" s="97"/>
      <c r="B1371" s="97"/>
      <c r="C1371" s="97"/>
      <c r="D1371" s="118"/>
      <c r="E1371" s="105"/>
      <c r="F1371" s="98"/>
      <c r="G1371" s="56"/>
      <c r="H1371" s="99"/>
      <c r="I1371" s="97"/>
      <c r="J1371" s="97"/>
      <c r="K1371" s="97"/>
      <c r="L1371" s="97"/>
      <c r="M1371" s="97"/>
      <c r="N1371" s="97"/>
      <c r="O1371" s="97"/>
      <c r="P1371" s="97"/>
      <c r="Q1371" s="97"/>
      <c r="R1371" s="97"/>
      <c r="S1371" s="97"/>
      <c r="T1371" s="97"/>
      <c r="U1371" s="97"/>
      <c r="V1371" s="97"/>
      <c r="W1371" s="97"/>
      <c r="X1371" s="97"/>
      <c r="Y1371" s="97"/>
      <c r="Z1371" s="97"/>
      <c r="AA1371" s="97"/>
      <c r="AB1371" s="97"/>
      <c r="AC1371" s="97"/>
      <c r="AD1371" s="97"/>
      <c r="AE1371" s="97"/>
      <c r="AF1371" s="97"/>
      <c r="AG1371" s="97"/>
      <c r="AH1371" s="97"/>
      <c r="AI1371" s="97"/>
    </row>
    <row r="1372" spans="1:35" x14ac:dyDescent="0.15">
      <c r="A1372" s="97"/>
      <c r="B1372" s="97"/>
      <c r="C1372" s="97"/>
      <c r="D1372" s="118"/>
      <c r="E1372" s="105"/>
      <c r="F1372" s="98"/>
      <c r="G1372" s="56"/>
      <c r="H1372" s="99"/>
      <c r="I1372" s="97"/>
      <c r="J1372" s="97"/>
      <c r="K1372" s="97"/>
      <c r="L1372" s="97"/>
      <c r="M1372" s="97"/>
      <c r="N1372" s="97"/>
      <c r="O1372" s="97"/>
      <c r="P1372" s="97"/>
      <c r="Q1372" s="97"/>
      <c r="R1372" s="97"/>
      <c r="S1372" s="97"/>
      <c r="T1372" s="97"/>
      <c r="U1372" s="97"/>
      <c r="V1372" s="97"/>
      <c r="W1372" s="97"/>
      <c r="X1372" s="97"/>
      <c r="Y1372" s="97"/>
      <c r="Z1372" s="97"/>
      <c r="AA1372" s="97"/>
      <c r="AB1372" s="97"/>
      <c r="AC1372" s="97"/>
      <c r="AD1372" s="97"/>
      <c r="AE1372" s="97"/>
      <c r="AF1372" s="97"/>
      <c r="AG1372" s="97"/>
      <c r="AH1372" s="97"/>
      <c r="AI1372" s="97"/>
    </row>
    <row r="1373" spans="1:35" x14ac:dyDescent="0.15">
      <c r="A1373" s="97"/>
      <c r="B1373" s="97"/>
      <c r="C1373" s="97"/>
      <c r="D1373" s="118"/>
      <c r="E1373" s="105"/>
      <c r="F1373" s="98"/>
      <c r="G1373" s="56"/>
      <c r="H1373" s="99"/>
      <c r="I1373" s="97"/>
      <c r="J1373" s="97"/>
      <c r="K1373" s="97"/>
      <c r="L1373" s="97"/>
      <c r="M1373" s="97"/>
      <c r="N1373" s="97"/>
      <c r="O1373" s="97"/>
      <c r="P1373" s="97"/>
      <c r="Q1373" s="97"/>
      <c r="R1373" s="97"/>
      <c r="S1373" s="97"/>
      <c r="T1373" s="97"/>
      <c r="U1373" s="97"/>
      <c r="V1373" s="97"/>
      <c r="W1373" s="97"/>
      <c r="X1373" s="97"/>
      <c r="Y1373" s="97"/>
      <c r="Z1373" s="97"/>
      <c r="AA1373" s="97"/>
      <c r="AB1373" s="97"/>
      <c r="AC1373" s="97"/>
      <c r="AD1373" s="97"/>
      <c r="AE1373" s="97"/>
      <c r="AF1373" s="97"/>
      <c r="AG1373" s="97"/>
      <c r="AH1373" s="97"/>
      <c r="AI1373" s="97"/>
    </row>
    <row r="1374" spans="1:35" x14ac:dyDescent="0.15">
      <c r="A1374" s="97"/>
      <c r="B1374" s="97"/>
      <c r="C1374" s="97"/>
      <c r="D1374" s="118"/>
      <c r="E1374" s="105"/>
      <c r="F1374" s="98"/>
      <c r="G1374" s="56"/>
      <c r="H1374" s="99"/>
      <c r="I1374" s="97"/>
      <c r="J1374" s="97"/>
      <c r="K1374" s="97"/>
      <c r="L1374" s="97"/>
      <c r="M1374" s="97"/>
      <c r="N1374" s="97"/>
      <c r="O1374" s="97"/>
      <c r="P1374" s="97"/>
      <c r="Q1374" s="97"/>
      <c r="R1374" s="97"/>
      <c r="S1374" s="97"/>
      <c r="T1374" s="97"/>
      <c r="U1374" s="97"/>
      <c r="V1374" s="97"/>
      <c r="W1374" s="97"/>
      <c r="X1374" s="97"/>
      <c r="Y1374" s="97"/>
      <c r="Z1374" s="97"/>
      <c r="AA1374" s="97"/>
      <c r="AB1374" s="97"/>
      <c r="AC1374" s="97"/>
      <c r="AD1374" s="97"/>
      <c r="AE1374" s="97"/>
      <c r="AF1374" s="97"/>
      <c r="AG1374" s="97"/>
      <c r="AH1374" s="97"/>
      <c r="AI1374" s="97"/>
    </row>
    <row r="1375" spans="1:35" x14ac:dyDescent="0.15">
      <c r="A1375" s="97"/>
      <c r="B1375" s="97"/>
      <c r="C1375" s="97"/>
      <c r="D1375" s="118"/>
      <c r="E1375" s="105"/>
      <c r="F1375" s="98"/>
      <c r="G1375" s="56"/>
      <c r="H1375" s="99"/>
      <c r="I1375" s="97"/>
      <c r="J1375" s="97"/>
      <c r="K1375" s="97"/>
      <c r="L1375" s="97"/>
      <c r="M1375" s="97"/>
      <c r="N1375" s="97"/>
      <c r="O1375" s="97"/>
      <c r="P1375" s="97"/>
      <c r="Q1375" s="97"/>
      <c r="R1375" s="97"/>
      <c r="S1375" s="97"/>
      <c r="T1375" s="97"/>
      <c r="U1375" s="97"/>
      <c r="V1375" s="97"/>
      <c r="W1375" s="97"/>
      <c r="X1375" s="97"/>
      <c r="Y1375" s="97"/>
      <c r="Z1375" s="97"/>
      <c r="AA1375" s="97"/>
      <c r="AB1375" s="97"/>
      <c r="AC1375" s="97"/>
      <c r="AD1375" s="97"/>
      <c r="AE1375" s="97"/>
      <c r="AF1375" s="97"/>
      <c r="AG1375" s="97"/>
      <c r="AH1375" s="97"/>
      <c r="AI1375" s="97"/>
    </row>
    <row r="1376" spans="1:35" x14ac:dyDescent="0.15">
      <c r="A1376" s="97"/>
      <c r="B1376" s="97"/>
      <c r="C1376" s="97"/>
      <c r="D1376" s="118"/>
      <c r="E1376" s="105"/>
      <c r="F1376" s="98"/>
      <c r="G1376" s="56"/>
      <c r="H1376" s="99"/>
      <c r="I1376" s="97"/>
      <c r="J1376" s="97"/>
      <c r="K1376" s="97"/>
      <c r="L1376" s="97"/>
      <c r="M1376" s="97"/>
      <c r="N1376" s="97"/>
      <c r="O1376" s="97"/>
      <c r="P1376" s="97"/>
      <c r="Q1376" s="97"/>
      <c r="R1376" s="97"/>
      <c r="S1376" s="97"/>
      <c r="T1376" s="97"/>
      <c r="U1376" s="97"/>
      <c r="V1376" s="97"/>
      <c r="W1376" s="97"/>
      <c r="X1376" s="97"/>
      <c r="Y1376" s="97"/>
      <c r="Z1376" s="97"/>
      <c r="AA1376" s="97"/>
      <c r="AB1376" s="97"/>
      <c r="AC1376" s="97"/>
      <c r="AD1376" s="97"/>
      <c r="AE1376" s="97"/>
      <c r="AF1376" s="97"/>
      <c r="AG1376" s="97"/>
      <c r="AH1376" s="97"/>
      <c r="AI1376" s="97"/>
    </row>
    <row r="1377" spans="1:35" x14ac:dyDescent="0.15">
      <c r="A1377" s="97"/>
      <c r="B1377" s="97"/>
      <c r="C1377" s="97"/>
      <c r="D1377" s="118"/>
      <c r="E1377" s="105"/>
      <c r="F1377" s="98"/>
      <c r="G1377" s="56"/>
      <c r="H1377" s="99"/>
      <c r="I1377" s="97"/>
      <c r="J1377" s="97"/>
      <c r="K1377" s="97"/>
      <c r="L1377" s="97"/>
      <c r="M1377" s="97"/>
      <c r="N1377" s="97"/>
      <c r="O1377" s="97"/>
      <c r="P1377" s="97"/>
      <c r="Q1377" s="97"/>
      <c r="R1377" s="97"/>
      <c r="S1377" s="97"/>
      <c r="T1377" s="97"/>
      <c r="U1377" s="97"/>
      <c r="V1377" s="97"/>
      <c r="W1377" s="97"/>
      <c r="X1377" s="97"/>
      <c r="Y1377" s="97"/>
      <c r="Z1377" s="97"/>
      <c r="AA1377" s="97"/>
      <c r="AB1377" s="97"/>
      <c r="AC1377" s="97"/>
      <c r="AD1377" s="97"/>
      <c r="AE1377" s="97"/>
      <c r="AF1377" s="97"/>
      <c r="AG1377" s="97"/>
      <c r="AH1377" s="97"/>
      <c r="AI1377" s="97"/>
    </row>
    <row r="1378" spans="1:35" x14ac:dyDescent="0.15">
      <c r="A1378" s="97"/>
      <c r="B1378" s="97"/>
      <c r="C1378" s="97"/>
      <c r="D1378" s="118"/>
      <c r="E1378" s="105"/>
      <c r="F1378" s="98"/>
      <c r="G1378" s="56"/>
      <c r="H1378" s="99"/>
      <c r="I1378" s="97"/>
      <c r="J1378" s="97"/>
      <c r="K1378" s="97"/>
      <c r="L1378" s="97"/>
      <c r="M1378" s="97"/>
      <c r="N1378" s="97"/>
      <c r="O1378" s="97"/>
      <c r="P1378" s="97"/>
      <c r="Q1378" s="97"/>
      <c r="R1378" s="97"/>
      <c r="S1378" s="97"/>
      <c r="T1378" s="97"/>
      <c r="U1378" s="97"/>
      <c r="V1378" s="97"/>
      <c r="W1378" s="97"/>
      <c r="X1378" s="97"/>
      <c r="Y1378" s="97"/>
      <c r="Z1378" s="97"/>
      <c r="AA1378" s="97"/>
      <c r="AB1378" s="97"/>
      <c r="AC1378" s="97"/>
      <c r="AD1378" s="97"/>
      <c r="AE1378" s="97"/>
      <c r="AF1378" s="97"/>
      <c r="AG1378" s="97"/>
      <c r="AH1378" s="97"/>
      <c r="AI1378" s="97"/>
    </row>
    <row r="1379" spans="1:35" x14ac:dyDescent="0.15">
      <c r="A1379" s="97"/>
      <c r="B1379" s="97"/>
      <c r="C1379" s="97"/>
      <c r="D1379" s="118"/>
      <c r="E1379" s="105"/>
      <c r="F1379" s="98"/>
      <c r="G1379" s="56"/>
      <c r="H1379" s="99"/>
      <c r="I1379" s="97"/>
      <c r="J1379" s="97"/>
      <c r="K1379" s="97"/>
      <c r="L1379" s="97"/>
      <c r="M1379" s="97"/>
      <c r="N1379" s="97"/>
      <c r="O1379" s="97"/>
      <c r="P1379" s="97"/>
      <c r="Q1379" s="97"/>
      <c r="R1379" s="97"/>
      <c r="S1379" s="97"/>
      <c r="T1379" s="97"/>
      <c r="U1379" s="97"/>
      <c r="V1379" s="97"/>
      <c r="W1379" s="97"/>
      <c r="X1379" s="97"/>
      <c r="Y1379" s="97"/>
      <c r="Z1379" s="97"/>
      <c r="AA1379" s="97"/>
      <c r="AB1379" s="97"/>
      <c r="AC1379" s="97"/>
      <c r="AD1379" s="97"/>
      <c r="AE1379" s="97"/>
      <c r="AF1379" s="97"/>
      <c r="AG1379" s="97"/>
      <c r="AH1379" s="97"/>
      <c r="AI1379" s="97"/>
    </row>
    <row r="1380" spans="1:35" x14ac:dyDescent="0.15">
      <c r="A1380" s="97"/>
      <c r="B1380" s="97"/>
      <c r="C1380" s="97"/>
      <c r="D1380" s="118"/>
      <c r="E1380" s="105"/>
      <c r="F1380" s="98"/>
      <c r="G1380" s="56"/>
      <c r="H1380" s="99"/>
      <c r="I1380" s="97"/>
      <c r="J1380" s="97"/>
      <c r="K1380" s="97"/>
      <c r="L1380" s="97"/>
      <c r="M1380" s="97"/>
      <c r="N1380" s="97"/>
      <c r="O1380" s="97"/>
      <c r="P1380" s="97"/>
      <c r="Q1380" s="97"/>
      <c r="R1380" s="97"/>
      <c r="S1380" s="97"/>
      <c r="T1380" s="97"/>
      <c r="U1380" s="97"/>
      <c r="V1380" s="97"/>
      <c r="W1380" s="97"/>
      <c r="X1380" s="97"/>
      <c r="Y1380" s="97"/>
      <c r="Z1380" s="97"/>
      <c r="AA1380" s="97"/>
      <c r="AB1380" s="97"/>
      <c r="AC1380" s="97"/>
      <c r="AD1380" s="97"/>
      <c r="AE1380" s="97"/>
      <c r="AF1380" s="97"/>
      <c r="AG1380" s="97"/>
      <c r="AH1380" s="97"/>
      <c r="AI1380" s="97"/>
    </row>
    <row r="1381" spans="1:35" x14ac:dyDescent="0.15">
      <c r="A1381" s="97"/>
      <c r="B1381" s="97"/>
      <c r="C1381" s="97"/>
      <c r="D1381" s="118"/>
      <c r="E1381" s="105"/>
      <c r="F1381" s="98"/>
      <c r="G1381" s="56"/>
      <c r="H1381" s="99"/>
      <c r="I1381" s="97"/>
      <c r="J1381" s="97"/>
      <c r="K1381" s="97"/>
      <c r="L1381" s="97"/>
      <c r="M1381" s="97"/>
      <c r="N1381" s="97"/>
      <c r="O1381" s="97"/>
      <c r="P1381" s="97"/>
      <c r="Q1381" s="97"/>
      <c r="R1381" s="97"/>
      <c r="S1381" s="97"/>
      <c r="T1381" s="97"/>
      <c r="U1381" s="97"/>
      <c r="V1381" s="97"/>
      <c r="W1381" s="97"/>
      <c r="X1381" s="97"/>
      <c r="Y1381" s="97"/>
      <c r="Z1381" s="97"/>
      <c r="AA1381" s="97"/>
      <c r="AB1381" s="97"/>
      <c r="AC1381" s="97"/>
      <c r="AD1381" s="97"/>
      <c r="AE1381" s="97"/>
      <c r="AF1381" s="97"/>
      <c r="AG1381" s="97"/>
      <c r="AH1381" s="97"/>
      <c r="AI1381" s="97"/>
    </row>
    <row r="1382" spans="1:35" x14ac:dyDescent="0.15">
      <c r="A1382" s="97"/>
      <c r="B1382" s="97"/>
      <c r="C1382" s="97"/>
      <c r="D1382" s="118"/>
      <c r="E1382" s="105"/>
      <c r="F1382" s="98"/>
      <c r="G1382" s="56"/>
      <c r="H1382" s="99"/>
      <c r="I1382" s="97"/>
      <c r="J1382" s="97"/>
      <c r="K1382" s="97"/>
      <c r="L1382" s="97"/>
      <c r="M1382" s="97"/>
      <c r="N1382" s="97"/>
      <c r="O1382" s="97"/>
      <c r="P1382" s="97"/>
      <c r="Q1382" s="97"/>
      <c r="R1382" s="97"/>
      <c r="S1382" s="97"/>
      <c r="T1382" s="97"/>
      <c r="U1382" s="97"/>
      <c r="V1382" s="97"/>
      <c r="W1382" s="97"/>
      <c r="X1382" s="97"/>
      <c r="Y1382" s="97"/>
      <c r="Z1382" s="97"/>
      <c r="AA1382" s="97"/>
      <c r="AB1382" s="97"/>
      <c r="AC1382" s="97"/>
      <c r="AD1382" s="97"/>
      <c r="AE1382" s="97"/>
      <c r="AF1382" s="97"/>
      <c r="AG1382" s="97"/>
      <c r="AH1382" s="97"/>
      <c r="AI1382" s="97"/>
    </row>
    <row r="1383" spans="1:35" x14ac:dyDescent="0.15">
      <c r="A1383" s="97"/>
      <c r="B1383" s="97"/>
      <c r="C1383" s="97"/>
      <c r="D1383" s="118"/>
      <c r="E1383" s="105"/>
      <c r="F1383" s="98"/>
      <c r="G1383" s="56"/>
      <c r="H1383" s="99"/>
      <c r="I1383" s="97"/>
      <c r="J1383" s="97"/>
      <c r="K1383" s="97"/>
      <c r="L1383" s="97"/>
      <c r="M1383" s="97"/>
      <c r="N1383" s="97"/>
      <c r="O1383" s="97"/>
      <c r="P1383" s="97"/>
      <c r="Q1383" s="97"/>
      <c r="R1383" s="97"/>
      <c r="S1383" s="97"/>
      <c r="T1383" s="97"/>
      <c r="U1383" s="97"/>
      <c r="V1383" s="97"/>
      <c r="W1383" s="97"/>
      <c r="X1383" s="97"/>
      <c r="Y1383" s="97"/>
      <c r="Z1383" s="97"/>
      <c r="AA1383" s="97"/>
      <c r="AB1383" s="97"/>
      <c r="AC1383" s="97"/>
      <c r="AD1383" s="97"/>
      <c r="AE1383" s="97"/>
      <c r="AF1383" s="97"/>
      <c r="AG1383" s="97"/>
      <c r="AH1383" s="97"/>
      <c r="AI1383" s="97"/>
    </row>
    <row r="1384" spans="1:35" x14ac:dyDescent="0.15">
      <c r="A1384" s="97"/>
      <c r="B1384" s="97"/>
      <c r="C1384" s="97"/>
      <c r="D1384" s="118"/>
      <c r="E1384" s="105"/>
      <c r="F1384" s="98"/>
      <c r="G1384" s="56"/>
      <c r="H1384" s="99"/>
      <c r="I1384" s="97"/>
      <c r="J1384" s="97"/>
      <c r="K1384" s="97"/>
      <c r="L1384" s="97"/>
      <c r="M1384" s="97"/>
      <c r="N1384" s="97"/>
      <c r="O1384" s="97"/>
      <c r="P1384" s="97"/>
      <c r="Q1384" s="97"/>
      <c r="R1384" s="97"/>
      <c r="S1384" s="97"/>
      <c r="T1384" s="97"/>
      <c r="U1384" s="97"/>
      <c r="V1384" s="97"/>
      <c r="W1384" s="97"/>
      <c r="X1384" s="97"/>
      <c r="Y1384" s="97"/>
      <c r="Z1384" s="97"/>
      <c r="AA1384" s="97"/>
      <c r="AB1384" s="97"/>
      <c r="AC1384" s="97"/>
      <c r="AD1384" s="97"/>
      <c r="AE1384" s="97"/>
      <c r="AF1384" s="97"/>
      <c r="AG1384" s="97"/>
      <c r="AH1384" s="97"/>
      <c r="AI1384" s="97"/>
    </row>
    <row r="1385" spans="1:35" x14ac:dyDescent="0.15">
      <c r="A1385" s="97"/>
      <c r="B1385" s="97"/>
      <c r="C1385" s="97"/>
      <c r="D1385" s="118"/>
      <c r="E1385" s="105"/>
      <c r="F1385" s="98"/>
      <c r="G1385" s="56"/>
      <c r="H1385" s="99"/>
      <c r="I1385" s="97"/>
      <c r="J1385" s="97"/>
      <c r="K1385" s="97"/>
      <c r="L1385" s="97"/>
      <c r="M1385" s="97"/>
      <c r="N1385" s="97"/>
      <c r="O1385" s="97"/>
      <c r="P1385" s="97"/>
      <c r="Q1385" s="97"/>
      <c r="R1385" s="97"/>
      <c r="S1385" s="97"/>
      <c r="T1385" s="97"/>
      <c r="U1385" s="97"/>
      <c r="V1385" s="97"/>
      <c r="W1385" s="97"/>
      <c r="X1385" s="97"/>
      <c r="Y1385" s="97"/>
      <c r="Z1385" s="97"/>
      <c r="AA1385" s="97"/>
      <c r="AB1385" s="97"/>
      <c r="AC1385" s="97"/>
      <c r="AD1385" s="97"/>
      <c r="AE1385" s="97"/>
      <c r="AF1385" s="97"/>
      <c r="AG1385" s="97"/>
      <c r="AH1385" s="97"/>
      <c r="AI1385" s="97"/>
    </row>
    <row r="1386" spans="1:35" x14ac:dyDescent="0.15">
      <c r="A1386" s="97"/>
      <c r="B1386" s="97"/>
      <c r="C1386" s="97"/>
      <c r="D1386" s="118"/>
      <c r="E1386" s="105"/>
      <c r="F1386" s="98"/>
      <c r="G1386" s="56"/>
      <c r="H1386" s="99"/>
      <c r="I1386" s="97"/>
      <c r="J1386" s="97"/>
      <c r="K1386" s="97"/>
      <c r="L1386" s="97"/>
      <c r="M1386" s="97"/>
      <c r="N1386" s="97"/>
      <c r="O1386" s="97"/>
      <c r="P1386" s="97"/>
      <c r="Q1386" s="97"/>
      <c r="R1386" s="97"/>
      <c r="S1386" s="97"/>
      <c r="T1386" s="97"/>
      <c r="U1386" s="97"/>
      <c r="V1386" s="97"/>
      <c r="W1386" s="97"/>
      <c r="X1386" s="97"/>
      <c r="Y1386" s="97"/>
      <c r="Z1386" s="97"/>
      <c r="AA1386" s="97"/>
      <c r="AB1386" s="97"/>
      <c r="AC1386" s="97"/>
      <c r="AD1386" s="97"/>
      <c r="AE1386" s="97"/>
      <c r="AF1386" s="97"/>
      <c r="AG1386" s="97"/>
      <c r="AH1386" s="97"/>
      <c r="AI1386" s="97"/>
    </row>
    <row r="1387" spans="1:35" x14ac:dyDescent="0.15">
      <c r="A1387" s="97"/>
      <c r="B1387" s="97"/>
      <c r="C1387" s="97"/>
      <c r="D1387" s="118"/>
      <c r="E1387" s="105"/>
      <c r="F1387" s="98"/>
      <c r="G1387" s="56"/>
      <c r="H1387" s="99"/>
      <c r="I1387" s="97"/>
      <c r="J1387" s="97"/>
      <c r="K1387" s="97"/>
      <c r="L1387" s="97"/>
      <c r="M1387" s="97"/>
      <c r="N1387" s="97"/>
      <c r="O1387" s="97"/>
      <c r="P1387" s="97"/>
      <c r="Q1387" s="97"/>
      <c r="R1387" s="97"/>
      <c r="S1387" s="97"/>
      <c r="T1387" s="97"/>
      <c r="U1387" s="97"/>
      <c r="V1387" s="97"/>
      <c r="W1387" s="97"/>
      <c r="X1387" s="97"/>
      <c r="Y1387" s="97"/>
      <c r="Z1387" s="97"/>
      <c r="AA1387" s="97"/>
      <c r="AB1387" s="97"/>
      <c r="AC1387" s="97"/>
      <c r="AD1387" s="97"/>
      <c r="AE1387" s="97"/>
      <c r="AF1387" s="97"/>
      <c r="AG1387" s="97"/>
      <c r="AH1387" s="97"/>
      <c r="AI1387" s="97"/>
    </row>
    <row r="1388" spans="1:35" x14ac:dyDescent="0.15">
      <c r="A1388" s="97"/>
      <c r="B1388" s="97"/>
      <c r="C1388" s="97"/>
      <c r="D1388" s="118"/>
      <c r="E1388" s="105"/>
      <c r="F1388" s="98"/>
      <c r="G1388" s="56"/>
      <c r="H1388" s="99"/>
      <c r="I1388" s="97"/>
      <c r="J1388" s="97"/>
      <c r="K1388" s="97"/>
      <c r="L1388" s="97"/>
      <c r="M1388" s="97"/>
      <c r="N1388" s="97"/>
      <c r="O1388" s="97"/>
      <c r="P1388" s="97"/>
      <c r="Q1388" s="97"/>
      <c r="R1388" s="97"/>
      <c r="S1388" s="97"/>
      <c r="T1388" s="97"/>
      <c r="U1388" s="97"/>
      <c r="V1388" s="97"/>
      <c r="W1388" s="97"/>
      <c r="X1388" s="97"/>
      <c r="Y1388" s="97"/>
      <c r="Z1388" s="97"/>
      <c r="AA1388" s="97"/>
      <c r="AB1388" s="97"/>
      <c r="AC1388" s="97"/>
      <c r="AD1388" s="97"/>
      <c r="AE1388" s="97"/>
      <c r="AF1388" s="97"/>
      <c r="AG1388" s="97"/>
      <c r="AH1388" s="97"/>
      <c r="AI1388" s="97"/>
    </row>
    <row r="1389" spans="1:35" x14ac:dyDescent="0.15">
      <c r="A1389" s="97"/>
      <c r="B1389" s="97"/>
      <c r="C1389" s="97"/>
      <c r="D1389" s="118"/>
      <c r="E1389" s="105"/>
      <c r="F1389" s="98"/>
      <c r="G1389" s="56"/>
      <c r="H1389" s="99"/>
      <c r="I1389" s="97"/>
      <c r="J1389" s="97"/>
      <c r="K1389" s="97"/>
      <c r="L1389" s="97"/>
      <c r="M1389" s="97"/>
      <c r="N1389" s="97"/>
      <c r="O1389" s="97"/>
      <c r="P1389" s="97"/>
      <c r="Q1389" s="97"/>
      <c r="R1389" s="97"/>
      <c r="S1389" s="97"/>
      <c r="T1389" s="97"/>
      <c r="U1389" s="97"/>
      <c r="V1389" s="97"/>
      <c r="W1389" s="97"/>
      <c r="X1389" s="97"/>
      <c r="Y1389" s="97"/>
      <c r="Z1389" s="97"/>
      <c r="AA1389" s="97"/>
      <c r="AB1389" s="97"/>
      <c r="AC1389" s="97"/>
      <c r="AD1389" s="97"/>
      <c r="AE1389" s="97"/>
      <c r="AF1389" s="97"/>
      <c r="AG1389" s="97"/>
      <c r="AH1389" s="97"/>
      <c r="AI1389" s="97"/>
    </row>
    <row r="1390" spans="1:35" x14ac:dyDescent="0.15">
      <c r="A1390" s="97"/>
      <c r="B1390" s="97"/>
      <c r="C1390" s="97"/>
      <c r="D1390" s="118"/>
      <c r="E1390" s="105"/>
      <c r="F1390" s="98"/>
      <c r="G1390" s="56"/>
      <c r="H1390" s="99"/>
      <c r="I1390" s="97"/>
      <c r="J1390" s="97"/>
      <c r="K1390" s="97"/>
      <c r="L1390" s="97"/>
      <c r="M1390" s="97"/>
      <c r="N1390" s="97"/>
      <c r="O1390" s="97"/>
      <c r="P1390" s="97"/>
      <c r="Q1390" s="97"/>
      <c r="R1390" s="97"/>
      <c r="S1390" s="97"/>
      <c r="T1390" s="97"/>
      <c r="U1390" s="97"/>
      <c r="V1390" s="97"/>
      <c r="W1390" s="97"/>
      <c r="X1390" s="97"/>
      <c r="Y1390" s="97"/>
      <c r="Z1390" s="97"/>
      <c r="AA1390" s="97"/>
      <c r="AB1390" s="97"/>
      <c r="AC1390" s="97"/>
      <c r="AD1390" s="97"/>
      <c r="AE1390" s="97"/>
      <c r="AF1390" s="97"/>
      <c r="AG1390" s="97"/>
      <c r="AH1390" s="97"/>
      <c r="AI1390" s="97"/>
    </row>
    <row r="1391" spans="1:35" x14ac:dyDescent="0.15">
      <c r="A1391" s="97"/>
      <c r="B1391" s="97"/>
      <c r="C1391" s="97"/>
      <c r="D1391" s="118"/>
      <c r="E1391" s="105"/>
      <c r="F1391" s="98"/>
      <c r="G1391" s="56"/>
      <c r="H1391" s="99"/>
      <c r="I1391" s="97"/>
      <c r="J1391" s="97"/>
      <c r="K1391" s="97"/>
      <c r="L1391" s="97"/>
      <c r="M1391" s="97"/>
      <c r="N1391" s="97"/>
      <c r="O1391" s="97"/>
      <c r="P1391" s="97"/>
      <c r="Q1391" s="97"/>
      <c r="R1391" s="97"/>
      <c r="S1391" s="97"/>
      <c r="T1391" s="97"/>
      <c r="U1391" s="97"/>
      <c r="V1391" s="97"/>
      <c r="W1391" s="97"/>
      <c r="X1391" s="97"/>
      <c r="Y1391" s="97"/>
      <c r="Z1391" s="97"/>
      <c r="AA1391" s="97"/>
      <c r="AB1391" s="97"/>
      <c r="AC1391" s="97"/>
      <c r="AD1391" s="97"/>
      <c r="AE1391" s="97"/>
      <c r="AF1391" s="97"/>
      <c r="AG1391" s="97"/>
      <c r="AH1391" s="97"/>
      <c r="AI1391" s="97"/>
    </row>
    <row r="1392" spans="1:35" x14ac:dyDescent="0.15">
      <c r="A1392" s="97"/>
      <c r="B1392" s="97"/>
      <c r="C1392" s="97"/>
      <c r="D1392" s="118"/>
      <c r="E1392" s="105"/>
      <c r="F1392" s="98"/>
      <c r="G1392" s="56"/>
      <c r="H1392" s="99"/>
      <c r="I1392" s="97"/>
      <c r="J1392" s="97"/>
      <c r="K1392" s="97"/>
      <c r="L1392" s="97"/>
      <c r="M1392" s="97"/>
      <c r="N1392" s="97"/>
      <c r="O1392" s="97"/>
      <c r="P1392" s="97"/>
      <c r="Q1392" s="97"/>
      <c r="R1392" s="97"/>
      <c r="S1392" s="97"/>
      <c r="T1392" s="97"/>
      <c r="U1392" s="97"/>
      <c r="V1392" s="97"/>
      <c r="W1392" s="97"/>
      <c r="X1392" s="97"/>
      <c r="Y1392" s="97"/>
      <c r="Z1392" s="97"/>
      <c r="AA1392" s="97"/>
      <c r="AB1392" s="97"/>
      <c r="AC1392" s="97"/>
      <c r="AD1392" s="97"/>
      <c r="AE1392" s="97"/>
      <c r="AF1392" s="97"/>
      <c r="AG1392" s="97"/>
      <c r="AH1392" s="97"/>
      <c r="AI1392" s="97"/>
    </row>
    <row r="1393" spans="1:35" x14ac:dyDescent="0.15">
      <c r="A1393" s="97"/>
      <c r="B1393" s="97"/>
      <c r="C1393" s="97"/>
      <c r="D1393" s="118"/>
      <c r="E1393" s="105"/>
      <c r="F1393" s="98"/>
      <c r="G1393" s="56"/>
      <c r="H1393" s="99"/>
      <c r="I1393" s="97"/>
      <c r="J1393" s="97"/>
      <c r="K1393" s="97"/>
      <c r="L1393" s="97"/>
      <c r="M1393" s="97"/>
      <c r="N1393" s="97"/>
      <c r="O1393" s="97"/>
      <c r="P1393" s="97"/>
      <c r="Q1393" s="97"/>
      <c r="R1393" s="97"/>
      <c r="S1393" s="97"/>
      <c r="T1393" s="97"/>
      <c r="U1393" s="97"/>
      <c r="V1393" s="97"/>
      <c r="W1393" s="97"/>
      <c r="X1393" s="97"/>
      <c r="Y1393" s="97"/>
      <c r="Z1393" s="97"/>
      <c r="AA1393" s="97"/>
      <c r="AB1393" s="97"/>
      <c r="AC1393" s="97"/>
      <c r="AD1393" s="97"/>
      <c r="AE1393" s="97"/>
      <c r="AF1393" s="97"/>
      <c r="AG1393" s="97"/>
      <c r="AH1393" s="97"/>
      <c r="AI1393" s="97"/>
    </row>
    <row r="1394" spans="1:35" x14ac:dyDescent="0.15">
      <c r="A1394" s="97"/>
      <c r="B1394" s="97"/>
      <c r="C1394" s="97"/>
      <c r="D1394" s="118"/>
      <c r="E1394" s="105"/>
      <c r="F1394" s="98"/>
      <c r="G1394" s="56"/>
      <c r="H1394" s="99"/>
      <c r="I1394" s="97"/>
      <c r="J1394" s="97"/>
      <c r="K1394" s="97"/>
      <c r="L1394" s="97"/>
      <c r="M1394" s="97"/>
      <c r="N1394" s="97"/>
      <c r="O1394" s="97"/>
      <c r="P1394" s="97"/>
      <c r="Q1394" s="97"/>
      <c r="R1394" s="97"/>
      <c r="S1394" s="97"/>
      <c r="T1394" s="97"/>
      <c r="U1394" s="97"/>
      <c r="V1394" s="97"/>
      <c r="W1394" s="97"/>
      <c r="X1394" s="97"/>
      <c r="Y1394" s="97"/>
      <c r="Z1394" s="97"/>
      <c r="AA1394" s="97"/>
      <c r="AB1394" s="97"/>
      <c r="AC1394" s="97"/>
      <c r="AD1394" s="97"/>
      <c r="AE1394" s="97"/>
      <c r="AF1394" s="97"/>
      <c r="AG1394" s="97"/>
      <c r="AH1394" s="97"/>
      <c r="AI1394" s="97"/>
    </row>
    <row r="1395" spans="1:35" x14ac:dyDescent="0.15">
      <c r="A1395" s="97"/>
      <c r="B1395" s="97"/>
      <c r="C1395" s="97"/>
      <c r="D1395" s="118"/>
      <c r="E1395" s="105"/>
      <c r="F1395" s="98"/>
      <c r="G1395" s="56"/>
      <c r="H1395" s="99"/>
      <c r="I1395" s="97"/>
      <c r="J1395" s="97"/>
      <c r="K1395" s="97"/>
      <c r="L1395" s="97"/>
      <c r="M1395" s="97"/>
      <c r="N1395" s="97"/>
      <c r="O1395" s="97"/>
      <c r="P1395" s="97"/>
      <c r="Q1395" s="97"/>
      <c r="R1395" s="97"/>
      <c r="S1395" s="97"/>
      <c r="T1395" s="97"/>
      <c r="U1395" s="97"/>
      <c r="V1395" s="97"/>
      <c r="W1395" s="97"/>
      <c r="X1395" s="97"/>
      <c r="Y1395" s="97"/>
      <c r="Z1395" s="97"/>
      <c r="AA1395" s="97"/>
      <c r="AB1395" s="97"/>
      <c r="AC1395" s="97"/>
      <c r="AD1395" s="97"/>
      <c r="AE1395" s="97"/>
      <c r="AF1395" s="97"/>
      <c r="AG1395" s="97"/>
      <c r="AH1395" s="97"/>
      <c r="AI1395" s="97"/>
    </row>
    <row r="1396" spans="1:35" x14ac:dyDescent="0.15">
      <c r="A1396" s="97"/>
      <c r="B1396" s="97"/>
      <c r="C1396" s="97"/>
      <c r="D1396" s="118"/>
      <c r="E1396" s="105"/>
      <c r="F1396" s="98"/>
      <c r="G1396" s="56"/>
      <c r="H1396" s="99"/>
      <c r="I1396" s="97"/>
      <c r="J1396" s="97"/>
      <c r="K1396" s="97"/>
      <c r="L1396" s="97"/>
      <c r="M1396" s="97"/>
      <c r="N1396" s="97"/>
      <c r="O1396" s="97"/>
      <c r="P1396" s="97"/>
      <c r="Q1396" s="97"/>
      <c r="R1396" s="97"/>
      <c r="S1396" s="97"/>
      <c r="T1396" s="97"/>
      <c r="U1396" s="97"/>
      <c r="V1396" s="97"/>
      <c r="W1396" s="97"/>
      <c r="X1396" s="97"/>
      <c r="Y1396" s="97"/>
      <c r="Z1396" s="97"/>
      <c r="AA1396" s="97"/>
      <c r="AB1396" s="97"/>
      <c r="AC1396" s="97"/>
      <c r="AD1396" s="97"/>
      <c r="AE1396" s="97"/>
      <c r="AF1396" s="97"/>
      <c r="AG1396" s="97"/>
      <c r="AH1396" s="97"/>
      <c r="AI1396" s="97"/>
    </row>
    <row r="1397" spans="1:35" x14ac:dyDescent="0.15">
      <c r="A1397" s="97"/>
      <c r="B1397" s="97"/>
      <c r="C1397" s="97"/>
      <c r="D1397" s="118"/>
      <c r="E1397" s="105"/>
      <c r="F1397" s="98"/>
      <c r="G1397" s="56"/>
      <c r="H1397" s="99"/>
      <c r="I1397" s="97"/>
      <c r="J1397" s="97"/>
      <c r="K1397" s="97"/>
      <c r="L1397" s="97"/>
      <c r="M1397" s="97"/>
      <c r="N1397" s="97"/>
      <c r="O1397" s="97"/>
      <c r="P1397" s="97"/>
      <c r="Q1397" s="97"/>
      <c r="R1397" s="97"/>
      <c r="S1397" s="97"/>
      <c r="T1397" s="97"/>
      <c r="U1397" s="97"/>
      <c r="V1397" s="97"/>
      <c r="W1397" s="97"/>
      <c r="X1397" s="97"/>
      <c r="Y1397" s="97"/>
      <c r="Z1397" s="97"/>
      <c r="AA1397" s="97"/>
      <c r="AB1397" s="97"/>
      <c r="AC1397" s="97"/>
      <c r="AD1397" s="97"/>
      <c r="AE1397" s="97"/>
      <c r="AF1397" s="97"/>
      <c r="AG1397" s="97"/>
      <c r="AH1397" s="97"/>
      <c r="AI1397" s="97"/>
    </row>
    <row r="1398" spans="1:35" x14ac:dyDescent="0.15">
      <c r="A1398" s="97"/>
      <c r="B1398" s="97"/>
      <c r="C1398" s="97"/>
      <c r="D1398" s="118"/>
      <c r="E1398" s="105"/>
      <c r="F1398" s="98"/>
      <c r="G1398" s="56"/>
      <c r="H1398" s="99"/>
      <c r="I1398" s="97"/>
      <c r="J1398" s="97"/>
      <c r="K1398" s="97"/>
      <c r="L1398" s="97"/>
      <c r="M1398" s="97"/>
      <c r="N1398" s="97"/>
      <c r="O1398" s="97"/>
      <c r="P1398" s="97"/>
      <c r="Q1398" s="97"/>
      <c r="R1398" s="97"/>
      <c r="S1398" s="97"/>
      <c r="T1398" s="97"/>
      <c r="U1398" s="97"/>
      <c r="V1398" s="97"/>
      <c r="W1398" s="97"/>
      <c r="X1398" s="97"/>
      <c r="Y1398" s="97"/>
      <c r="Z1398" s="97"/>
      <c r="AA1398" s="97"/>
      <c r="AB1398" s="97"/>
      <c r="AC1398" s="97"/>
      <c r="AD1398" s="97"/>
      <c r="AE1398" s="97"/>
      <c r="AF1398" s="97"/>
      <c r="AG1398" s="97"/>
      <c r="AH1398" s="97"/>
      <c r="AI1398" s="97"/>
    </row>
    <row r="1399" spans="1:35" x14ac:dyDescent="0.15">
      <c r="A1399" s="97"/>
      <c r="B1399" s="97"/>
      <c r="C1399" s="97"/>
      <c r="D1399" s="118"/>
      <c r="E1399" s="105"/>
      <c r="F1399" s="98"/>
      <c r="G1399" s="56"/>
      <c r="H1399" s="99"/>
      <c r="I1399" s="97"/>
      <c r="J1399" s="97"/>
      <c r="K1399" s="97"/>
      <c r="L1399" s="97"/>
      <c r="M1399" s="97"/>
      <c r="N1399" s="97"/>
      <c r="O1399" s="97"/>
      <c r="P1399" s="97"/>
      <c r="Q1399" s="97"/>
      <c r="R1399" s="97"/>
      <c r="S1399" s="97"/>
      <c r="T1399" s="97"/>
      <c r="U1399" s="97"/>
      <c r="V1399" s="97"/>
      <c r="W1399" s="97"/>
      <c r="X1399" s="97"/>
      <c r="Y1399" s="97"/>
      <c r="Z1399" s="97"/>
      <c r="AA1399" s="97"/>
      <c r="AB1399" s="97"/>
      <c r="AC1399" s="97"/>
      <c r="AD1399" s="97"/>
      <c r="AE1399" s="97"/>
      <c r="AF1399" s="97"/>
      <c r="AG1399" s="97"/>
      <c r="AH1399" s="97"/>
      <c r="AI1399" s="97"/>
    </row>
    <row r="1400" spans="1:35" x14ac:dyDescent="0.15">
      <c r="A1400" s="97"/>
      <c r="B1400" s="97"/>
      <c r="C1400" s="97"/>
      <c r="D1400" s="118"/>
      <c r="E1400" s="105"/>
      <c r="F1400" s="98"/>
      <c r="G1400" s="56"/>
      <c r="H1400" s="99"/>
      <c r="I1400" s="97"/>
      <c r="J1400" s="97"/>
      <c r="K1400" s="97"/>
      <c r="L1400" s="97"/>
      <c r="M1400" s="97"/>
      <c r="N1400" s="97"/>
      <c r="O1400" s="97"/>
      <c r="P1400" s="97"/>
      <c r="Q1400" s="97"/>
      <c r="R1400" s="97"/>
      <c r="S1400" s="97"/>
      <c r="T1400" s="97"/>
      <c r="U1400" s="97"/>
      <c r="V1400" s="97"/>
      <c r="W1400" s="97"/>
      <c r="X1400" s="97"/>
      <c r="Y1400" s="97"/>
      <c r="Z1400" s="97"/>
      <c r="AA1400" s="97"/>
      <c r="AB1400" s="97"/>
      <c r="AC1400" s="97"/>
      <c r="AD1400" s="97"/>
      <c r="AE1400" s="97"/>
      <c r="AF1400" s="97"/>
      <c r="AG1400" s="97"/>
      <c r="AH1400" s="97"/>
      <c r="AI1400" s="97"/>
    </row>
    <row r="1401" spans="1:35" x14ac:dyDescent="0.15">
      <c r="A1401" s="97"/>
      <c r="B1401" s="97"/>
      <c r="C1401" s="97"/>
      <c r="D1401" s="118"/>
      <c r="E1401" s="105"/>
      <c r="F1401" s="98"/>
      <c r="G1401" s="56"/>
      <c r="H1401" s="99"/>
      <c r="I1401" s="97"/>
      <c r="J1401" s="97"/>
      <c r="K1401" s="97"/>
      <c r="L1401" s="97"/>
      <c r="M1401" s="97"/>
      <c r="N1401" s="97"/>
      <c r="O1401" s="97"/>
      <c r="P1401" s="97"/>
      <c r="Q1401" s="97"/>
      <c r="R1401" s="97"/>
      <c r="S1401" s="97"/>
      <c r="T1401" s="97"/>
      <c r="U1401" s="97"/>
      <c r="V1401" s="97"/>
      <c r="W1401" s="97"/>
      <c r="X1401" s="97"/>
      <c r="Y1401" s="97"/>
      <c r="Z1401" s="97"/>
      <c r="AA1401" s="97"/>
      <c r="AB1401" s="97"/>
      <c r="AC1401" s="97"/>
      <c r="AD1401" s="97"/>
      <c r="AE1401" s="97"/>
      <c r="AF1401" s="97"/>
      <c r="AG1401" s="97"/>
      <c r="AH1401" s="97"/>
      <c r="AI1401" s="97"/>
    </row>
    <row r="1402" spans="1:35" x14ac:dyDescent="0.15">
      <c r="A1402" s="97"/>
      <c r="B1402" s="97"/>
      <c r="C1402" s="97"/>
      <c r="D1402" s="118"/>
      <c r="E1402" s="105"/>
      <c r="F1402" s="98"/>
      <c r="G1402" s="56"/>
      <c r="H1402" s="99"/>
      <c r="I1402" s="97"/>
      <c r="J1402" s="97"/>
      <c r="K1402" s="97"/>
      <c r="L1402" s="97"/>
      <c r="M1402" s="97"/>
      <c r="N1402" s="97"/>
      <c r="O1402" s="97"/>
      <c r="P1402" s="97"/>
      <c r="Q1402" s="97"/>
      <c r="R1402" s="97"/>
      <c r="S1402" s="97"/>
      <c r="T1402" s="97"/>
      <c r="U1402" s="97"/>
      <c r="V1402" s="97"/>
      <c r="W1402" s="97"/>
      <c r="X1402" s="97"/>
      <c r="Y1402" s="97"/>
      <c r="Z1402" s="97"/>
      <c r="AA1402" s="97"/>
      <c r="AB1402" s="97"/>
      <c r="AC1402" s="97"/>
      <c r="AD1402" s="97"/>
      <c r="AE1402" s="97"/>
      <c r="AF1402" s="97"/>
      <c r="AG1402" s="97"/>
      <c r="AH1402" s="97"/>
      <c r="AI1402" s="97"/>
    </row>
    <row r="1403" spans="1:35" x14ac:dyDescent="0.15">
      <c r="A1403" s="97"/>
      <c r="B1403" s="97"/>
      <c r="C1403" s="97"/>
      <c r="D1403" s="118"/>
      <c r="E1403" s="105"/>
      <c r="F1403" s="98"/>
      <c r="G1403" s="56"/>
      <c r="H1403" s="99"/>
      <c r="I1403" s="97"/>
      <c r="J1403" s="97"/>
      <c r="K1403" s="97"/>
      <c r="L1403" s="97"/>
      <c r="M1403" s="97"/>
      <c r="N1403" s="97"/>
      <c r="O1403" s="97"/>
      <c r="P1403" s="97"/>
      <c r="Q1403" s="97"/>
      <c r="R1403" s="97"/>
      <c r="S1403" s="97"/>
      <c r="T1403" s="97"/>
      <c r="U1403" s="97"/>
      <c r="V1403" s="97"/>
      <c r="W1403" s="97"/>
      <c r="X1403" s="97"/>
      <c r="Y1403" s="97"/>
      <c r="Z1403" s="97"/>
      <c r="AA1403" s="97"/>
      <c r="AB1403" s="97"/>
      <c r="AC1403" s="97"/>
      <c r="AD1403" s="97"/>
      <c r="AE1403" s="97"/>
      <c r="AF1403" s="97"/>
      <c r="AG1403" s="97"/>
      <c r="AH1403" s="97"/>
      <c r="AI1403" s="97"/>
    </row>
    <row r="1404" spans="1:35" x14ac:dyDescent="0.15">
      <c r="A1404" s="97"/>
      <c r="B1404" s="97"/>
      <c r="C1404" s="97"/>
      <c r="D1404" s="118"/>
      <c r="E1404" s="105"/>
      <c r="F1404" s="98"/>
      <c r="G1404" s="56"/>
      <c r="H1404" s="99"/>
      <c r="I1404" s="97"/>
      <c r="J1404" s="97"/>
      <c r="K1404" s="97"/>
      <c r="L1404" s="97"/>
      <c r="M1404" s="97"/>
      <c r="N1404" s="97"/>
      <c r="O1404" s="97"/>
      <c r="P1404" s="97"/>
      <c r="Q1404" s="97"/>
      <c r="R1404" s="97"/>
      <c r="S1404" s="97"/>
      <c r="T1404" s="97"/>
      <c r="U1404" s="97"/>
      <c r="V1404" s="97"/>
      <c r="W1404" s="97"/>
      <c r="X1404" s="97"/>
      <c r="Y1404" s="97"/>
      <c r="Z1404" s="97"/>
      <c r="AA1404" s="97"/>
      <c r="AB1404" s="97"/>
      <c r="AC1404" s="97"/>
      <c r="AD1404" s="97"/>
      <c r="AE1404" s="97"/>
      <c r="AF1404" s="97"/>
      <c r="AG1404" s="97"/>
      <c r="AH1404" s="97"/>
      <c r="AI1404" s="97"/>
    </row>
    <row r="1405" spans="1:35" x14ac:dyDescent="0.15">
      <c r="A1405" s="97"/>
      <c r="B1405" s="97"/>
      <c r="C1405" s="97"/>
      <c r="D1405" s="118"/>
      <c r="E1405" s="105"/>
      <c r="F1405" s="98"/>
      <c r="G1405" s="56"/>
      <c r="H1405" s="99"/>
      <c r="I1405" s="97"/>
      <c r="J1405" s="97"/>
      <c r="K1405" s="97"/>
      <c r="L1405" s="97"/>
      <c r="M1405" s="97"/>
      <c r="N1405" s="97"/>
      <c r="O1405" s="97"/>
      <c r="P1405" s="97"/>
      <c r="Q1405" s="97"/>
      <c r="R1405" s="97"/>
      <c r="S1405" s="97"/>
      <c r="T1405" s="97"/>
      <c r="U1405" s="97"/>
      <c r="V1405" s="97"/>
      <c r="W1405" s="97"/>
      <c r="X1405" s="97"/>
      <c r="Y1405" s="97"/>
      <c r="Z1405" s="97"/>
      <c r="AA1405" s="97"/>
      <c r="AB1405" s="97"/>
      <c r="AC1405" s="97"/>
      <c r="AD1405" s="97"/>
      <c r="AE1405" s="97"/>
      <c r="AF1405" s="97"/>
      <c r="AG1405" s="97"/>
      <c r="AH1405" s="97"/>
      <c r="AI1405" s="97"/>
    </row>
    <row r="1406" spans="1:35" x14ac:dyDescent="0.15">
      <c r="A1406" s="97"/>
      <c r="B1406" s="97"/>
      <c r="C1406" s="97"/>
      <c r="D1406" s="118"/>
      <c r="E1406" s="105"/>
      <c r="F1406" s="98"/>
      <c r="G1406" s="56"/>
      <c r="H1406" s="99"/>
      <c r="I1406" s="97"/>
      <c r="J1406" s="97"/>
      <c r="K1406" s="97"/>
      <c r="L1406" s="97"/>
      <c r="M1406" s="97"/>
      <c r="N1406" s="97"/>
      <c r="O1406" s="97"/>
      <c r="P1406" s="97"/>
      <c r="Q1406" s="97"/>
      <c r="R1406" s="97"/>
      <c r="S1406" s="97"/>
      <c r="T1406" s="97"/>
      <c r="U1406" s="97"/>
      <c r="V1406" s="97"/>
      <c r="W1406" s="97"/>
      <c r="X1406" s="97"/>
      <c r="Y1406" s="97"/>
      <c r="Z1406" s="97"/>
      <c r="AA1406" s="97"/>
      <c r="AB1406" s="97"/>
      <c r="AC1406" s="97"/>
      <c r="AD1406" s="97"/>
      <c r="AE1406" s="97"/>
      <c r="AF1406" s="97"/>
      <c r="AG1406" s="97"/>
      <c r="AH1406" s="97"/>
      <c r="AI1406" s="97"/>
    </row>
    <row r="1407" spans="1:35" x14ac:dyDescent="0.15">
      <c r="A1407" s="97"/>
      <c r="B1407" s="97"/>
      <c r="C1407" s="97"/>
      <c r="D1407" s="118"/>
      <c r="E1407" s="105"/>
      <c r="F1407" s="98"/>
      <c r="G1407" s="56"/>
      <c r="H1407" s="99"/>
      <c r="I1407" s="97"/>
      <c r="J1407" s="97"/>
      <c r="K1407" s="97"/>
      <c r="L1407" s="97"/>
      <c r="M1407" s="97"/>
      <c r="N1407" s="97"/>
      <c r="O1407" s="97"/>
      <c r="P1407" s="97"/>
      <c r="Q1407" s="97"/>
      <c r="R1407" s="97"/>
      <c r="S1407" s="97"/>
      <c r="T1407" s="97"/>
      <c r="U1407" s="97"/>
      <c r="V1407" s="97"/>
      <c r="W1407" s="97"/>
      <c r="X1407" s="97"/>
      <c r="Y1407" s="97"/>
      <c r="Z1407" s="97"/>
      <c r="AA1407" s="97"/>
      <c r="AB1407" s="97"/>
      <c r="AC1407" s="97"/>
      <c r="AD1407" s="97"/>
      <c r="AE1407" s="97"/>
      <c r="AF1407" s="97"/>
      <c r="AG1407" s="97"/>
      <c r="AH1407" s="97"/>
      <c r="AI1407" s="97"/>
    </row>
    <row r="1408" spans="1:35" x14ac:dyDescent="0.15">
      <c r="A1408" s="97"/>
      <c r="B1408" s="97"/>
      <c r="C1408" s="97"/>
      <c r="D1408" s="118"/>
      <c r="E1408" s="105"/>
      <c r="F1408" s="98"/>
      <c r="G1408" s="56"/>
      <c r="H1408" s="99"/>
      <c r="I1408" s="97"/>
      <c r="J1408" s="97"/>
      <c r="K1408" s="97"/>
      <c r="L1408" s="97"/>
      <c r="M1408" s="97"/>
      <c r="N1408" s="97"/>
      <c r="O1408" s="97"/>
      <c r="P1408" s="97"/>
      <c r="Q1408" s="97"/>
      <c r="R1408" s="97"/>
      <c r="S1408" s="97"/>
      <c r="T1408" s="97"/>
      <c r="U1408" s="97"/>
      <c r="V1408" s="97"/>
      <c r="W1408" s="97"/>
      <c r="X1408" s="97"/>
      <c r="Y1408" s="97"/>
      <c r="Z1408" s="97"/>
      <c r="AA1408" s="97"/>
      <c r="AB1408" s="97"/>
      <c r="AC1408" s="97"/>
      <c r="AD1408" s="97"/>
      <c r="AE1408" s="97"/>
      <c r="AF1408" s="97"/>
      <c r="AG1408" s="97"/>
      <c r="AH1408" s="97"/>
      <c r="AI1408" s="97"/>
    </row>
    <row r="1409" spans="1:35" x14ac:dyDescent="0.15">
      <c r="A1409" s="97"/>
      <c r="B1409" s="97"/>
      <c r="C1409" s="97"/>
      <c r="D1409" s="118"/>
      <c r="E1409" s="105"/>
      <c r="F1409" s="98"/>
      <c r="G1409" s="56"/>
      <c r="H1409" s="99"/>
      <c r="I1409" s="97"/>
      <c r="J1409" s="97"/>
      <c r="K1409" s="97"/>
      <c r="L1409" s="97"/>
      <c r="M1409" s="97"/>
      <c r="N1409" s="97"/>
      <c r="O1409" s="97"/>
      <c r="P1409" s="97"/>
      <c r="Q1409" s="97"/>
      <c r="R1409" s="97"/>
      <c r="S1409" s="97"/>
      <c r="T1409" s="97"/>
      <c r="U1409" s="97"/>
      <c r="V1409" s="97"/>
      <c r="W1409" s="97"/>
      <c r="X1409" s="97"/>
      <c r="Y1409" s="97"/>
      <c r="Z1409" s="97"/>
      <c r="AA1409" s="97"/>
      <c r="AB1409" s="97"/>
      <c r="AC1409" s="97"/>
      <c r="AD1409" s="97"/>
      <c r="AE1409" s="97"/>
      <c r="AF1409" s="97"/>
      <c r="AG1409" s="97"/>
      <c r="AH1409" s="97"/>
      <c r="AI1409" s="97"/>
    </row>
    <row r="1410" spans="1:35" x14ac:dyDescent="0.15">
      <c r="A1410" s="97"/>
      <c r="B1410" s="97"/>
      <c r="C1410" s="97"/>
      <c r="D1410" s="118"/>
      <c r="E1410" s="105"/>
      <c r="F1410" s="98"/>
      <c r="G1410" s="56"/>
      <c r="H1410" s="99"/>
      <c r="I1410" s="97"/>
      <c r="J1410" s="97"/>
      <c r="K1410" s="97"/>
      <c r="L1410" s="97"/>
      <c r="M1410" s="97"/>
      <c r="N1410" s="97"/>
      <c r="O1410" s="97"/>
      <c r="P1410" s="97"/>
      <c r="Q1410" s="97"/>
      <c r="R1410" s="97"/>
      <c r="S1410" s="97"/>
      <c r="T1410" s="97"/>
      <c r="U1410" s="97"/>
      <c r="V1410" s="97"/>
      <c r="W1410" s="97"/>
      <c r="X1410" s="97"/>
      <c r="Y1410" s="97"/>
      <c r="Z1410" s="97"/>
      <c r="AA1410" s="97"/>
      <c r="AB1410" s="97"/>
      <c r="AC1410" s="97"/>
      <c r="AD1410" s="97"/>
      <c r="AE1410" s="97"/>
      <c r="AF1410" s="97"/>
      <c r="AG1410" s="97"/>
      <c r="AH1410" s="97"/>
      <c r="AI1410" s="97"/>
    </row>
    <row r="1411" spans="1:35" x14ac:dyDescent="0.15">
      <c r="A1411" s="97"/>
      <c r="B1411" s="97"/>
      <c r="C1411" s="97"/>
      <c r="D1411" s="118"/>
      <c r="E1411" s="105"/>
      <c r="F1411" s="98"/>
      <c r="G1411" s="56"/>
      <c r="H1411" s="99"/>
      <c r="I1411" s="97"/>
      <c r="J1411" s="97"/>
      <c r="K1411" s="97"/>
      <c r="L1411" s="97"/>
      <c r="M1411" s="97"/>
      <c r="N1411" s="97"/>
      <c r="O1411" s="97"/>
      <c r="P1411" s="97"/>
      <c r="Q1411" s="97"/>
      <c r="R1411" s="97"/>
      <c r="S1411" s="97"/>
      <c r="T1411" s="97"/>
      <c r="U1411" s="97"/>
      <c r="V1411" s="97"/>
      <c r="W1411" s="97"/>
      <c r="X1411" s="97"/>
      <c r="Y1411" s="97"/>
      <c r="Z1411" s="97"/>
      <c r="AA1411" s="97"/>
      <c r="AB1411" s="97"/>
      <c r="AC1411" s="97"/>
      <c r="AD1411" s="97"/>
      <c r="AE1411" s="97"/>
      <c r="AF1411" s="97"/>
      <c r="AG1411" s="97"/>
      <c r="AH1411" s="97"/>
      <c r="AI1411" s="97"/>
    </row>
    <row r="1412" spans="1:35" x14ac:dyDescent="0.15">
      <c r="A1412" s="97"/>
      <c r="B1412" s="97"/>
      <c r="C1412" s="97"/>
      <c r="D1412" s="118"/>
      <c r="E1412" s="105"/>
      <c r="F1412" s="98"/>
      <c r="G1412" s="56"/>
      <c r="H1412" s="99"/>
      <c r="I1412" s="97"/>
      <c r="J1412" s="97"/>
      <c r="K1412" s="97"/>
      <c r="L1412" s="97"/>
      <c r="M1412" s="97"/>
      <c r="N1412" s="97"/>
      <c r="O1412" s="97"/>
      <c r="P1412" s="97"/>
      <c r="Q1412" s="97"/>
      <c r="R1412" s="97"/>
      <c r="S1412" s="97"/>
      <c r="T1412" s="97"/>
      <c r="U1412" s="97"/>
      <c r="V1412" s="97"/>
      <c r="W1412" s="97"/>
      <c r="X1412" s="97"/>
      <c r="Y1412" s="97"/>
      <c r="Z1412" s="97"/>
      <c r="AA1412" s="97"/>
      <c r="AB1412" s="97"/>
      <c r="AC1412" s="97"/>
      <c r="AD1412" s="97"/>
      <c r="AE1412" s="97"/>
      <c r="AF1412" s="97"/>
      <c r="AG1412" s="97"/>
      <c r="AH1412" s="97"/>
      <c r="AI1412" s="97"/>
    </row>
    <row r="1413" spans="1:35" x14ac:dyDescent="0.15">
      <c r="A1413" s="97"/>
      <c r="B1413" s="97"/>
      <c r="C1413" s="97"/>
      <c r="D1413" s="118"/>
      <c r="E1413" s="105"/>
      <c r="F1413" s="98"/>
      <c r="G1413" s="56"/>
      <c r="H1413" s="99"/>
      <c r="I1413" s="97"/>
      <c r="J1413" s="97"/>
      <c r="K1413" s="97"/>
      <c r="L1413" s="97"/>
      <c r="M1413" s="97"/>
      <c r="N1413" s="97"/>
      <c r="O1413" s="97"/>
      <c r="P1413" s="97"/>
      <c r="Q1413" s="97"/>
      <c r="R1413" s="97"/>
      <c r="S1413" s="97"/>
      <c r="T1413" s="97"/>
      <c r="U1413" s="97"/>
      <c r="V1413" s="97"/>
      <c r="W1413" s="97"/>
      <c r="X1413" s="97"/>
      <c r="Y1413" s="97"/>
      <c r="Z1413" s="97"/>
      <c r="AA1413" s="97"/>
      <c r="AB1413" s="97"/>
      <c r="AC1413" s="97"/>
      <c r="AD1413" s="97"/>
      <c r="AE1413" s="97"/>
      <c r="AF1413" s="97"/>
      <c r="AG1413" s="97"/>
      <c r="AH1413" s="97"/>
      <c r="AI1413" s="97"/>
    </row>
    <row r="1414" spans="1:35" x14ac:dyDescent="0.15">
      <c r="A1414" s="97"/>
      <c r="B1414" s="97"/>
      <c r="C1414" s="97"/>
      <c r="D1414" s="118"/>
      <c r="E1414" s="105"/>
      <c r="F1414" s="98"/>
      <c r="G1414" s="56"/>
      <c r="H1414" s="99"/>
      <c r="I1414" s="97"/>
      <c r="J1414" s="97"/>
      <c r="K1414" s="97"/>
      <c r="L1414" s="97"/>
      <c r="M1414" s="97"/>
      <c r="N1414" s="97"/>
      <c r="O1414" s="97"/>
      <c r="P1414" s="97"/>
      <c r="Q1414" s="97"/>
      <c r="R1414" s="97"/>
      <c r="S1414" s="97"/>
      <c r="T1414" s="97"/>
      <c r="U1414" s="97"/>
      <c r="V1414" s="97"/>
      <c r="W1414" s="97"/>
      <c r="X1414" s="97"/>
      <c r="Y1414" s="97"/>
      <c r="Z1414" s="97"/>
      <c r="AA1414" s="97"/>
      <c r="AB1414" s="97"/>
      <c r="AC1414" s="97"/>
      <c r="AD1414" s="97"/>
      <c r="AE1414" s="97"/>
      <c r="AF1414" s="97"/>
      <c r="AG1414" s="97"/>
      <c r="AH1414" s="97"/>
      <c r="AI1414" s="97"/>
    </row>
    <row r="1415" spans="1:35" x14ac:dyDescent="0.15">
      <c r="A1415" s="97"/>
      <c r="B1415" s="97"/>
      <c r="C1415" s="97"/>
      <c r="D1415" s="118"/>
      <c r="E1415" s="105"/>
      <c r="F1415" s="98"/>
      <c r="G1415" s="56"/>
      <c r="H1415" s="99"/>
      <c r="I1415" s="97"/>
      <c r="J1415" s="97"/>
      <c r="K1415" s="97"/>
      <c r="L1415" s="97"/>
      <c r="M1415" s="97"/>
      <c r="N1415" s="97"/>
      <c r="O1415" s="97"/>
      <c r="P1415" s="97"/>
      <c r="Q1415" s="97"/>
      <c r="R1415" s="97"/>
      <c r="S1415" s="97"/>
      <c r="T1415" s="97"/>
      <c r="U1415" s="97"/>
      <c r="V1415" s="97"/>
      <c r="W1415" s="97"/>
      <c r="X1415" s="97"/>
      <c r="Y1415" s="97"/>
      <c r="Z1415" s="97"/>
      <c r="AA1415" s="97"/>
      <c r="AB1415" s="97"/>
      <c r="AC1415" s="97"/>
      <c r="AD1415" s="97"/>
      <c r="AE1415" s="97"/>
      <c r="AF1415" s="97"/>
      <c r="AG1415" s="97"/>
      <c r="AH1415" s="97"/>
      <c r="AI1415" s="97"/>
    </row>
    <row r="1416" spans="1:35" x14ac:dyDescent="0.15">
      <c r="A1416" s="97"/>
      <c r="B1416" s="97"/>
      <c r="C1416" s="97"/>
      <c r="D1416" s="118"/>
      <c r="E1416" s="105"/>
      <c r="F1416" s="98"/>
      <c r="G1416" s="56"/>
      <c r="H1416" s="99"/>
      <c r="I1416" s="97"/>
      <c r="J1416" s="97"/>
      <c r="K1416" s="97"/>
      <c r="L1416" s="97"/>
      <c r="M1416" s="97"/>
      <c r="N1416" s="97"/>
      <c r="O1416" s="97"/>
      <c r="P1416" s="97"/>
      <c r="Q1416" s="97"/>
      <c r="R1416" s="97"/>
      <c r="S1416" s="97"/>
      <c r="T1416" s="97"/>
      <c r="U1416" s="97"/>
      <c r="V1416" s="97"/>
      <c r="W1416" s="97"/>
      <c r="X1416" s="97"/>
      <c r="Y1416" s="97"/>
      <c r="Z1416" s="97"/>
      <c r="AA1416" s="97"/>
      <c r="AB1416" s="97"/>
      <c r="AC1416" s="97"/>
      <c r="AD1416" s="97"/>
      <c r="AE1416" s="97"/>
      <c r="AF1416" s="97"/>
      <c r="AG1416" s="97"/>
      <c r="AH1416" s="97"/>
      <c r="AI1416" s="97"/>
    </row>
    <row r="1417" spans="1:35" x14ac:dyDescent="0.15">
      <c r="A1417" s="97"/>
      <c r="B1417" s="97"/>
      <c r="C1417" s="97"/>
      <c r="D1417" s="118"/>
      <c r="E1417" s="105"/>
      <c r="F1417" s="98"/>
      <c r="G1417" s="56"/>
      <c r="H1417" s="99"/>
      <c r="I1417" s="97"/>
      <c r="J1417" s="97"/>
      <c r="K1417" s="97"/>
      <c r="L1417" s="97"/>
      <c r="M1417" s="97"/>
      <c r="N1417" s="97"/>
      <c r="O1417" s="97"/>
      <c r="P1417" s="97"/>
      <c r="Q1417" s="97"/>
      <c r="R1417" s="97"/>
      <c r="S1417" s="97"/>
      <c r="T1417" s="97"/>
      <c r="U1417" s="97"/>
      <c r="V1417" s="97"/>
      <c r="W1417" s="97"/>
      <c r="X1417" s="97"/>
      <c r="Y1417" s="97"/>
      <c r="Z1417" s="97"/>
      <c r="AA1417" s="97"/>
      <c r="AB1417" s="97"/>
      <c r="AC1417" s="97"/>
      <c r="AD1417" s="97"/>
      <c r="AE1417" s="97"/>
      <c r="AF1417" s="97"/>
      <c r="AG1417" s="97"/>
      <c r="AH1417" s="97"/>
      <c r="AI1417" s="97"/>
    </row>
    <row r="1418" spans="1:35" x14ac:dyDescent="0.15">
      <c r="A1418" s="97"/>
      <c r="B1418" s="97"/>
      <c r="C1418" s="97"/>
      <c r="D1418" s="118"/>
      <c r="E1418" s="105"/>
      <c r="F1418" s="98"/>
      <c r="G1418" s="56"/>
      <c r="H1418" s="99"/>
      <c r="I1418" s="97"/>
      <c r="J1418" s="97"/>
      <c r="K1418" s="97"/>
      <c r="L1418" s="97"/>
      <c r="M1418" s="97"/>
      <c r="N1418" s="97"/>
      <c r="O1418" s="97"/>
      <c r="P1418" s="97"/>
      <c r="Q1418" s="97"/>
      <c r="R1418" s="97"/>
      <c r="S1418" s="97"/>
      <c r="T1418" s="97"/>
      <c r="U1418" s="97"/>
      <c r="V1418" s="97"/>
      <c r="W1418" s="97"/>
      <c r="X1418" s="97"/>
      <c r="Y1418" s="97"/>
      <c r="Z1418" s="97"/>
      <c r="AA1418" s="97"/>
      <c r="AB1418" s="97"/>
      <c r="AC1418" s="97"/>
      <c r="AD1418" s="97"/>
      <c r="AE1418" s="97"/>
      <c r="AF1418" s="97"/>
      <c r="AG1418" s="97"/>
      <c r="AH1418" s="97"/>
      <c r="AI1418" s="97"/>
    </row>
    <row r="1419" spans="1:35" x14ac:dyDescent="0.15">
      <c r="A1419" s="97"/>
      <c r="B1419" s="97"/>
      <c r="C1419" s="97"/>
      <c r="D1419" s="118"/>
      <c r="E1419" s="105"/>
      <c r="F1419" s="98"/>
      <c r="G1419" s="56"/>
      <c r="H1419" s="99"/>
      <c r="I1419" s="97"/>
      <c r="J1419" s="97"/>
      <c r="K1419" s="97"/>
      <c r="L1419" s="97"/>
      <c r="M1419" s="97"/>
      <c r="N1419" s="97"/>
      <c r="O1419" s="97"/>
      <c r="P1419" s="97"/>
      <c r="Q1419" s="97"/>
      <c r="R1419" s="97"/>
      <c r="S1419" s="97"/>
      <c r="T1419" s="97"/>
      <c r="U1419" s="97"/>
      <c r="V1419" s="97"/>
      <c r="W1419" s="97"/>
      <c r="X1419" s="97"/>
      <c r="Y1419" s="97"/>
      <c r="Z1419" s="97"/>
      <c r="AA1419" s="97"/>
      <c r="AB1419" s="97"/>
      <c r="AC1419" s="97"/>
      <c r="AD1419" s="97"/>
      <c r="AE1419" s="97"/>
      <c r="AF1419" s="97"/>
      <c r="AG1419" s="97"/>
      <c r="AH1419" s="97"/>
      <c r="AI1419" s="97"/>
    </row>
    <row r="1420" spans="1:35" x14ac:dyDescent="0.15">
      <c r="A1420" s="97"/>
      <c r="B1420" s="97"/>
      <c r="C1420" s="97"/>
      <c r="D1420" s="118"/>
      <c r="E1420" s="105"/>
      <c r="F1420" s="98"/>
      <c r="G1420" s="56"/>
      <c r="H1420" s="99"/>
      <c r="I1420" s="97"/>
      <c r="J1420" s="97"/>
      <c r="K1420" s="97"/>
      <c r="L1420" s="97"/>
      <c r="M1420" s="97"/>
      <c r="N1420" s="97"/>
      <c r="O1420" s="97"/>
      <c r="P1420" s="97"/>
      <c r="Q1420" s="97"/>
      <c r="R1420" s="97"/>
      <c r="S1420" s="97"/>
      <c r="T1420" s="97"/>
      <c r="U1420" s="97"/>
      <c r="V1420" s="97"/>
      <c r="W1420" s="97"/>
      <c r="X1420" s="97"/>
      <c r="Y1420" s="97"/>
      <c r="Z1420" s="97"/>
      <c r="AA1420" s="97"/>
      <c r="AB1420" s="97"/>
      <c r="AC1420" s="97"/>
      <c r="AD1420" s="97"/>
      <c r="AE1420" s="97"/>
      <c r="AF1420" s="97"/>
      <c r="AG1420" s="97"/>
      <c r="AH1420" s="97"/>
      <c r="AI1420" s="97"/>
    </row>
    <row r="1421" spans="1:35" x14ac:dyDescent="0.15">
      <c r="A1421" s="97"/>
      <c r="B1421" s="97"/>
      <c r="C1421" s="97"/>
      <c r="D1421" s="118"/>
      <c r="E1421" s="105"/>
      <c r="F1421" s="98"/>
      <c r="G1421" s="56"/>
      <c r="H1421" s="99"/>
      <c r="I1421" s="97"/>
      <c r="J1421" s="97"/>
      <c r="K1421" s="97"/>
      <c r="L1421" s="97"/>
      <c r="M1421" s="97"/>
      <c r="N1421" s="97"/>
      <c r="O1421" s="97"/>
      <c r="P1421" s="97"/>
      <c r="Q1421" s="97"/>
      <c r="R1421" s="97"/>
      <c r="S1421" s="97"/>
      <c r="T1421" s="97"/>
      <c r="U1421" s="97"/>
      <c r="V1421" s="97"/>
      <c r="W1421" s="97"/>
      <c r="X1421" s="97"/>
      <c r="Y1421" s="97"/>
      <c r="Z1421" s="97"/>
      <c r="AA1421" s="97"/>
      <c r="AB1421" s="97"/>
      <c r="AC1421" s="97"/>
      <c r="AD1421" s="97"/>
      <c r="AE1421" s="97"/>
      <c r="AF1421" s="97"/>
      <c r="AG1421" s="97"/>
      <c r="AH1421" s="97"/>
      <c r="AI1421" s="97"/>
    </row>
    <row r="1422" spans="1:35" x14ac:dyDescent="0.15">
      <c r="A1422" s="97"/>
      <c r="B1422" s="97"/>
      <c r="C1422" s="97"/>
      <c r="D1422" s="118"/>
      <c r="E1422" s="105"/>
      <c r="F1422" s="98"/>
      <c r="G1422" s="56"/>
      <c r="H1422" s="99"/>
      <c r="I1422" s="97"/>
      <c r="J1422" s="97"/>
      <c r="K1422" s="97"/>
      <c r="L1422" s="97"/>
      <c r="M1422" s="97"/>
      <c r="N1422" s="97"/>
      <c r="O1422" s="97"/>
      <c r="P1422" s="97"/>
      <c r="Q1422" s="97"/>
      <c r="R1422" s="97"/>
      <c r="S1422" s="97"/>
      <c r="T1422" s="97"/>
      <c r="U1422" s="97"/>
      <c r="V1422" s="97"/>
      <c r="W1422" s="97"/>
      <c r="X1422" s="97"/>
      <c r="Y1422" s="97"/>
      <c r="Z1422" s="97"/>
      <c r="AA1422" s="97"/>
      <c r="AB1422" s="97"/>
      <c r="AC1422" s="97"/>
      <c r="AD1422" s="97"/>
      <c r="AE1422" s="97"/>
      <c r="AF1422" s="97"/>
      <c r="AG1422" s="97"/>
      <c r="AH1422" s="97"/>
      <c r="AI1422" s="97"/>
    </row>
    <row r="1423" spans="1:35" x14ac:dyDescent="0.15">
      <c r="A1423" s="97"/>
      <c r="B1423" s="97"/>
      <c r="C1423" s="97"/>
      <c r="D1423" s="118"/>
      <c r="E1423" s="105"/>
      <c r="F1423" s="98"/>
      <c r="G1423" s="56"/>
      <c r="H1423" s="99"/>
      <c r="I1423" s="97"/>
      <c r="J1423" s="97"/>
      <c r="K1423" s="97"/>
      <c r="L1423" s="97"/>
      <c r="M1423" s="97"/>
      <c r="N1423" s="97"/>
      <c r="O1423" s="97"/>
      <c r="P1423" s="97"/>
      <c r="Q1423" s="97"/>
      <c r="R1423" s="97"/>
      <c r="S1423" s="97"/>
      <c r="T1423" s="97"/>
      <c r="U1423" s="97"/>
      <c r="V1423" s="97"/>
      <c r="W1423" s="97"/>
      <c r="X1423" s="97"/>
      <c r="Y1423" s="97"/>
      <c r="Z1423" s="97"/>
      <c r="AA1423" s="97"/>
      <c r="AB1423" s="97"/>
      <c r="AC1423" s="97"/>
      <c r="AD1423" s="97"/>
      <c r="AE1423" s="97"/>
      <c r="AF1423" s="97"/>
      <c r="AG1423" s="97"/>
      <c r="AH1423" s="97"/>
      <c r="AI1423" s="97"/>
    </row>
    <row r="1424" spans="1:35" x14ac:dyDescent="0.15">
      <c r="A1424" s="97"/>
      <c r="B1424" s="97"/>
      <c r="C1424" s="97"/>
      <c r="D1424" s="118"/>
      <c r="E1424" s="105"/>
      <c r="F1424" s="98"/>
      <c r="G1424" s="56"/>
      <c r="H1424" s="99"/>
      <c r="I1424" s="97"/>
      <c r="J1424" s="97"/>
      <c r="K1424" s="97"/>
      <c r="L1424" s="97"/>
      <c r="M1424" s="97"/>
      <c r="N1424" s="97"/>
      <c r="O1424" s="97"/>
      <c r="P1424" s="97"/>
      <c r="Q1424" s="97"/>
      <c r="R1424" s="97"/>
      <c r="S1424" s="97"/>
      <c r="T1424" s="97"/>
      <c r="U1424" s="97"/>
      <c r="V1424" s="97"/>
      <c r="W1424" s="97"/>
      <c r="X1424" s="97"/>
      <c r="Y1424" s="97"/>
      <c r="Z1424" s="97"/>
      <c r="AA1424" s="97"/>
      <c r="AB1424" s="97"/>
      <c r="AC1424" s="97"/>
      <c r="AD1424" s="97"/>
      <c r="AE1424" s="97"/>
      <c r="AF1424" s="97"/>
      <c r="AG1424" s="97"/>
      <c r="AH1424" s="97"/>
      <c r="AI1424" s="97"/>
    </row>
    <row r="1425" spans="1:35" x14ac:dyDescent="0.15">
      <c r="A1425" s="97"/>
      <c r="B1425" s="97"/>
      <c r="C1425" s="97"/>
      <c r="D1425" s="118"/>
      <c r="E1425" s="105"/>
      <c r="F1425" s="98"/>
      <c r="G1425" s="56"/>
      <c r="H1425" s="99"/>
      <c r="I1425" s="97"/>
      <c r="J1425" s="97"/>
      <c r="K1425" s="97"/>
      <c r="L1425" s="97"/>
      <c r="M1425" s="97"/>
      <c r="N1425" s="97"/>
      <c r="O1425" s="97"/>
      <c r="P1425" s="97"/>
      <c r="Q1425" s="97"/>
      <c r="R1425" s="97"/>
      <c r="S1425" s="97"/>
      <c r="T1425" s="97"/>
      <c r="U1425" s="97"/>
      <c r="V1425" s="97"/>
      <c r="W1425" s="97"/>
      <c r="X1425" s="97"/>
      <c r="Y1425" s="97"/>
      <c r="Z1425" s="97"/>
      <c r="AA1425" s="97"/>
      <c r="AB1425" s="97"/>
      <c r="AC1425" s="97"/>
      <c r="AD1425" s="97"/>
      <c r="AE1425" s="97"/>
      <c r="AF1425" s="97"/>
      <c r="AG1425" s="97"/>
      <c r="AH1425" s="97"/>
      <c r="AI1425" s="97"/>
    </row>
    <row r="1426" spans="1:35" x14ac:dyDescent="0.15">
      <c r="A1426" s="97"/>
      <c r="B1426" s="97"/>
      <c r="C1426" s="97"/>
      <c r="D1426" s="118"/>
      <c r="E1426" s="105"/>
      <c r="F1426" s="98"/>
      <c r="G1426" s="56"/>
      <c r="H1426" s="99"/>
      <c r="I1426" s="97"/>
      <c r="J1426" s="97"/>
      <c r="K1426" s="97"/>
      <c r="L1426" s="97"/>
      <c r="M1426" s="97"/>
      <c r="N1426" s="97"/>
      <c r="O1426" s="97"/>
      <c r="P1426" s="97"/>
      <c r="Q1426" s="97"/>
      <c r="R1426" s="97"/>
      <c r="S1426" s="97"/>
      <c r="T1426" s="97"/>
      <c r="U1426" s="97"/>
      <c r="V1426" s="97"/>
      <c r="W1426" s="97"/>
      <c r="X1426" s="97"/>
      <c r="Y1426" s="97"/>
      <c r="Z1426" s="97"/>
      <c r="AA1426" s="97"/>
      <c r="AB1426" s="97"/>
      <c r="AC1426" s="97"/>
      <c r="AD1426" s="97"/>
      <c r="AE1426" s="97"/>
      <c r="AF1426" s="97"/>
      <c r="AG1426" s="97"/>
      <c r="AH1426" s="97"/>
      <c r="AI1426" s="97"/>
    </row>
    <row r="1427" spans="1:35" x14ac:dyDescent="0.15">
      <c r="A1427" s="97"/>
      <c r="B1427" s="97"/>
      <c r="C1427" s="97"/>
      <c r="D1427" s="118"/>
      <c r="E1427" s="105"/>
      <c r="F1427" s="98"/>
      <c r="G1427" s="56"/>
      <c r="H1427" s="99"/>
      <c r="I1427" s="97"/>
      <c r="J1427" s="97"/>
      <c r="K1427" s="97"/>
      <c r="L1427" s="97"/>
      <c r="M1427" s="97"/>
      <c r="N1427" s="97"/>
      <c r="O1427" s="97"/>
      <c r="P1427" s="97"/>
      <c r="Q1427" s="97"/>
      <c r="R1427" s="97"/>
      <c r="S1427" s="97"/>
      <c r="T1427" s="97"/>
      <c r="U1427" s="97"/>
      <c r="V1427" s="97"/>
      <c r="W1427" s="97"/>
      <c r="X1427" s="97"/>
      <c r="Y1427" s="97"/>
      <c r="Z1427" s="97"/>
      <c r="AA1427" s="97"/>
      <c r="AB1427" s="97"/>
      <c r="AC1427" s="97"/>
      <c r="AD1427" s="97"/>
      <c r="AE1427" s="97"/>
      <c r="AF1427" s="97"/>
      <c r="AG1427" s="97"/>
      <c r="AH1427" s="97"/>
      <c r="AI1427" s="97"/>
    </row>
    <row r="1428" spans="1:35" x14ac:dyDescent="0.15">
      <c r="A1428" s="97"/>
      <c r="B1428" s="97"/>
      <c r="C1428" s="97"/>
      <c r="D1428" s="118"/>
      <c r="E1428" s="105"/>
      <c r="F1428" s="98"/>
      <c r="G1428" s="56"/>
      <c r="H1428" s="99"/>
      <c r="I1428" s="97"/>
      <c r="J1428" s="97"/>
      <c r="K1428" s="97"/>
      <c r="L1428" s="97"/>
      <c r="M1428" s="97"/>
      <c r="N1428" s="97"/>
      <c r="O1428" s="97"/>
      <c r="P1428" s="97"/>
      <c r="Q1428" s="97"/>
      <c r="R1428" s="97"/>
      <c r="S1428" s="97"/>
      <c r="T1428" s="97"/>
      <c r="U1428" s="97"/>
      <c r="V1428" s="97"/>
      <c r="W1428" s="97"/>
      <c r="X1428" s="97"/>
      <c r="Y1428" s="97"/>
      <c r="Z1428" s="97"/>
      <c r="AA1428" s="97"/>
      <c r="AB1428" s="97"/>
      <c r="AC1428" s="97"/>
      <c r="AD1428" s="97"/>
      <c r="AE1428" s="97"/>
      <c r="AF1428" s="97"/>
      <c r="AG1428" s="97"/>
      <c r="AH1428" s="97"/>
      <c r="AI1428" s="97"/>
    </row>
    <row r="1429" spans="1:35" x14ac:dyDescent="0.15">
      <c r="A1429" s="97"/>
      <c r="B1429" s="97"/>
      <c r="C1429" s="97"/>
      <c r="D1429" s="118"/>
      <c r="E1429" s="105"/>
      <c r="F1429" s="98"/>
      <c r="G1429" s="56"/>
      <c r="H1429" s="99"/>
      <c r="I1429" s="97"/>
      <c r="J1429" s="97"/>
      <c r="K1429" s="97"/>
      <c r="L1429" s="97"/>
      <c r="M1429" s="97"/>
      <c r="N1429" s="97"/>
      <c r="O1429" s="97"/>
      <c r="P1429" s="97"/>
      <c r="Q1429" s="97"/>
      <c r="R1429" s="97"/>
      <c r="S1429" s="97"/>
      <c r="T1429" s="97"/>
      <c r="U1429" s="97"/>
      <c r="V1429" s="97"/>
      <c r="W1429" s="97"/>
      <c r="X1429" s="97"/>
      <c r="Y1429" s="97"/>
      <c r="Z1429" s="97"/>
      <c r="AA1429" s="97"/>
      <c r="AB1429" s="97"/>
      <c r="AC1429" s="97"/>
      <c r="AD1429" s="97"/>
      <c r="AE1429" s="97"/>
      <c r="AF1429" s="97"/>
      <c r="AG1429" s="97"/>
      <c r="AH1429" s="97"/>
      <c r="AI1429" s="97"/>
    </row>
    <row r="1430" spans="1:35" x14ac:dyDescent="0.15">
      <c r="A1430" s="97"/>
      <c r="B1430" s="97"/>
      <c r="C1430" s="97"/>
      <c r="D1430" s="118"/>
      <c r="E1430" s="105"/>
      <c r="F1430" s="98"/>
      <c r="G1430" s="56"/>
      <c r="H1430" s="99"/>
      <c r="I1430" s="97"/>
      <c r="J1430" s="97"/>
      <c r="K1430" s="97"/>
      <c r="L1430" s="97"/>
      <c r="M1430" s="97"/>
      <c r="N1430" s="97"/>
      <c r="O1430" s="97"/>
      <c r="P1430" s="97"/>
      <c r="Q1430" s="97"/>
      <c r="R1430" s="97"/>
      <c r="S1430" s="97"/>
      <c r="T1430" s="97"/>
      <c r="U1430" s="97"/>
      <c r="V1430" s="97"/>
      <c r="W1430" s="97"/>
      <c r="X1430" s="97"/>
      <c r="Y1430" s="97"/>
      <c r="Z1430" s="97"/>
      <c r="AA1430" s="97"/>
      <c r="AB1430" s="97"/>
      <c r="AC1430" s="97"/>
      <c r="AD1430" s="97"/>
      <c r="AE1430" s="97"/>
      <c r="AF1430" s="97"/>
      <c r="AG1430" s="97"/>
      <c r="AH1430" s="97"/>
      <c r="AI1430" s="97"/>
    </row>
    <row r="1431" spans="1:35" x14ac:dyDescent="0.15">
      <c r="A1431" s="97"/>
      <c r="B1431" s="97"/>
      <c r="C1431" s="97"/>
      <c r="D1431" s="118"/>
      <c r="E1431" s="105"/>
      <c r="F1431" s="98"/>
      <c r="G1431" s="56"/>
      <c r="H1431" s="99"/>
      <c r="I1431" s="97"/>
      <c r="J1431" s="97"/>
      <c r="K1431" s="97"/>
      <c r="L1431" s="97"/>
      <c r="M1431" s="97"/>
      <c r="N1431" s="97"/>
      <c r="O1431" s="97"/>
      <c r="P1431" s="97"/>
      <c r="Q1431" s="97"/>
      <c r="R1431" s="97"/>
      <c r="S1431" s="97"/>
      <c r="T1431" s="97"/>
      <c r="U1431" s="97"/>
      <c r="V1431" s="97"/>
      <c r="W1431" s="97"/>
      <c r="X1431" s="97"/>
      <c r="Y1431" s="97"/>
      <c r="Z1431" s="97"/>
      <c r="AA1431" s="97"/>
      <c r="AB1431" s="97"/>
      <c r="AC1431" s="97"/>
      <c r="AD1431" s="97"/>
      <c r="AE1431" s="97"/>
      <c r="AF1431" s="97"/>
      <c r="AG1431" s="97"/>
      <c r="AH1431" s="97"/>
      <c r="AI1431" s="97"/>
    </row>
    <row r="1432" spans="1:35" x14ac:dyDescent="0.15">
      <c r="A1432" s="97"/>
      <c r="B1432" s="97"/>
      <c r="C1432" s="97"/>
      <c r="D1432" s="118"/>
      <c r="E1432" s="105"/>
      <c r="F1432" s="98"/>
      <c r="G1432" s="56"/>
      <c r="H1432" s="99"/>
      <c r="I1432" s="97"/>
      <c r="J1432" s="97"/>
      <c r="K1432" s="97"/>
      <c r="L1432" s="97"/>
      <c r="M1432" s="97"/>
      <c r="N1432" s="97"/>
      <c r="O1432" s="97"/>
      <c r="P1432" s="97"/>
      <c r="Q1432" s="97"/>
      <c r="R1432" s="97"/>
      <c r="S1432" s="97"/>
      <c r="T1432" s="97"/>
      <c r="U1432" s="97"/>
      <c r="V1432" s="97"/>
      <c r="W1432" s="97"/>
      <c r="X1432" s="97"/>
      <c r="Y1432" s="97"/>
      <c r="Z1432" s="97"/>
      <c r="AA1432" s="97"/>
      <c r="AB1432" s="97"/>
      <c r="AC1432" s="97"/>
      <c r="AD1432" s="97"/>
      <c r="AE1432" s="97"/>
      <c r="AF1432" s="97"/>
      <c r="AG1432" s="97"/>
      <c r="AH1432" s="97"/>
      <c r="AI1432" s="97"/>
    </row>
    <row r="1433" spans="1:35" x14ac:dyDescent="0.15">
      <c r="A1433" s="97"/>
      <c r="B1433" s="97"/>
      <c r="C1433" s="97"/>
      <c r="D1433" s="118"/>
      <c r="E1433" s="105"/>
      <c r="F1433" s="98"/>
      <c r="G1433" s="56"/>
      <c r="H1433" s="99"/>
      <c r="I1433" s="97"/>
      <c r="J1433" s="97"/>
      <c r="K1433" s="97"/>
      <c r="L1433" s="97"/>
      <c r="M1433" s="97"/>
      <c r="N1433" s="97"/>
      <c r="O1433" s="97"/>
      <c r="P1433" s="97"/>
      <c r="Q1433" s="97"/>
      <c r="R1433" s="97"/>
      <c r="S1433" s="97"/>
      <c r="T1433" s="97"/>
      <c r="U1433" s="97"/>
      <c r="V1433" s="97"/>
      <c r="W1433" s="97"/>
      <c r="X1433" s="97"/>
      <c r="Y1433" s="97"/>
      <c r="Z1433" s="97"/>
      <c r="AA1433" s="97"/>
      <c r="AB1433" s="97"/>
      <c r="AC1433" s="97"/>
      <c r="AD1433" s="97"/>
      <c r="AE1433" s="97"/>
      <c r="AF1433" s="97"/>
      <c r="AG1433" s="97"/>
      <c r="AH1433" s="97"/>
      <c r="AI1433" s="97"/>
    </row>
    <row r="1434" spans="1:35" x14ac:dyDescent="0.15">
      <c r="A1434" s="97"/>
      <c r="B1434" s="97"/>
      <c r="C1434" s="97"/>
      <c r="D1434" s="118"/>
      <c r="E1434" s="105"/>
      <c r="F1434" s="98"/>
      <c r="G1434" s="56"/>
      <c r="H1434" s="99"/>
      <c r="I1434" s="97"/>
      <c r="J1434" s="97"/>
      <c r="K1434" s="97"/>
      <c r="L1434" s="97"/>
      <c r="M1434" s="97"/>
      <c r="N1434" s="97"/>
      <c r="O1434" s="97"/>
      <c r="P1434" s="97"/>
      <c r="Q1434" s="97"/>
      <c r="R1434" s="97"/>
      <c r="S1434" s="97"/>
      <c r="T1434" s="97"/>
      <c r="U1434" s="97"/>
      <c r="V1434" s="97"/>
      <c r="W1434" s="97"/>
      <c r="X1434" s="97"/>
      <c r="Y1434" s="97"/>
      <c r="Z1434" s="97"/>
      <c r="AA1434" s="97"/>
      <c r="AB1434" s="97"/>
      <c r="AC1434" s="97"/>
      <c r="AD1434" s="97"/>
      <c r="AE1434" s="97"/>
      <c r="AF1434" s="97"/>
      <c r="AG1434" s="97"/>
      <c r="AH1434" s="97"/>
      <c r="AI1434" s="97"/>
    </row>
    <row r="1435" spans="1:35" x14ac:dyDescent="0.15">
      <c r="A1435" s="97"/>
      <c r="B1435" s="97"/>
      <c r="C1435" s="97"/>
      <c r="D1435" s="118"/>
      <c r="E1435" s="105"/>
      <c r="F1435" s="98"/>
      <c r="G1435" s="56"/>
      <c r="H1435" s="99"/>
      <c r="I1435" s="97"/>
      <c r="J1435" s="97"/>
      <c r="K1435" s="97"/>
      <c r="L1435" s="97"/>
      <c r="M1435" s="97"/>
      <c r="N1435" s="97"/>
      <c r="O1435" s="97"/>
      <c r="P1435" s="97"/>
      <c r="Q1435" s="97"/>
      <c r="R1435" s="97"/>
      <c r="S1435" s="97"/>
      <c r="T1435" s="97"/>
      <c r="U1435" s="97"/>
      <c r="V1435" s="97"/>
      <c r="W1435" s="97"/>
      <c r="X1435" s="97"/>
      <c r="Y1435" s="97"/>
      <c r="Z1435" s="97"/>
      <c r="AA1435" s="97"/>
      <c r="AB1435" s="97"/>
      <c r="AC1435" s="97"/>
      <c r="AD1435" s="97"/>
      <c r="AE1435" s="97"/>
      <c r="AF1435" s="97"/>
      <c r="AG1435" s="97"/>
      <c r="AH1435" s="97"/>
      <c r="AI1435" s="97"/>
    </row>
    <row r="1436" spans="1:35" x14ac:dyDescent="0.15">
      <c r="A1436" s="97"/>
      <c r="B1436" s="97"/>
      <c r="C1436" s="97"/>
      <c r="D1436" s="118"/>
      <c r="E1436" s="105"/>
      <c r="F1436" s="98"/>
      <c r="G1436" s="56"/>
      <c r="H1436" s="99"/>
      <c r="I1436" s="97"/>
      <c r="J1436" s="97"/>
      <c r="K1436" s="97"/>
      <c r="L1436" s="97"/>
      <c r="M1436" s="97"/>
      <c r="N1436" s="97"/>
      <c r="O1436" s="97"/>
      <c r="P1436" s="97"/>
      <c r="Q1436" s="97"/>
      <c r="R1436" s="97"/>
      <c r="S1436" s="97"/>
      <c r="T1436" s="97"/>
      <c r="U1436" s="97"/>
      <c r="V1436" s="97"/>
      <c r="W1436" s="97"/>
      <c r="X1436" s="97"/>
      <c r="Y1436" s="97"/>
      <c r="Z1436" s="97"/>
      <c r="AA1436" s="97"/>
      <c r="AB1436" s="97"/>
      <c r="AC1436" s="97"/>
      <c r="AD1436" s="97"/>
      <c r="AE1436" s="97"/>
      <c r="AF1436" s="97"/>
      <c r="AG1436" s="97"/>
      <c r="AH1436" s="97"/>
      <c r="AI1436" s="97"/>
    </row>
    <row r="1437" spans="1:35" x14ac:dyDescent="0.15">
      <c r="A1437" s="97"/>
      <c r="B1437" s="97"/>
      <c r="C1437" s="97"/>
      <c r="D1437" s="118"/>
      <c r="E1437" s="105"/>
      <c r="F1437" s="98"/>
      <c r="G1437" s="56"/>
      <c r="H1437" s="99"/>
      <c r="I1437" s="97"/>
      <c r="J1437" s="97"/>
      <c r="K1437" s="97"/>
      <c r="L1437" s="97"/>
      <c r="M1437" s="97"/>
      <c r="N1437" s="97"/>
      <c r="O1437" s="97"/>
      <c r="P1437" s="97"/>
      <c r="Q1437" s="97"/>
      <c r="R1437" s="97"/>
      <c r="S1437" s="97"/>
      <c r="T1437" s="97"/>
      <c r="U1437" s="97"/>
      <c r="V1437" s="97"/>
      <c r="W1437" s="97"/>
      <c r="X1437" s="97"/>
      <c r="Y1437" s="97"/>
      <c r="Z1437" s="97"/>
      <c r="AA1437" s="97"/>
      <c r="AB1437" s="97"/>
      <c r="AC1437" s="97"/>
      <c r="AD1437" s="97"/>
      <c r="AE1437" s="97"/>
      <c r="AF1437" s="97"/>
      <c r="AG1437" s="97"/>
      <c r="AH1437" s="97"/>
      <c r="AI1437" s="97"/>
    </row>
    <row r="1438" spans="1:35" x14ac:dyDescent="0.15">
      <c r="A1438" s="97"/>
      <c r="B1438" s="97"/>
      <c r="C1438" s="97"/>
      <c r="D1438" s="118"/>
      <c r="E1438" s="105"/>
      <c r="F1438" s="98"/>
      <c r="G1438" s="56"/>
      <c r="H1438" s="99"/>
      <c r="I1438" s="97"/>
      <c r="J1438" s="97"/>
      <c r="K1438" s="97"/>
      <c r="L1438" s="97"/>
      <c r="M1438" s="97"/>
      <c r="N1438" s="97"/>
      <c r="O1438" s="97"/>
      <c r="P1438" s="97"/>
      <c r="Q1438" s="97"/>
      <c r="R1438" s="97"/>
      <c r="S1438" s="97"/>
      <c r="T1438" s="97"/>
      <c r="U1438" s="97"/>
      <c r="V1438" s="97"/>
      <c r="W1438" s="97"/>
      <c r="X1438" s="97"/>
      <c r="Y1438" s="97"/>
      <c r="Z1438" s="97"/>
      <c r="AA1438" s="97"/>
      <c r="AB1438" s="97"/>
      <c r="AC1438" s="97"/>
      <c r="AD1438" s="97"/>
      <c r="AE1438" s="97"/>
      <c r="AF1438" s="97"/>
      <c r="AG1438" s="97"/>
      <c r="AH1438" s="97"/>
      <c r="AI1438" s="97"/>
    </row>
    <row r="1439" spans="1:35" x14ac:dyDescent="0.15">
      <c r="A1439" s="97"/>
      <c r="B1439" s="97"/>
      <c r="C1439" s="97"/>
      <c r="D1439" s="118"/>
      <c r="E1439" s="105"/>
      <c r="F1439" s="98"/>
      <c r="G1439" s="56"/>
      <c r="H1439" s="99"/>
      <c r="I1439" s="97"/>
      <c r="J1439" s="97"/>
      <c r="K1439" s="97"/>
      <c r="L1439" s="97"/>
      <c r="M1439" s="97"/>
      <c r="N1439" s="97"/>
      <c r="O1439" s="97"/>
      <c r="P1439" s="97"/>
      <c r="Q1439" s="97"/>
      <c r="R1439" s="97"/>
      <c r="S1439" s="97"/>
      <c r="T1439" s="97"/>
      <c r="U1439" s="97"/>
      <c r="V1439" s="97"/>
      <c r="W1439" s="97"/>
      <c r="X1439" s="97"/>
      <c r="Y1439" s="97"/>
      <c r="Z1439" s="97"/>
      <c r="AA1439" s="97"/>
      <c r="AB1439" s="97"/>
      <c r="AC1439" s="97"/>
      <c r="AD1439" s="97"/>
      <c r="AE1439" s="97"/>
      <c r="AF1439" s="97"/>
      <c r="AG1439" s="97"/>
      <c r="AH1439" s="97"/>
      <c r="AI1439" s="97"/>
    </row>
    <row r="1440" spans="1:35" x14ac:dyDescent="0.15">
      <c r="A1440" s="97"/>
      <c r="B1440" s="97"/>
      <c r="C1440" s="97"/>
      <c r="D1440" s="118"/>
      <c r="E1440" s="105"/>
      <c r="F1440" s="98"/>
      <c r="G1440" s="56"/>
      <c r="H1440" s="99"/>
      <c r="I1440" s="97"/>
      <c r="J1440" s="97"/>
      <c r="K1440" s="97"/>
      <c r="L1440" s="97"/>
      <c r="M1440" s="97"/>
      <c r="N1440" s="97"/>
      <c r="O1440" s="97"/>
      <c r="P1440" s="97"/>
      <c r="Q1440" s="97"/>
      <c r="R1440" s="97"/>
      <c r="S1440" s="97"/>
      <c r="T1440" s="97"/>
      <c r="U1440" s="97"/>
      <c r="V1440" s="97"/>
      <c r="W1440" s="97"/>
      <c r="X1440" s="97"/>
      <c r="Y1440" s="97"/>
      <c r="Z1440" s="97"/>
      <c r="AA1440" s="97"/>
      <c r="AB1440" s="97"/>
      <c r="AC1440" s="97"/>
      <c r="AD1440" s="97"/>
      <c r="AE1440" s="97"/>
      <c r="AF1440" s="97"/>
      <c r="AG1440" s="97"/>
      <c r="AH1440" s="97"/>
      <c r="AI1440" s="97"/>
    </row>
    <row r="1441" spans="1:35" x14ac:dyDescent="0.15">
      <c r="A1441" s="97"/>
      <c r="B1441" s="97"/>
      <c r="C1441" s="97"/>
      <c r="D1441" s="118"/>
      <c r="E1441" s="105"/>
      <c r="F1441" s="98"/>
      <c r="G1441" s="56"/>
      <c r="H1441" s="99"/>
      <c r="I1441" s="97"/>
      <c r="J1441" s="97"/>
      <c r="K1441" s="97"/>
      <c r="L1441" s="97"/>
      <c r="M1441" s="97"/>
      <c r="N1441" s="97"/>
      <c r="O1441" s="97"/>
      <c r="P1441" s="97"/>
      <c r="Q1441" s="97"/>
      <c r="R1441" s="97"/>
      <c r="S1441" s="97"/>
      <c r="T1441" s="97"/>
      <c r="U1441" s="97"/>
      <c r="V1441" s="97"/>
      <c r="W1441" s="97"/>
      <c r="X1441" s="97"/>
      <c r="Y1441" s="97"/>
      <c r="Z1441" s="97"/>
      <c r="AA1441" s="97"/>
      <c r="AB1441" s="97"/>
      <c r="AC1441" s="97"/>
      <c r="AD1441" s="97"/>
      <c r="AE1441" s="97"/>
      <c r="AF1441" s="97"/>
      <c r="AG1441" s="97"/>
      <c r="AH1441" s="97"/>
      <c r="AI1441" s="97"/>
    </row>
    <row r="1442" spans="1:35" x14ac:dyDescent="0.15">
      <c r="A1442" s="97"/>
      <c r="B1442" s="97"/>
      <c r="C1442" s="97"/>
      <c r="D1442" s="118"/>
      <c r="E1442" s="105"/>
      <c r="F1442" s="98"/>
      <c r="G1442" s="56"/>
      <c r="H1442" s="99"/>
      <c r="I1442" s="97"/>
      <c r="J1442" s="97"/>
      <c r="K1442" s="97"/>
      <c r="L1442" s="97"/>
      <c r="M1442" s="97"/>
      <c r="N1442" s="97"/>
      <c r="O1442" s="97"/>
      <c r="P1442" s="97"/>
      <c r="Q1442" s="97"/>
      <c r="R1442" s="97"/>
      <c r="S1442" s="97"/>
      <c r="T1442" s="97"/>
      <c r="U1442" s="97"/>
      <c r="V1442" s="97"/>
      <c r="W1442" s="97"/>
      <c r="X1442" s="97"/>
      <c r="Y1442" s="97"/>
      <c r="Z1442" s="97"/>
      <c r="AA1442" s="97"/>
      <c r="AB1442" s="97"/>
      <c r="AC1442" s="97"/>
      <c r="AD1442" s="97"/>
      <c r="AE1442" s="97"/>
      <c r="AF1442" s="97"/>
      <c r="AG1442" s="97"/>
      <c r="AH1442" s="97"/>
      <c r="AI1442" s="97"/>
    </row>
    <row r="1443" spans="1:35" x14ac:dyDescent="0.15">
      <c r="A1443" s="97"/>
      <c r="B1443" s="97"/>
      <c r="C1443" s="97"/>
      <c r="D1443" s="118"/>
      <c r="E1443" s="105"/>
      <c r="F1443" s="98"/>
      <c r="G1443" s="56"/>
      <c r="H1443" s="99"/>
      <c r="I1443" s="97"/>
      <c r="J1443" s="97"/>
      <c r="K1443" s="97"/>
      <c r="L1443" s="97"/>
      <c r="M1443" s="97"/>
      <c r="N1443" s="97"/>
      <c r="O1443" s="97"/>
      <c r="P1443" s="97"/>
      <c r="Q1443" s="97"/>
      <c r="R1443" s="97"/>
      <c r="S1443" s="97"/>
      <c r="T1443" s="97"/>
      <c r="U1443" s="97"/>
      <c r="V1443" s="97"/>
      <c r="W1443" s="97"/>
      <c r="X1443" s="97"/>
      <c r="Y1443" s="97"/>
      <c r="Z1443" s="97"/>
      <c r="AA1443" s="97"/>
      <c r="AB1443" s="97"/>
      <c r="AC1443" s="97"/>
      <c r="AD1443" s="97"/>
      <c r="AE1443" s="97"/>
      <c r="AF1443" s="97"/>
      <c r="AG1443" s="97"/>
      <c r="AH1443" s="97"/>
      <c r="AI1443" s="97"/>
    </row>
    <row r="1444" spans="1:35" x14ac:dyDescent="0.15">
      <c r="A1444" s="97"/>
      <c r="B1444" s="97"/>
      <c r="C1444" s="97"/>
      <c r="D1444" s="118"/>
      <c r="E1444" s="105"/>
      <c r="F1444" s="98"/>
      <c r="G1444" s="56"/>
      <c r="H1444" s="99"/>
      <c r="I1444" s="97"/>
      <c r="J1444" s="97"/>
      <c r="K1444" s="97"/>
      <c r="L1444" s="97"/>
      <c r="M1444" s="97"/>
      <c r="N1444" s="97"/>
      <c r="O1444" s="97"/>
      <c r="P1444" s="97"/>
      <c r="Q1444" s="97"/>
      <c r="R1444" s="97"/>
      <c r="S1444" s="97"/>
      <c r="T1444" s="97"/>
      <c r="U1444" s="97"/>
      <c r="V1444" s="97"/>
      <c r="W1444" s="97"/>
      <c r="X1444" s="97"/>
      <c r="Y1444" s="97"/>
      <c r="Z1444" s="97"/>
      <c r="AA1444" s="97"/>
      <c r="AB1444" s="97"/>
      <c r="AC1444" s="97"/>
      <c r="AD1444" s="97"/>
      <c r="AE1444" s="97"/>
      <c r="AF1444" s="97"/>
      <c r="AG1444" s="97"/>
      <c r="AH1444" s="97"/>
      <c r="AI1444" s="97"/>
    </row>
    <row r="1445" spans="1:35" x14ac:dyDescent="0.15">
      <c r="A1445" s="97"/>
      <c r="B1445" s="97"/>
      <c r="C1445" s="97"/>
      <c r="D1445" s="118"/>
      <c r="E1445" s="105"/>
      <c r="F1445" s="98"/>
      <c r="G1445" s="56"/>
      <c r="H1445" s="99"/>
      <c r="I1445" s="97"/>
      <c r="J1445" s="97"/>
      <c r="K1445" s="97"/>
      <c r="L1445" s="97"/>
      <c r="M1445" s="97"/>
      <c r="N1445" s="97"/>
      <c r="O1445" s="97"/>
      <c r="P1445" s="97"/>
      <c r="Q1445" s="97"/>
      <c r="R1445" s="97"/>
      <c r="S1445" s="97"/>
      <c r="T1445" s="97"/>
      <c r="U1445" s="97"/>
      <c r="V1445" s="97"/>
      <c r="W1445" s="97"/>
      <c r="X1445" s="97"/>
      <c r="Y1445" s="97"/>
      <c r="Z1445" s="97"/>
      <c r="AA1445" s="97"/>
      <c r="AB1445" s="97"/>
      <c r="AC1445" s="97"/>
      <c r="AD1445" s="97"/>
      <c r="AE1445" s="97"/>
      <c r="AF1445" s="97"/>
      <c r="AG1445" s="97"/>
      <c r="AH1445" s="97"/>
      <c r="AI1445" s="97"/>
    </row>
    <row r="1446" spans="1:35" x14ac:dyDescent="0.15">
      <c r="A1446" s="97"/>
      <c r="B1446" s="97"/>
      <c r="C1446" s="97"/>
      <c r="D1446" s="118"/>
      <c r="E1446" s="105"/>
      <c r="F1446" s="98"/>
      <c r="G1446" s="56"/>
      <c r="H1446" s="99"/>
      <c r="I1446" s="97"/>
      <c r="J1446" s="97"/>
      <c r="K1446" s="97"/>
      <c r="L1446" s="97"/>
      <c r="M1446" s="97"/>
      <c r="N1446" s="97"/>
      <c r="O1446" s="97"/>
      <c r="P1446" s="97"/>
      <c r="Q1446" s="97"/>
      <c r="R1446" s="97"/>
      <c r="S1446" s="97"/>
      <c r="T1446" s="97"/>
      <c r="U1446" s="97"/>
      <c r="V1446" s="97"/>
      <c r="W1446" s="97"/>
      <c r="X1446" s="97"/>
      <c r="Y1446" s="97"/>
      <c r="Z1446" s="97"/>
      <c r="AA1446" s="97"/>
      <c r="AB1446" s="97"/>
      <c r="AC1446" s="97"/>
      <c r="AD1446" s="97"/>
      <c r="AE1446" s="97"/>
      <c r="AF1446" s="97"/>
      <c r="AG1446" s="97"/>
      <c r="AH1446" s="97"/>
      <c r="AI1446" s="97"/>
    </row>
    <row r="1447" spans="1:35" x14ac:dyDescent="0.15">
      <c r="A1447" s="97"/>
      <c r="B1447" s="97"/>
      <c r="C1447" s="97"/>
      <c r="D1447" s="118"/>
      <c r="E1447" s="105"/>
      <c r="F1447" s="98"/>
      <c r="G1447" s="56"/>
      <c r="H1447" s="99"/>
      <c r="I1447" s="97"/>
      <c r="J1447" s="97"/>
      <c r="K1447" s="97"/>
      <c r="L1447" s="97"/>
      <c r="M1447" s="97"/>
      <c r="N1447" s="97"/>
      <c r="O1447" s="97"/>
      <c r="P1447" s="97"/>
      <c r="Q1447" s="97"/>
      <c r="R1447" s="97"/>
      <c r="S1447" s="97"/>
      <c r="T1447" s="97"/>
      <c r="U1447" s="97"/>
      <c r="V1447" s="97"/>
      <c r="W1447" s="97"/>
      <c r="X1447" s="97"/>
      <c r="Y1447" s="97"/>
      <c r="Z1447" s="97"/>
      <c r="AA1447" s="97"/>
      <c r="AB1447" s="97"/>
      <c r="AC1447" s="97"/>
      <c r="AD1447" s="97"/>
      <c r="AE1447" s="97"/>
      <c r="AF1447" s="97"/>
      <c r="AG1447" s="97"/>
      <c r="AH1447" s="97"/>
      <c r="AI1447" s="97"/>
    </row>
    <row r="1448" spans="1:35" x14ac:dyDescent="0.15">
      <c r="A1448" s="97"/>
      <c r="B1448" s="97"/>
      <c r="C1448" s="97"/>
      <c r="D1448" s="118"/>
      <c r="E1448" s="105"/>
      <c r="F1448" s="98"/>
      <c r="G1448" s="56"/>
      <c r="H1448" s="99"/>
      <c r="I1448" s="97"/>
      <c r="J1448" s="97"/>
      <c r="K1448" s="97"/>
      <c r="L1448" s="97"/>
      <c r="M1448" s="97"/>
      <c r="N1448" s="97"/>
      <c r="O1448" s="97"/>
      <c r="P1448" s="97"/>
      <c r="Q1448" s="97"/>
      <c r="R1448" s="97"/>
      <c r="S1448" s="97"/>
      <c r="T1448" s="97"/>
      <c r="U1448" s="97"/>
      <c r="V1448" s="97"/>
      <c r="W1448" s="97"/>
      <c r="X1448" s="97"/>
      <c r="Y1448" s="97"/>
      <c r="Z1448" s="97"/>
      <c r="AA1448" s="97"/>
      <c r="AB1448" s="97"/>
      <c r="AC1448" s="97"/>
      <c r="AD1448" s="97"/>
      <c r="AE1448" s="97"/>
      <c r="AF1448" s="97"/>
      <c r="AG1448" s="97"/>
      <c r="AH1448" s="97"/>
      <c r="AI1448" s="97"/>
    </row>
    <row r="1449" spans="1:35" x14ac:dyDescent="0.15">
      <c r="A1449" s="97"/>
      <c r="B1449" s="97"/>
      <c r="C1449" s="97"/>
      <c r="D1449" s="118"/>
      <c r="E1449" s="105"/>
      <c r="F1449" s="98"/>
      <c r="G1449" s="56"/>
      <c r="H1449" s="99"/>
      <c r="I1449" s="97"/>
      <c r="J1449" s="97"/>
      <c r="K1449" s="97"/>
      <c r="L1449" s="97"/>
      <c r="M1449" s="97"/>
      <c r="N1449" s="97"/>
      <c r="O1449" s="97"/>
      <c r="P1449" s="97"/>
      <c r="Q1449" s="97"/>
      <c r="R1449" s="97"/>
      <c r="S1449" s="97"/>
      <c r="T1449" s="97"/>
      <c r="U1449" s="97"/>
      <c r="V1449" s="97"/>
      <c r="W1449" s="97"/>
      <c r="X1449" s="97"/>
      <c r="Y1449" s="97"/>
      <c r="Z1449" s="97"/>
      <c r="AA1449" s="97"/>
      <c r="AB1449" s="97"/>
      <c r="AC1449" s="97"/>
      <c r="AD1449" s="97"/>
      <c r="AE1449" s="97"/>
      <c r="AF1449" s="97"/>
      <c r="AG1449" s="97"/>
      <c r="AH1449" s="97"/>
      <c r="AI1449" s="97"/>
    </row>
    <row r="1450" spans="1:35" x14ac:dyDescent="0.15">
      <c r="A1450" s="97"/>
      <c r="B1450" s="97"/>
      <c r="C1450" s="97"/>
      <c r="D1450" s="118"/>
      <c r="E1450" s="105"/>
      <c r="F1450" s="98"/>
      <c r="G1450" s="56"/>
      <c r="H1450" s="99"/>
      <c r="I1450" s="97"/>
      <c r="J1450" s="97"/>
      <c r="K1450" s="97"/>
      <c r="L1450" s="97"/>
      <c r="M1450" s="97"/>
      <c r="N1450" s="97"/>
      <c r="O1450" s="97"/>
      <c r="P1450" s="97"/>
      <c r="Q1450" s="97"/>
      <c r="R1450" s="97"/>
      <c r="S1450" s="97"/>
      <c r="T1450" s="97"/>
      <c r="U1450" s="97"/>
      <c r="V1450" s="97"/>
      <c r="W1450" s="97"/>
      <c r="X1450" s="97"/>
      <c r="Y1450" s="97"/>
      <c r="Z1450" s="97"/>
      <c r="AA1450" s="97"/>
      <c r="AB1450" s="97"/>
      <c r="AC1450" s="97"/>
      <c r="AD1450" s="97"/>
      <c r="AE1450" s="97"/>
      <c r="AF1450" s="97"/>
      <c r="AG1450" s="97"/>
      <c r="AH1450" s="97"/>
      <c r="AI1450" s="97"/>
    </row>
    <row r="1451" spans="1:35" x14ac:dyDescent="0.15">
      <c r="A1451" s="97"/>
      <c r="B1451" s="97"/>
      <c r="C1451" s="97"/>
      <c r="D1451" s="118"/>
      <c r="E1451" s="105"/>
      <c r="F1451" s="98"/>
      <c r="G1451" s="56"/>
      <c r="H1451" s="99"/>
      <c r="I1451" s="97"/>
      <c r="J1451" s="97"/>
      <c r="K1451" s="97"/>
      <c r="L1451" s="97"/>
      <c r="M1451" s="97"/>
      <c r="N1451" s="97"/>
      <c r="O1451" s="97"/>
      <c r="P1451" s="97"/>
      <c r="Q1451" s="97"/>
      <c r="R1451" s="97"/>
      <c r="S1451" s="97"/>
      <c r="T1451" s="97"/>
      <c r="U1451" s="97"/>
      <c r="V1451" s="97"/>
      <c r="W1451" s="97"/>
      <c r="X1451" s="97"/>
      <c r="Y1451" s="97"/>
      <c r="Z1451" s="97"/>
      <c r="AA1451" s="97"/>
      <c r="AB1451" s="97"/>
      <c r="AC1451" s="97"/>
      <c r="AD1451" s="97"/>
      <c r="AE1451" s="97"/>
      <c r="AF1451" s="97"/>
      <c r="AG1451" s="97"/>
      <c r="AH1451" s="97"/>
      <c r="AI1451" s="97"/>
    </row>
    <row r="1452" spans="1:35" x14ac:dyDescent="0.15">
      <c r="A1452" s="97"/>
      <c r="B1452" s="97"/>
      <c r="C1452" s="97"/>
      <c r="D1452" s="118"/>
      <c r="E1452" s="105"/>
      <c r="F1452" s="98"/>
      <c r="G1452" s="56"/>
      <c r="H1452" s="99"/>
      <c r="I1452" s="97"/>
      <c r="J1452" s="97"/>
      <c r="K1452" s="97"/>
      <c r="L1452" s="97"/>
      <c r="M1452" s="97"/>
      <c r="N1452" s="97"/>
      <c r="O1452" s="97"/>
      <c r="P1452" s="97"/>
      <c r="Q1452" s="97"/>
      <c r="R1452" s="97"/>
      <c r="S1452" s="97"/>
      <c r="T1452" s="97"/>
      <c r="U1452" s="97"/>
      <c r="V1452" s="97"/>
      <c r="W1452" s="97"/>
      <c r="X1452" s="97"/>
      <c r="Y1452" s="97"/>
      <c r="Z1452" s="97"/>
      <c r="AA1452" s="97"/>
      <c r="AB1452" s="97"/>
      <c r="AC1452" s="97"/>
      <c r="AD1452" s="97"/>
      <c r="AE1452" s="97"/>
      <c r="AF1452" s="97"/>
      <c r="AG1452" s="97"/>
      <c r="AH1452" s="97"/>
      <c r="AI1452" s="97"/>
    </row>
    <row r="1453" spans="1:35" x14ac:dyDescent="0.15">
      <c r="A1453" s="97"/>
      <c r="B1453" s="97"/>
      <c r="C1453" s="97"/>
      <c r="D1453" s="118"/>
      <c r="E1453" s="105"/>
      <c r="F1453" s="98"/>
      <c r="G1453" s="56"/>
      <c r="H1453" s="99"/>
      <c r="I1453" s="97"/>
      <c r="J1453" s="97"/>
      <c r="K1453" s="97"/>
      <c r="L1453" s="97"/>
      <c r="M1453" s="97"/>
      <c r="N1453" s="97"/>
      <c r="O1453" s="97"/>
      <c r="P1453" s="97"/>
      <c r="Q1453" s="97"/>
      <c r="R1453" s="97"/>
      <c r="S1453" s="97"/>
      <c r="T1453" s="97"/>
      <c r="U1453" s="97"/>
      <c r="V1453" s="97"/>
      <c r="W1453" s="97"/>
      <c r="X1453" s="97"/>
      <c r="Y1453" s="97"/>
      <c r="Z1453" s="97"/>
      <c r="AA1453" s="97"/>
      <c r="AB1453" s="97"/>
      <c r="AC1453" s="97"/>
      <c r="AD1453" s="97"/>
      <c r="AE1453" s="97"/>
      <c r="AF1453" s="97"/>
      <c r="AG1453" s="97"/>
      <c r="AH1453" s="97"/>
      <c r="AI1453" s="97"/>
    </row>
    <row r="1454" spans="1:35" x14ac:dyDescent="0.15">
      <c r="A1454" s="97"/>
      <c r="B1454" s="97"/>
      <c r="C1454" s="97"/>
      <c r="D1454" s="118"/>
      <c r="E1454" s="105"/>
      <c r="F1454" s="98"/>
      <c r="G1454" s="56"/>
      <c r="H1454" s="99"/>
      <c r="I1454" s="97"/>
      <c r="J1454" s="97"/>
      <c r="K1454" s="97"/>
      <c r="L1454" s="97"/>
      <c r="M1454" s="97"/>
      <c r="N1454" s="97"/>
      <c r="O1454" s="97"/>
      <c r="P1454" s="97"/>
      <c r="Q1454" s="97"/>
      <c r="R1454" s="97"/>
      <c r="S1454" s="97"/>
      <c r="T1454" s="97"/>
      <c r="U1454" s="97"/>
      <c r="V1454" s="97"/>
      <c r="W1454" s="97"/>
      <c r="X1454" s="97"/>
      <c r="Y1454" s="97"/>
      <c r="Z1454" s="97"/>
      <c r="AA1454" s="97"/>
      <c r="AB1454" s="97"/>
      <c r="AC1454" s="97"/>
      <c r="AD1454" s="97"/>
      <c r="AE1454" s="97"/>
      <c r="AF1454" s="97"/>
      <c r="AG1454" s="97"/>
      <c r="AH1454" s="97"/>
      <c r="AI1454" s="97"/>
    </row>
    <row r="1455" spans="1:35" x14ac:dyDescent="0.15">
      <c r="A1455" s="100"/>
      <c r="B1455" s="100"/>
      <c r="C1455" s="100"/>
      <c r="D1455" s="119"/>
      <c r="E1455" s="106"/>
      <c r="H1455" s="102"/>
      <c r="I1455" s="97"/>
      <c r="J1455" s="97"/>
      <c r="K1455" s="97"/>
      <c r="L1455" s="97"/>
      <c r="M1455" s="97"/>
      <c r="N1455" s="97"/>
      <c r="O1455" s="97"/>
      <c r="P1455" s="97"/>
      <c r="Q1455" s="97"/>
      <c r="R1455" s="97"/>
      <c r="S1455" s="97"/>
      <c r="T1455" s="97"/>
      <c r="U1455" s="97"/>
      <c r="V1455" s="97"/>
      <c r="W1455" s="97"/>
      <c r="X1455" s="97"/>
      <c r="Y1455" s="97"/>
      <c r="Z1455" s="97"/>
      <c r="AA1455" s="97"/>
      <c r="AB1455" s="97"/>
      <c r="AC1455" s="97"/>
      <c r="AD1455" s="97"/>
      <c r="AE1455" s="97"/>
      <c r="AF1455" s="97"/>
      <c r="AG1455" s="97"/>
      <c r="AH1455" s="97"/>
      <c r="AI1455" s="97"/>
    </row>
    <row r="1456" spans="1:35" x14ac:dyDescent="0.15">
      <c r="I1456" s="97"/>
      <c r="J1456" s="97"/>
      <c r="K1456" s="97"/>
      <c r="L1456" s="97"/>
      <c r="M1456" s="97"/>
      <c r="N1456" s="97"/>
      <c r="O1456" s="97"/>
      <c r="P1456" s="97"/>
      <c r="Q1456" s="97"/>
      <c r="R1456" s="97"/>
      <c r="S1456" s="97"/>
      <c r="T1456" s="97"/>
      <c r="U1456" s="97"/>
      <c r="V1456" s="97"/>
      <c r="W1456" s="97"/>
      <c r="X1456" s="97"/>
      <c r="Y1456" s="97"/>
      <c r="Z1456" s="97"/>
      <c r="AA1456" s="97"/>
      <c r="AB1456" s="97"/>
      <c r="AC1456" s="97"/>
      <c r="AD1456" s="97"/>
      <c r="AE1456" s="97"/>
      <c r="AF1456" s="97"/>
      <c r="AG1456" s="97"/>
      <c r="AH1456" s="97"/>
      <c r="AI1456" s="97"/>
    </row>
    <row r="1457" spans="9:35" x14ac:dyDescent="0.15">
      <c r="I1457" s="97"/>
      <c r="J1457" s="97"/>
      <c r="K1457" s="97"/>
      <c r="L1457" s="97"/>
      <c r="M1457" s="97"/>
      <c r="N1457" s="97"/>
      <c r="O1457" s="97"/>
      <c r="P1457" s="97"/>
      <c r="Q1457" s="97"/>
      <c r="R1457" s="97"/>
      <c r="S1457" s="97"/>
      <c r="T1457" s="97"/>
      <c r="U1457" s="97"/>
      <c r="V1457" s="97"/>
      <c r="W1457" s="97"/>
      <c r="X1457" s="97"/>
      <c r="Y1457" s="97"/>
      <c r="Z1457" s="97"/>
      <c r="AA1457" s="97"/>
      <c r="AB1457" s="97"/>
      <c r="AC1457" s="97"/>
      <c r="AD1457" s="97"/>
      <c r="AE1457" s="97"/>
      <c r="AF1457" s="97"/>
      <c r="AG1457" s="97"/>
      <c r="AH1457" s="97"/>
      <c r="AI1457" s="97"/>
    </row>
    <row r="1458" spans="9:35" x14ac:dyDescent="0.15">
      <c r="I1458" s="97"/>
      <c r="J1458" s="97"/>
      <c r="K1458" s="97"/>
      <c r="L1458" s="97"/>
      <c r="M1458" s="97"/>
      <c r="N1458" s="97"/>
      <c r="O1458" s="97"/>
      <c r="P1458" s="97"/>
      <c r="Q1458" s="97"/>
      <c r="R1458" s="97"/>
      <c r="S1458" s="97"/>
      <c r="T1458" s="97"/>
      <c r="U1458" s="97"/>
      <c r="V1458" s="97"/>
      <c r="W1458" s="97"/>
      <c r="X1458" s="97"/>
      <c r="Y1458" s="97"/>
      <c r="Z1458" s="97"/>
      <c r="AA1458" s="97"/>
      <c r="AB1458" s="97"/>
      <c r="AC1458" s="97"/>
      <c r="AD1458" s="97"/>
      <c r="AE1458" s="97"/>
      <c r="AF1458" s="97"/>
      <c r="AG1458" s="97"/>
      <c r="AH1458" s="97"/>
      <c r="AI1458" s="97"/>
    </row>
    <row r="1459" spans="9:35" x14ac:dyDescent="0.15">
      <c r="I1459" s="97"/>
      <c r="J1459" s="97"/>
      <c r="K1459" s="97"/>
      <c r="L1459" s="97"/>
      <c r="M1459" s="97"/>
      <c r="N1459" s="97"/>
      <c r="O1459" s="97"/>
      <c r="P1459" s="97"/>
      <c r="Q1459" s="97"/>
      <c r="R1459" s="97"/>
      <c r="S1459" s="97"/>
      <c r="T1459" s="97"/>
      <c r="U1459" s="97"/>
      <c r="V1459" s="97"/>
      <c r="W1459" s="97"/>
      <c r="X1459" s="97"/>
      <c r="Y1459" s="97"/>
      <c r="Z1459" s="97"/>
      <c r="AA1459" s="97"/>
      <c r="AB1459" s="97"/>
      <c r="AC1459" s="97"/>
      <c r="AD1459" s="97"/>
      <c r="AE1459" s="97"/>
      <c r="AF1459" s="97"/>
      <c r="AG1459" s="97"/>
      <c r="AH1459" s="97"/>
      <c r="AI1459" s="97"/>
    </row>
    <row r="1460" spans="9:35" x14ac:dyDescent="0.15">
      <c r="I1460" s="97"/>
      <c r="J1460" s="97"/>
      <c r="K1460" s="97"/>
      <c r="L1460" s="97"/>
      <c r="M1460" s="97"/>
      <c r="N1460" s="97"/>
      <c r="O1460" s="97"/>
      <c r="P1460" s="97"/>
      <c r="Q1460" s="97"/>
      <c r="R1460" s="97"/>
      <c r="S1460" s="97"/>
      <c r="T1460" s="97"/>
      <c r="U1460" s="97"/>
      <c r="V1460" s="97"/>
      <c r="W1460" s="97"/>
      <c r="X1460" s="97"/>
      <c r="Y1460" s="97"/>
      <c r="Z1460" s="97"/>
      <c r="AA1460" s="97"/>
      <c r="AB1460" s="97"/>
      <c r="AC1460" s="97"/>
      <c r="AD1460" s="97"/>
      <c r="AE1460" s="97"/>
      <c r="AF1460" s="97"/>
      <c r="AG1460" s="97"/>
      <c r="AH1460" s="97"/>
      <c r="AI1460" s="97"/>
    </row>
    <row r="1461" spans="9:35" x14ac:dyDescent="0.15">
      <c r="I1461" s="97"/>
      <c r="J1461" s="97"/>
      <c r="K1461" s="97"/>
      <c r="L1461" s="97"/>
      <c r="M1461" s="97"/>
      <c r="N1461" s="97"/>
      <c r="O1461" s="97"/>
      <c r="P1461" s="97"/>
      <c r="Q1461" s="97"/>
      <c r="R1461" s="97"/>
      <c r="S1461" s="97"/>
      <c r="T1461" s="97"/>
      <c r="U1461" s="97"/>
      <c r="V1461" s="97"/>
      <c r="W1461" s="97"/>
      <c r="X1461" s="97"/>
      <c r="Y1461" s="97"/>
      <c r="Z1461" s="97"/>
      <c r="AA1461" s="97"/>
      <c r="AB1461" s="97"/>
      <c r="AC1461" s="97"/>
      <c r="AD1461" s="97"/>
      <c r="AE1461" s="97"/>
      <c r="AF1461" s="97"/>
      <c r="AG1461" s="97"/>
      <c r="AH1461" s="97"/>
      <c r="AI1461" s="97"/>
    </row>
    <row r="1462" spans="9:35" x14ac:dyDescent="0.15">
      <c r="I1462" s="97"/>
      <c r="J1462" s="97"/>
      <c r="K1462" s="97"/>
      <c r="L1462" s="97"/>
      <c r="M1462" s="97"/>
      <c r="N1462" s="97"/>
      <c r="O1462" s="97"/>
      <c r="P1462" s="97"/>
      <c r="Q1462" s="97"/>
      <c r="R1462" s="97"/>
      <c r="S1462" s="97"/>
      <c r="T1462" s="97"/>
      <c r="U1462" s="97"/>
      <c r="V1462" s="97"/>
      <c r="W1462" s="97"/>
      <c r="X1462" s="97"/>
      <c r="Y1462" s="97"/>
      <c r="Z1462" s="97"/>
      <c r="AA1462" s="97"/>
      <c r="AB1462" s="97"/>
      <c r="AC1462" s="97"/>
      <c r="AD1462" s="97"/>
      <c r="AE1462" s="97"/>
      <c r="AF1462" s="97"/>
      <c r="AG1462" s="97"/>
      <c r="AH1462" s="97"/>
      <c r="AI1462" s="97"/>
    </row>
    <row r="1463" spans="9:35" x14ac:dyDescent="0.15">
      <c r="I1463" s="100"/>
      <c r="J1463" s="100"/>
      <c r="K1463" s="100"/>
      <c r="L1463" s="100"/>
      <c r="M1463" s="97"/>
      <c r="N1463" s="97"/>
      <c r="O1463" s="97"/>
      <c r="P1463" s="97"/>
      <c r="Q1463" s="97"/>
      <c r="R1463" s="97"/>
      <c r="S1463" s="97"/>
      <c r="T1463" s="97"/>
      <c r="U1463" s="97"/>
      <c r="V1463" s="97"/>
      <c r="W1463" s="97"/>
      <c r="X1463" s="97"/>
      <c r="Y1463" s="97"/>
      <c r="Z1463" s="97"/>
      <c r="AA1463" s="97"/>
      <c r="AB1463" s="97"/>
      <c r="AC1463" s="97"/>
      <c r="AD1463" s="97"/>
      <c r="AE1463" s="97"/>
      <c r="AF1463" s="97"/>
      <c r="AG1463" s="97"/>
      <c r="AH1463" s="97"/>
      <c r="AI1463" s="97"/>
    </row>
  </sheetData>
  <mergeCells count="3">
    <mergeCell ref="C688:E688"/>
    <mergeCell ref="C689:E689"/>
    <mergeCell ref="C690:E690"/>
  </mergeCells>
  <conditionalFormatting sqref="A1:A5 A28 A49">
    <cfRule type="duplicateValues" dxfId="23" priority="2"/>
  </conditionalFormatting>
  <conditionalFormatting sqref="A1:A1048576">
    <cfRule type="duplicateValues" dxfId="22" priority="1"/>
  </conditionalFormatting>
  <conditionalFormatting sqref="A28">
    <cfRule type="duplicateValues" dxfId="21" priority="3"/>
    <cfRule type="duplicateValues" dxfId="20" priority="4"/>
  </conditionalFormatting>
  <conditionalFormatting sqref="A681:A1048576 A1:A5 A28 A49">
    <cfRule type="duplicateValues" dxfId="19" priority="12"/>
  </conditionalFormatting>
  <conditionalFormatting sqref="A682:A1048576 A28 A1:A5 A49">
    <cfRule type="duplicateValues" dxfId="18" priority="6"/>
  </conditionalFormatting>
  <conditionalFormatting sqref="A682:A1048576 A49 A1:A5 A28">
    <cfRule type="duplicateValues" dxfId="17" priority="7"/>
  </conditionalFormatting>
  <conditionalFormatting sqref="A682:A1048576">
    <cfRule type="duplicateValues" dxfId="16" priority="5"/>
    <cfRule type="duplicateValues" dxfId="15" priority="8"/>
    <cfRule type="duplicateValues" dxfId="14" priority="9"/>
  </conditionalFormatting>
  <conditionalFormatting sqref="A1081:A1048576 A1:A5 A49">
    <cfRule type="duplicateValues" dxfId="13" priority="10"/>
  </conditionalFormatting>
  <conditionalFormatting sqref="A1081:A1048576 A49 A1:A5">
    <cfRule type="duplicateValues" dxfId="12" priority="11"/>
  </conditionalFormatting>
  <hyperlinks>
    <hyperlink ref="A6" r:id="rId1" xr:uid="{1ECD8740-B9E0-CD45-9CBB-7C76137435DA}"/>
    <hyperlink ref="B6" r:id="rId2" xr:uid="{861CD48E-F20D-5E45-A477-216C1724D191}"/>
    <hyperlink ref="B7" r:id="rId3" xr:uid="{1909CC73-1721-F644-926D-87A70F069608}"/>
    <hyperlink ref="A8" r:id="rId4" xr:uid="{8D9F84D8-9727-064B-B150-CBA184ECE927}"/>
    <hyperlink ref="B8" r:id="rId5" xr:uid="{46E206E3-82C6-BC41-8488-9C8BADBC63C7}"/>
    <hyperlink ref="B9" r:id="rId6" xr:uid="{C1CB7594-9483-954D-BF59-429F99E18678}"/>
    <hyperlink ref="A10" r:id="rId7" xr:uid="{70E88A97-6152-A64A-86DE-180E3A369BC4}"/>
    <hyperlink ref="B10" r:id="rId8" xr:uid="{0F15C022-9AEC-7542-8293-EBA2EB3D99DC}"/>
    <hyperlink ref="A11" r:id="rId9" xr:uid="{E3941CF2-316C-984F-AC03-2C52047458E7}"/>
    <hyperlink ref="B11" r:id="rId10" xr:uid="{9DFB76E3-E931-384F-B7E2-320403E7EA6D}"/>
    <hyperlink ref="A12" r:id="rId11" xr:uid="{EEFF7486-B40E-F843-89A7-6BC156B9FDFA}"/>
    <hyperlink ref="B12" r:id="rId12" xr:uid="{6AC3AF35-8278-A645-AD79-1CA54F560710}"/>
    <hyperlink ref="A13" r:id="rId13" xr:uid="{6D5425EA-3630-044F-BD6C-287FF5970092}"/>
    <hyperlink ref="B13" r:id="rId14" xr:uid="{3DD94949-B5FC-4F48-A73D-82EDDD69BC03}"/>
    <hyperlink ref="A14" r:id="rId15" xr:uid="{965260D9-8557-7D47-A573-AF614A611DDE}"/>
    <hyperlink ref="B14" r:id="rId16" xr:uid="{A2F6985E-1BCA-F147-A4F4-596C65E86E3D}"/>
    <hyperlink ref="A15" r:id="rId17" xr:uid="{1431DC8E-5DBA-8B4B-8B2C-80A955F9007B}"/>
    <hyperlink ref="B15" r:id="rId18" xr:uid="{CEDF026A-0A3F-2F4F-9E31-11B6B4644971}"/>
    <hyperlink ref="B16" r:id="rId19" xr:uid="{B82BDA78-AC4F-774E-AD00-C6870B8030EC}"/>
    <hyperlink ref="A17" r:id="rId20" xr:uid="{68D53472-52DD-8A49-9AEF-2A1EFADE9EE9}"/>
    <hyperlink ref="B17" r:id="rId21" xr:uid="{271517E7-7C19-D646-9E59-71FB157A1188}"/>
    <hyperlink ref="A18" r:id="rId22" xr:uid="{0A5248BF-F95E-AB4F-8A94-1029B2638F3E}"/>
    <hyperlink ref="B18" r:id="rId23" xr:uid="{A168171B-802F-5342-A075-B472CD1BDF23}"/>
    <hyperlink ref="B19" r:id="rId24" xr:uid="{227948F6-F6B8-4B46-9635-73CFB4E3B055}"/>
    <hyperlink ref="A20" r:id="rId25" xr:uid="{0EBEF4E7-22BA-EE49-90C3-DEC5C29DE035}"/>
    <hyperlink ref="B20" r:id="rId26" xr:uid="{44C0AA52-2A2B-FD41-8EE1-9FDDB1746DDC}"/>
    <hyperlink ref="A21" r:id="rId27" xr:uid="{79D6DAF5-7F89-2C4A-83CD-171296917540}"/>
    <hyperlink ref="B21" r:id="rId28" xr:uid="{96ABAADA-0F41-C944-9544-0AFFA832E9EE}"/>
    <hyperlink ref="A22" r:id="rId29" xr:uid="{33AA77E2-285F-AE49-A744-1E20591E3EC8}"/>
    <hyperlink ref="B22" r:id="rId30" xr:uid="{7AED0632-B037-3A46-A011-694841FD67DA}"/>
    <hyperlink ref="A23" r:id="rId31" xr:uid="{C73F3C36-880C-794F-9DCB-5CC52D3BA6A7}"/>
    <hyperlink ref="B23" r:id="rId32" xr:uid="{00DF8255-852D-2B49-B7F3-7E0ABEFE006F}"/>
    <hyperlink ref="A24" r:id="rId33" xr:uid="{4CAA6BC4-7806-8C44-B92B-6BF283A0814B}"/>
    <hyperlink ref="B24" r:id="rId34" xr:uid="{151B7C6E-FA71-0147-9DB4-2514FFAB7769}"/>
    <hyperlink ref="A25" r:id="rId35" xr:uid="{AA519D8C-D81E-E044-A345-8896068DE892}"/>
    <hyperlink ref="B25" r:id="rId36" xr:uid="{4B909BC7-9E0C-9C4D-9D32-1EDF6D2E905B}"/>
    <hyperlink ref="A26" r:id="rId37" location="review" xr:uid="{C8B72E87-954E-E842-9FA2-D6AD48944E55}"/>
    <hyperlink ref="B26" r:id="rId38" location="review" xr:uid="{E2974B58-3946-6544-A679-41B74C6614A7}"/>
    <hyperlink ref="A27" r:id="rId39" xr:uid="{BE00CC3B-C9FC-7D4B-88C4-990F9393E9B2}"/>
    <hyperlink ref="B27" r:id="rId40" xr:uid="{70F55680-3FD5-094B-90D9-7990DA024307}"/>
    <hyperlink ref="A29" r:id="rId41" xr:uid="{81755EDC-A7C1-2B48-8DD8-E050E81B01F9}"/>
    <hyperlink ref="B29" r:id="rId42" xr:uid="{F7EF620C-366E-5345-B21D-E64175A8C2CA}"/>
    <hyperlink ref="A30" r:id="rId43" xr:uid="{065FC8E6-8CA1-C948-8C55-A283B0A7448D}"/>
    <hyperlink ref="B30" r:id="rId44" xr:uid="{146624FC-9034-2E45-BD4E-B25404F780C5}"/>
    <hyperlink ref="B31" r:id="rId45" xr:uid="{B3E05163-1A37-D641-995A-9DF741F72B40}"/>
    <hyperlink ref="A32" r:id="rId46" xr:uid="{54271FCF-A08E-1B4F-B5F5-CD484A0374D8}"/>
    <hyperlink ref="B32" r:id="rId47" xr:uid="{33DC67E4-69FF-B64F-BEFF-B05DDEB6CA4D}"/>
    <hyperlink ref="A33" r:id="rId48" xr:uid="{05CB86C5-B9A2-FF48-B37C-8679AC3847DD}"/>
    <hyperlink ref="B33" r:id="rId49" xr:uid="{A49446F0-3614-D04B-8E77-6B5A5FA3A3F6}"/>
    <hyperlink ref="A34" r:id="rId50" xr:uid="{1322FB66-094A-A643-95F9-47F8121F395E}"/>
    <hyperlink ref="B34" r:id="rId51" xr:uid="{B8BCB7D2-D11E-4844-9C93-0CF396C28083}"/>
    <hyperlink ref="A35" r:id="rId52" xr:uid="{8BB5CC81-005E-A746-BED4-7BEC9977355B}"/>
    <hyperlink ref="B35" r:id="rId53" xr:uid="{071AADA6-1BAB-204C-A142-632DBBA5B5E1}"/>
    <hyperlink ref="A36" r:id="rId54" xr:uid="{8B1A68BC-C80E-3F48-8FE3-F2D780F9440F}"/>
    <hyperlink ref="B36" r:id="rId55" xr:uid="{D5A339C2-1FB5-7249-8EDB-39F7EC04DD85}"/>
    <hyperlink ref="A37" r:id="rId56" xr:uid="{BA2CA53D-B59F-6446-A57D-DFF3A69B32F2}"/>
    <hyperlink ref="B37" r:id="rId57" xr:uid="{DA1C1718-95D0-4E4C-AFD9-0D217F5EA67A}"/>
    <hyperlink ref="A38" r:id="rId58" xr:uid="{FA6A56B0-2FC5-204B-B306-3499753F7AF2}"/>
    <hyperlink ref="B38" r:id="rId59" xr:uid="{56B145C4-6FF3-E346-9F13-95E423A3E401}"/>
    <hyperlink ref="A39" r:id="rId60" xr:uid="{9955AF70-797F-004E-9F3C-1E86473E5BC9}"/>
    <hyperlink ref="B39" r:id="rId61" xr:uid="{12901FD0-12C7-A446-BAA0-B2F278CB1470}"/>
    <hyperlink ref="A40" r:id="rId62" xr:uid="{162C4212-A039-1447-9995-29EE4D404A8A}"/>
    <hyperlink ref="B40" r:id="rId63" xr:uid="{5DE66F15-EA7C-234D-B3C7-4C0CACBE9DD2}"/>
    <hyperlink ref="A41" r:id="rId64" xr:uid="{F7D555A0-CD30-344C-845C-C537E2141DE1}"/>
    <hyperlink ref="B41" r:id="rId65" xr:uid="{1B45F18D-F06C-8846-B4B7-7A19AE8D990A}"/>
    <hyperlink ref="A42" r:id="rId66" xr:uid="{DACBC337-B037-C944-A66D-8C5AB91B3195}"/>
    <hyperlink ref="B42" r:id="rId67" xr:uid="{B3680178-9ABC-234E-8294-941E905BAD02}"/>
    <hyperlink ref="A43" r:id="rId68" xr:uid="{C93EC5CE-C0D1-A643-916F-3C50ED102055}"/>
    <hyperlink ref="B43" r:id="rId69" xr:uid="{A8CC2A43-B098-6F43-9210-DB11A02E8B85}"/>
    <hyperlink ref="A44" r:id="rId70" xr:uid="{7E7DB813-02D5-0648-B0D0-363CE4A083A5}"/>
    <hyperlink ref="B44" r:id="rId71" xr:uid="{E51E4681-B021-B542-A121-C3EE5ED6C63F}"/>
    <hyperlink ref="A45" r:id="rId72" xr:uid="{A58C982D-B08D-1941-9E1A-9A467B26315B}"/>
    <hyperlink ref="B45" r:id="rId73" xr:uid="{EDC2EB1A-7CCF-CA4B-A4F2-033B8627DA1C}"/>
    <hyperlink ref="A46" r:id="rId74" xr:uid="{8DAA26C3-AF65-3A44-A30A-99ED722DF558}"/>
    <hyperlink ref="B46" r:id="rId75" xr:uid="{AA606BBA-094C-C648-8CBF-F43BF865DA77}"/>
    <hyperlink ref="A47" r:id="rId76" xr:uid="{345A05E2-0566-044D-89E8-762A81199EA8}"/>
    <hyperlink ref="B47" r:id="rId77" xr:uid="{0B4963BF-1B11-8746-AC1A-77B7BD74E3FB}"/>
    <hyperlink ref="A48" r:id="rId78" xr:uid="{FB37B014-830A-0649-A87E-986C541115B9}"/>
    <hyperlink ref="B48" r:id="rId79" xr:uid="{34554AC7-2952-194F-A8A2-EEDCAE86F413}"/>
    <hyperlink ref="A50" r:id="rId80" xr:uid="{3D9136F5-511F-CC4B-B394-99F8EFD30403}"/>
    <hyperlink ref="B50" r:id="rId81" xr:uid="{E532B2F1-9B08-B645-9C0F-BA0884258D99}"/>
    <hyperlink ref="B51" r:id="rId82" xr:uid="{0825E9F8-F9CD-5D4C-A46C-7053DCBB5FDA}"/>
    <hyperlink ref="A52" r:id="rId83" xr:uid="{D20C5498-223B-9C4A-8B94-BB8882B9BB62}"/>
    <hyperlink ref="B52" r:id="rId84" xr:uid="{20FC6CD3-86AB-D449-9135-F9D2F289A5E1}"/>
    <hyperlink ref="A53" r:id="rId85" xr:uid="{E0445C93-5192-594B-8B7E-54AE4CB7F2BF}"/>
    <hyperlink ref="B53" r:id="rId86" xr:uid="{624BDB46-BF09-9A47-998B-B76C93282A4D}"/>
    <hyperlink ref="A54" r:id="rId87" xr:uid="{A7978852-5C1E-B54F-A11D-97A2B7E55005}"/>
    <hyperlink ref="B54" r:id="rId88" xr:uid="{64D23282-48CA-2A4A-9461-940F72622916}"/>
    <hyperlink ref="A55" r:id="rId89" xr:uid="{381BF443-3783-4748-AB20-8A58F9BBE196}"/>
    <hyperlink ref="B55" r:id="rId90" xr:uid="{39A69514-338A-824A-A6FE-0EFFB530D23A}"/>
    <hyperlink ref="A56" r:id="rId91" xr:uid="{1A3663D0-A0FF-F34C-88A0-7B96006F3E37}"/>
    <hyperlink ref="B56" r:id="rId92" xr:uid="{26814A9C-B7E7-5549-A82C-CA09CFEF41F4}"/>
    <hyperlink ref="A57" r:id="rId93" xr:uid="{68BB2D53-A321-CC49-BE3B-B4CD93437252}"/>
    <hyperlink ref="B57" r:id="rId94" xr:uid="{4172FDAD-B47E-F14D-9F5A-ED41AC2847FE}"/>
    <hyperlink ref="A58" r:id="rId95" xr:uid="{E9A29CE9-931A-2B47-BDB5-8617AFE7B2CB}"/>
    <hyperlink ref="B58" r:id="rId96" xr:uid="{82C47CC6-C88E-164C-A46B-B3B9BBF8EEF8}"/>
    <hyperlink ref="A59" r:id="rId97" xr:uid="{95C38573-33C7-EC48-9AE9-3DE245E3CE87}"/>
    <hyperlink ref="B59" r:id="rId98" xr:uid="{A37BC6E5-564E-2B4F-BCD8-E3F3048ACFF6}"/>
    <hyperlink ref="A60" r:id="rId99" xr:uid="{6CC805C5-37E0-F34A-B5C7-574B4B739CD9}"/>
    <hyperlink ref="B60" r:id="rId100" xr:uid="{7AFFE2DD-4710-FB47-8CEB-2CE566DF415E}"/>
    <hyperlink ref="A61" r:id="rId101" xr:uid="{56584D22-6EAA-3642-8584-E538ED74DFAF}"/>
    <hyperlink ref="B61" r:id="rId102" xr:uid="{649F5B89-F72D-9647-90B3-E33BF71FFB4A}"/>
    <hyperlink ref="B62" r:id="rId103" xr:uid="{6B9166BE-0FA5-6644-BAD3-90A50160A7EE}"/>
    <hyperlink ref="A63" r:id="rId104" xr:uid="{C4D2F555-80A1-6F48-8263-D6A44E90A141}"/>
    <hyperlink ref="B63" r:id="rId105" xr:uid="{07BE4CE7-4D9B-CF47-B6F8-5EAE484B824B}"/>
    <hyperlink ref="A64" r:id="rId106" xr:uid="{55C56903-2120-7C41-AA9C-A004A889753E}"/>
    <hyperlink ref="B64" r:id="rId107" xr:uid="{B12945E0-C265-0248-B1BD-3231B6CE7A9B}"/>
    <hyperlink ref="A65" r:id="rId108" xr:uid="{CBE508D9-6577-014F-BEB8-FB87590745C9}"/>
    <hyperlink ref="B65" r:id="rId109" xr:uid="{4C97B695-A58F-6347-94CD-D3D3AF40B773}"/>
    <hyperlink ref="A66" r:id="rId110" xr:uid="{CA078B6D-C280-294B-92F7-AB029BF5C786}"/>
    <hyperlink ref="B66" r:id="rId111" xr:uid="{72F18145-DE86-7B48-8BE7-C2220CD7110C}"/>
    <hyperlink ref="A67" r:id="rId112" xr:uid="{6A66AC35-14A1-0B4D-9CF9-4E0166FE98BE}"/>
    <hyperlink ref="B67" r:id="rId113" xr:uid="{5C993175-4D4F-7346-A1D9-51F7CF8DB15B}"/>
    <hyperlink ref="A68" r:id="rId114" xr:uid="{85EC86EE-5110-EC47-8C05-E12FD2BB0DF8}"/>
    <hyperlink ref="B68" r:id="rId115" xr:uid="{2ABABDB8-0856-6644-8D1D-EECB8955C255}"/>
    <hyperlink ref="B69" r:id="rId116" xr:uid="{9FAE0CD0-CF42-6549-B0CF-C91F87D25137}"/>
    <hyperlink ref="A70" r:id="rId117" xr:uid="{3A34B27E-1582-E14D-A443-5A6D52C17E9F}"/>
    <hyperlink ref="B70" r:id="rId118" xr:uid="{12A686F5-1652-E24A-BBE6-063D2B9138B4}"/>
    <hyperlink ref="A71" r:id="rId119" xr:uid="{A013ED5D-1655-F943-9D50-A3B5216CA98E}"/>
    <hyperlink ref="B71" r:id="rId120" xr:uid="{88165557-BEE7-4D4C-AEC5-A016D96E8C0B}"/>
    <hyperlink ref="B72" r:id="rId121" xr:uid="{1D798F43-220D-DC49-A9EC-B84290D5EA83}"/>
    <hyperlink ref="A73" r:id="rId122" xr:uid="{BB59D0C2-0A03-8E43-BFC0-DA5874783AAD}"/>
    <hyperlink ref="B73" r:id="rId123" xr:uid="{DF7BD70E-9502-0B42-A462-254A78F74011}"/>
    <hyperlink ref="A74" r:id="rId124" xr:uid="{C6B4FE5D-393C-9042-85E8-90F5E5069613}"/>
    <hyperlink ref="B74" r:id="rId125" xr:uid="{F911E760-BBF6-5341-8D20-F7983F1775C8}"/>
    <hyperlink ref="B75" r:id="rId126" xr:uid="{ECA5B496-9A24-514A-9423-372E4FD0ADFB}"/>
    <hyperlink ref="A76" r:id="rId127" xr:uid="{3B4B7F0B-DC20-DC44-BF76-61613A8B4326}"/>
    <hyperlink ref="B76" r:id="rId128" xr:uid="{3AB69A5D-22DC-1E42-A743-955488D64E62}"/>
    <hyperlink ref="A77" r:id="rId129" xr:uid="{7D2107A3-1FD1-1543-96C6-7865DD5381B1}"/>
    <hyperlink ref="B77" r:id="rId130" xr:uid="{1FFA4B2A-0E36-6A4A-9D3D-8B502C9F1055}"/>
    <hyperlink ref="A78" r:id="rId131" xr:uid="{7D9C780C-D523-3F45-A1A8-F80F9007CFE7}"/>
    <hyperlink ref="B78" r:id="rId132" xr:uid="{A935039A-F617-BB4E-AD51-3F1DAADC1DA8}"/>
    <hyperlink ref="A79" r:id="rId133" xr:uid="{35D0E7DD-0997-5543-8F9B-904C621EA06F}"/>
    <hyperlink ref="B79" r:id="rId134" xr:uid="{D0275C3C-D9EF-3142-9FED-842095E53BEE}"/>
    <hyperlink ref="B80" r:id="rId135" xr:uid="{9A5BCA47-59B1-0C49-AE05-1E065F1F671D}"/>
    <hyperlink ref="A81" r:id="rId136" xr:uid="{417A5740-867B-854C-B3BC-BE32C3CBEB3C}"/>
    <hyperlink ref="B81" r:id="rId137" xr:uid="{A5E5BA27-7048-DF4B-A001-C32F1AE49296}"/>
    <hyperlink ref="B82" r:id="rId138" xr:uid="{959E79FB-B0AE-134F-AB42-B61A33F443BC}"/>
    <hyperlink ref="A83" r:id="rId139" xr:uid="{0D65F93B-E8CC-E44E-AFF6-D069D9236685}"/>
    <hyperlink ref="B83" r:id="rId140" xr:uid="{5BA706A5-1357-1749-A704-1A7F35BF59E6}"/>
    <hyperlink ref="A84" r:id="rId141" xr:uid="{F8F5EB4E-08C6-C84E-A68B-61915C75EF36}"/>
    <hyperlink ref="B84" r:id="rId142" xr:uid="{D877FB02-EAE2-C046-88AF-A70674029CC6}"/>
    <hyperlink ref="B85" r:id="rId143" xr:uid="{9C9A3BA2-980F-3240-9678-9BD0E24D452D}"/>
    <hyperlink ref="A86" r:id="rId144" xr:uid="{BF3095C6-7B07-5C48-B3CB-1EADFF6851AE}"/>
    <hyperlink ref="B86" r:id="rId145" xr:uid="{D8539121-8C2D-714A-8B96-82289021DCF6}"/>
    <hyperlink ref="A87" r:id="rId146" xr:uid="{39986079-69D1-EC42-9F42-2D52A17B8F9D}"/>
    <hyperlink ref="B87" r:id="rId147" xr:uid="{798F8EED-EC1A-E541-8D2D-568190519EC2}"/>
    <hyperlink ref="B88" r:id="rId148" xr:uid="{2301C4EE-685B-5D42-AD94-AE5DE92D2F0A}"/>
    <hyperlink ref="A89" r:id="rId149" xr:uid="{73E5090E-9E4C-8C47-9ED6-7C965D759E7D}"/>
    <hyperlink ref="B89" r:id="rId150" xr:uid="{82F383B2-F03D-B64F-ACD1-EDE55DEAE061}"/>
    <hyperlink ref="B90" r:id="rId151" xr:uid="{CEAE7CFE-CE58-5E4A-8B72-2B88E5BCFE92}"/>
    <hyperlink ref="A91" r:id="rId152" xr:uid="{838BDBBF-5327-1640-B333-E090D0A899B9}"/>
    <hyperlink ref="B91" r:id="rId153" xr:uid="{7D03B0A4-620C-6041-AE03-119330E3413F}"/>
    <hyperlink ref="A92" r:id="rId154" xr:uid="{541C4BB7-4206-9B4D-889A-E2505B4CFE8F}"/>
    <hyperlink ref="B92" r:id="rId155" xr:uid="{ECF0E805-5E1A-6D40-87DB-31E2CDD6BE69}"/>
    <hyperlink ref="A93" r:id="rId156" xr:uid="{011D81C3-B97B-BE49-B3ED-C28E2EE2D924}"/>
    <hyperlink ref="B93" r:id="rId157" xr:uid="{BD2B192A-492F-B643-B486-DA03CCE3870E}"/>
    <hyperlink ref="A94" r:id="rId158" xr:uid="{27243AFE-1842-1A41-930F-2C45AA7BC490}"/>
    <hyperlink ref="B94" r:id="rId159" xr:uid="{FEE88491-DFB4-FC4C-8DDA-B709880D2BDE}"/>
    <hyperlink ref="A95" r:id="rId160" xr:uid="{E15EDE9A-0A1F-9D4B-B22E-0DCCDC9943B6}"/>
    <hyperlink ref="B95" r:id="rId161" xr:uid="{DDF80FC8-2FE6-7B41-8A45-7AC6950B2B93}"/>
    <hyperlink ref="A96" r:id="rId162" xr:uid="{FAAB3D82-38F5-0242-B321-A35E522CC9F7}"/>
    <hyperlink ref="B96" r:id="rId163" xr:uid="{927A6B5A-17D7-4B4F-BE48-0AAE68296754}"/>
    <hyperlink ref="A97" r:id="rId164" xr:uid="{4CB4B121-1561-5840-BC62-5AE8D78C9085}"/>
    <hyperlink ref="B97" r:id="rId165" xr:uid="{279D6CD8-B547-FB41-A20B-72EF0CEEDBDD}"/>
    <hyperlink ref="A98" r:id="rId166" xr:uid="{BC7EA62D-97A9-0046-B610-0F00093746B5}"/>
    <hyperlink ref="B98" r:id="rId167" xr:uid="{77F88496-158D-BA4D-92AD-CAEE864507CC}"/>
    <hyperlink ref="B99" r:id="rId168" xr:uid="{88269544-6DBE-AD42-A673-BA4FE24325F8}"/>
    <hyperlink ref="A100" r:id="rId169" xr:uid="{8A575F1C-9713-0848-BC2E-15793C79A759}"/>
    <hyperlink ref="B100" r:id="rId170" xr:uid="{66BD575A-22E8-1F46-B8AD-BFAD938F2E87}"/>
    <hyperlink ref="A101" r:id="rId171" xr:uid="{031A5323-CDA4-9443-8FE4-7909BA4BA0C8}"/>
    <hyperlink ref="B101" r:id="rId172" xr:uid="{BBD05C2F-0D1C-094A-9DCC-8C346B9EE748}"/>
    <hyperlink ref="A102" r:id="rId173" xr:uid="{D940A407-2E69-B040-A6E5-4697F08C23E1}"/>
    <hyperlink ref="B102" r:id="rId174" xr:uid="{8C2379F9-4B12-DE42-BA2E-3A8172C9D836}"/>
    <hyperlink ref="A103" r:id="rId175" xr:uid="{029DDB9F-193C-0345-BBFD-D80B3CB60B25}"/>
    <hyperlink ref="B103" r:id="rId176" xr:uid="{0814D8CD-60BD-6047-B9DE-52854398F199}"/>
    <hyperlink ref="B104" r:id="rId177" xr:uid="{C4C42C53-D32F-A843-9377-630E5AE03364}"/>
    <hyperlink ref="B105" r:id="rId178" xr:uid="{5DD43D58-52D9-F549-A14E-50844600C5B6}"/>
    <hyperlink ref="B106" r:id="rId179" xr:uid="{A6BE251C-14C2-7841-A9F3-7D83EEEFA5E9}"/>
    <hyperlink ref="A107" r:id="rId180" xr:uid="{5F9ADADD-9094-224E-B69A-8CE2ACD2B997}"/>
    <hyperlink ref="B107" r:id="rId181" xr:uid="{69693619-C732-5E40-A83D-BCD50C8D085D}"/>
    <hyperlink ref="B108" r:id="rId182" xr:uid="{E8ECC901-9B88-4B40-BA02-0CFD5EB6FEAB}"/>
    <hyperlink ref="B109" r:id="rId183" xr:uid="{7A8271DD-CA82-8043-A5EF-3F15D1C2B0EE}"/>
    <hyperlink ref="A110" r:id="rId184" xr:uid="{BB48C294-2440-1142-AF9A-10A1104040CC}"/>
    <hyperlink ref="B110" r:id="rId185" xr:uid="{F36C486F-ABF0-9749-B423-3BC8A16464B4}"/>
    <hyperlink ref="A111" r:id="rId186" xr:uid="{5626BFF1-01A3-9A4B-BE24-877A3BC8F3E7}"/>
    <hyperlink ref="B111" r:id="rId187" xr:uid="{5E99CDE3-851B-CC40-A1ED-C2FCF5CA95C4}"/>
    <hyperlink ref="A112" r:id="rId188" xr:uid="{F57F2288-3B52-194E-BDF5-F48D06F7075A}"/>
    <hyperlink ref="B112" r:id="rId189" xr:uid="{40C09355-1DE6-104A-89E4-9DF415938C51}"/>
    <hyperlink ref="A113" r:id="rId190" xr:uid="{C6B646A3-B9BA-3041-AE23-E7BEF655A204}"/>
    <hyperlink ref="B113" r:id="rId191" xr:uid="{9B12612F-D36F-B742-888C-9A7C5B264B65}"/>
    <hyperlink ref="A114" r:id="rId192" xr:uid="{3BCB4643-2D54-104B-ACE5-E9716796CFDB}"/>
    <hyperlink ref="B114" r:id="rId193" xr:uid="{1D5D0A95-EFDB-4A43-B900-7F35C84A96B0}"/>
    <hyperlink ref="A115" r:id="rId194" xr:uid="{1D25CC27-2F10-8944-B4E5-9D7282B00237}"/>
    <hyperlink ref="B115" r:id="rId195" xr:uid="{AED21076-71E0-DC4E-9195-2009C7DB9DB5}"/>
    <hyperlink ref="A116" r:id="rId196" xr:uid="{7B5D3DBF-6544-E349-95E5-ADF26CA02D8B}"/>
    <hyperlink ref="B116" r:id="rId197" xr:uid="{0C6943F3-3351-5F45-A849-E783DF030F29}"/>
    <hyperlink ref="A117" r:id="rId198" xr:uid="{9AA63C87-650C-0D4B-B1F2-5B799E0F83BA}"/>
    <hyperlink ref="B117" r:id="rId199" xr:uid="{9A07F01C-C676-1C4F-A714-5FA00969EE0E}"/>
    <hyperlink ref="A118" r:id="rId200" xr:uid="{43813A9F-6CEB-4F49-8CEB-5C75D1CAACCA}"/>
    <hyperlink ref="B118" r:id="rId201" xr:uid="{5D97311D-484D-6B4C-B244-8275AA11FFA4}"/>
    <hyperlink ref="A119" r:id="rId202" xr:uid="{3C75E846-8211-A74B-84F5-27609B3CC478}"/>
    <hyperlink ref="B119" r:id="rId203" xr:uid="{F2728FD2-F14A-3D4F-B9C6-19F971A6186B}"/>
    <hyperlink ref="B120" r:id="rId204" xr:uid="{ECD520CF-03A2-FB43-9C92-192EFBC21E58}"/>
    <hyperlink ref="A121" r:id="rId205" xr:uid="{93DD81BF-348C-A749-8ED3-0F4A4DAA1C2E}"/>
    <hyperlink ref="B121" r:id="rId206" xr:uid="{0B123D18-CE58-1848-81CB-30742649B91D}"/>
    <hyperlink ref="B122" r:id="rId207" xr:uid="{10C5E3EC-53D4-8742-86C6-4718BD17D56B}"/>
    <hyperlink ref="A123" r:id="rId208" xr:uid="{1FF386DC-47F7-6141-9F55-948F0C85788B}"/>
    <hyperlink ref="B123" r:id="rId209" xr:uid="{5625E752-9D56-D041-93E4-018CA4A8FEE1}"/>
    <hyperlink ref="B124" r:id="rId210" xr:uid="{BD37EB0A-2248-B248-ACD7-67995939176A}"/>
    <hyperlink ref="A125" r:id="rId211" xr:uid="{38A02A7A-F071-244A-8C4F-F116E03E40A5}"/>
    <hyperlink ref="B125" r:id="rId212" xr:uid="{0ECDEBAE-7A52-1E44-BF7B-C7145E583CFA}"/>
    <hyperlink ref="B126" r:id="rId213" xr:uid="{63FF62B3-57CE-4C4F-95B6-0844FBACF509}"/>
    <hyperlink ref="A127" r:id="rId214" xr:uid="{6FF2A120-E045-894E-A48B-100B5E40A105}"/>
    <hyperlink ref="B127" r:id="rId215" xr:uid="{39938651-4F8C-FF41-9B4C-FEB00BD495DE}"/>
    <hyperlink ref="A128" r:id="rId216" xr:uid="{D7FB366A-0735-6748-99F5-09725332F75C}"/>
    <hyperlink ref="B128" r:id="rId217" xr:uid="{F1A53CCB-7FB7-234E-AB09-D11CC59C6906}"/>
    <hyperlink ref="B129" r:id="rId218" xr:uid="{B000BFD5-ECC3-4C44-84DA-204DD08D0A60}"/>
    <hyperlink ref="A130" r:id="rId219" xr:uid="{B73B2DF9-852C-DE45-9B34-41921A787B57}"/>
    <hyperlink ref="B130" r:id="rId220" xr:uid="{503FF8B2-6F3B-F54F-BA99-0D8CB4A75E24}"/>
    <hyperlink ref="B131" r:id="rId221" xr:uid="{FF5E400A-052A-804B-8161-B53506E1E706}"/>
    <hyperlink ref="A132" r:id="rId222" xr:uid="{8BCF4D16-4004-3B47-ADFC-BB5876C667CF}"/>
    <hyperlink ref="B132" r:id="rId223" xr:uid="{C73A7DF5-DD9E-AC45-84EA-93BFADF071CF}"/>
    <hyperlink ref="A133" r:id="rId224" xr:uid="{4BD6490E-C756-FC41-B61B-5FA8F0373247}"/>
    <hyperlink ref="B133" r:id="rId225" xr:uid="{3A177C54-FA54-214C-B51D-C847B888D46E}"/>
    <hyperlink ref="A134" r:id="rId226" xr:uid="{A639BE47-4771-1A42-A17D-D3D931311469}"/>
    <hyperlink ref="B134" r:id="rId227" xr:uid="{265F4FC4-5828-F84E-AC53-D2651AAC275A}"/>
    <hyperlink ref="A135" r:id="rId228" xr:uid="{4222EA88-BAFD-3D44-82D5-DB45B410C8FE}"/>
    <hyperlink ref="B135" r:id="rId229" xr:uid="{B805B823-397E-0948-A8A1-61D0195B300A}"/>
    <hyperlink ref="A136" r:id="rId230" xr:uid="{0475AE5F-AD8C-0448-AE56-EE7B1975E57A}"/>
    <hyperlink ref="B136" r:id="rId231" xr:uid="{75FEE3A2-5724-3348-A824-5059599B6A7B}"/>
    <hyperlink ref="A137" r:id="rId232" xr:uid="{CC1D3263-B13E-3B41-B470-E240B21C9702}"/>
    <hyperlink ref="B137" r:id="rId233" xr:uid="{A41E258E-A70A-3349-9FF0-FCBC8E90FDC7}"/>
    <hyperlink ref="A138" r:id="rId234" xr:uid="{07591631-D4A7-DD48-BE71-99E070C50386}"/>
    <hyperlink ref="B138" r:id="rId235" xr:uid="{DEFD48F0-C1A9-AB4B-9DDB-1DB28CC22C62}"/>
    <hyperlink ref="A139" r:id="rId236" xr:uid="{4C7F456B-73EE-AB41-B003-A158E65B3D72}"/>
    <hyperlink ref="B139" r:id="rId237" xr:uid="{7E1869B2-E3E0-334F-B810-2F4282308A27}"/>
    <hyperlink ref="A140" r:id="rId238" xr:uid="{63CE8672-56B5-914E-AACB-11124C3ECC32}"/>
    <hyperlink ref="B140" r:id="rId239" xr:uid="{9E91D497-A13D-D849-9A45-07F805D3FB1D}"/>
    <hyperlink ref="A141" r:id="rId240" xr:uid="{EE3551D7-D6C0-274B-B7E5-5D41284B0EDA}"/>
    <hyperlink ref="B141" r:id="rId241" xr:uid="{3905E16B-C625-DB45-93DA-E81EF393179D}"/>
    <hyperlink ref="A142" r:id="rId242" xr:uid="{F83B3F66-5ADB-3440-A789-6AA000B67F12}"/>
    <hyperlink ref="B142" r:id="rId243" xr:uid="{F22D9BC7-74F4-5F4A-AEFC-FEC112B56783}"/>
    <hyperlink ref="A143" r:id="rId244" xr:uid="{6DA886B3-5EF7-1F4E-984F-D3E63A764C1E}"/>
    <hyperlink ref="B143" r:id="rId245" xr:uid="{760AED53-3D22-694B-87CA-43F6D8E3FDF5}"/>
    <hyperlink ref="B144" r:id="rId246" xr:uid="{65AF57C6-F056-4944-84D5-5FB958F67005}"/>
    <hyperlink ref="B145" r:id="rId247" xr:uid="{D9CF7E5A-914B-8D48-9BC8-E9900359DA41}"/>
    <hyperlink ref="A146" r:id="rId248" xr:uid="{FB137CDC-D753-C948-80FB-7882A6BBAAEC}"/>
    <hyperlink ref="B146" r:id="rId249" xr:uid="{81850E42-FC19-2843-BF6E-69FB41853C96}"/>
    <hyperlink ref="A147" r:id="rId250" xr:uid="{A6E0C1F0-46FB-8E4A-A637-590366006785}"/>
    <hyperlink ref="B147" r:id="rId251" xr:uid="{402A0B7E-FBEC-E346-9C7B-65952723B47D}"/>
    <hyperlink ref="A148" r:id="rId252" xr:uid="{DBB92C05-AA91-B549-81FA-D33CDEE96DCD}"/>
    <hyperlink ref="B148" r:id="rId253" xr:uid="{819BA1A9-EC4E-0245-BBF5-AC6E41BF035E}"/>
    <hyperlink ref="B149" r:id="rId254" xr:uid="{1B726C2F-4D3D-7549-AE0E-40AB008800A2}"/>
    <hyperlink ref="A150" r:id="rId255" xr:uid="{F228ECC8-C382-AE40-BAF0-17980F9F3DFA}"/>
    <hyperlink ref="B150" r:id="rId256" xr:uid="{AE36BA31-3809-E245-BF15-C0A07C7976BE}"/>
    <hyperlink ref="A151" r:id="rId257" xr:uid="{C3A0A59F-990E-FA41-BBC4-7C9278BF2E64}"/>
    <hyperlink ref="B151" r:id="rId258" xr:uid="{D80431B3-6FFD-7C46-9F62-702AB2E510D1}"/>
    <hyperlink ref="B152" r:id="rId259" xr:uid="{C9423366-675D-7D45-91D0-FDEB1D402AED}"/>
    <hyperlink ref="B153" r:id="rId260" xr:uid="{D5F74EB0-E1E8-2848-AA46-93AB202EABAD}"/>
    <hyperlink ref="A154" r:id="rId261" xr:uid="{D7B9F534-8B6E-3440-83E7-B045312EC86C}"/>
    <hyperlink ref="B154" r:id="rId262" xr:uid="{56824C84-37A1-5D4A-B939-9A4E179AEAD3}"/>
    <hyperlink ref="A155" r:id="rId263" xr:uid="{1FFE3FDF-3B7E-E54D-A104-5E6E8EF97FF2}"/>
    <hyperlink ref="B155" r:id="rId264" xr:uid="{B1CE7B01-793C-0D42-AE03-A15CC4937599}"/>
    <hyperlink ref="B156" r:id="rId265" xr:uid="{9B2BCC61-780A-4247-A09B-FB0D92C2B759}"/>
    <hyperlink ref="A157" r:id="rId266" xr:uid="{AB191125-9589-D445-96F7-F85D63A121C1}"/>
    <hyperlink ref="B157" r:id="rId267" xr:uid="{119C786E-A76D-BC48-8817-0F70E6566266}"/>
    <hyperlink ref="A158" r:id="rId268" xr:uid="{ED1D4F99-7F15-A14E-A56F-8B9ABBDEF372}"/>
    <hyperlink ref="B158" r:id="rId269" xr:uid="{D9C2D297-DBB4-964D-BA69-01234BB39A4A}"/>
    <hyperlink ref="B159" r:id="rId270" xr:uid="{A1F2146D-CAC1-404A-81CA-C0A7DDB34F54}"/>
    <hyperlink ref="A160" r:id="rId271" xr:uid="{FDC82363-C782-2146-A095-EDBF5ED29685}"/>
    <hyperlink ref="B160" r:id="rId272" xr:uid="{99A282BE-26D1-FB43-A125-F4BB82D1DB25}"/>
    <hyperlink ref="A161" r:id="rId273" xr:uid="{C68BD419-7B93-E244-9591-9FD5CBE49A29}"/>
    <hyperlink ref="B161" r:id="rId274" xr:uid="{6F34808A-97C5-1A4C-B806-78A254C42C6A}"/>
    <hyperlink ref="B162" r:id="rId275" xr:uid="{BE1F45B7-01A2-7841-9672-70AB15D624A4}"/>
    <hyperlink ref="A163" r:id="rId276" xr:uid="{0FED81AE-7E01-8D4D-B111-AA81CB46DC70}"/>
    <hyperlink ref="B163" r:id="rId277" xr:uid="{8A18B128-FF0F-B94C-BA20-3F5DC7551A54}"/>
    <hyperlink ref="A164" r:id="rId278" xr:uid="{421764DD-7B93-8E48-9D66-AFCCCBF0175C}"/>
    <hyperlink ref="B164" r:id="rId279" xr:uid="{475DDCC5-26F8-E948-A6D4-E294DB79B232}"/>
    <hyperlink ref="B165" r:id="rId280" xr:uid="{909A7828-D248-934C-9CCD-F74167D03C9D}"/>
    <hyperlink ref="A166" r:id="rId281" xr:uid="{399D8CB8-2F64-1B44-AC18-1A68DF3CE0AF}"/>
    <hyperlink ref="B166" r:id="rId282" xr:uid="{677B4029-943B-1F47-AC42-70ABB5FD9D26}"/>
    <hyperlink ref="B167" r:id="rId283" xr:uid="{2502CFA6-4E59-7F48-B6C4-F29968E64578}"/>
    <hyperlink ref="A168" r:id="rId284" xr:uid="{024902F2-C56D-7D47-ABD9-91CD5FD1AEEC}"/>
    <hyperlink ref="B168" r:id="rId285" xr:uid="{BFD738CB-BA25-FA40-B96D-7236FAFFBAFA}"/>
    <hyperlink ref="B169" r:id="rId286" xr:uid="{AF42D77B-9E7E-234E-B62B-B6B872E3FD2E}"/>
    <hyperlink ref="A170" r:id="rId287" xr:uid="{E81724B4-DFCF-814B-A9AE-873FE7E94F87}"/>
    <hyperlink ref="B170" r:id="rId288" xr:uid="{5D61A28D-E0B6-604E-B322-0885AC154E46}"/>
    <hyperlink ref="A171" r:id="rId289" xr:uid="{2178E91A-2895-244F-BF28-4B7DECE2D7B5}"/>
    <hyperlink ref="B171" r:id="rId290" xr:uid="{555F7B18-3528-8643-A440-CCF562EE9976}"/>
    <hyperlink ref="A172" r:id="rId291" xr:uid="{B8FE211C-BBCB-2441-99D4-7FA4684942BE}"/>
    <hyperlink ref="B172" r:id="rId292" xr:uid="{4E94C896-FBEE-0341-9C9D-CDB8FBF3AADB}"/>
    <hyperlink ref="A173" r:id="rId293" xr:uid="{776F0227-6237-6B47-8E6D-00A69A420599}"/>
    <hyperlink ref="B173" r:id="rId294" xr:uid="{026AEE9D-42C6-AF46-A9CF-0A40F9632B6E}"/>
    <hyperlink ref="A174" r:id="rId295" xr:uid="{DE799FEE-C84E-614D-B470-3BC28C7C6DFE}"/>
    <hyperlink ref="B174" r:id="rId296" xr:uid="{25108683-3079-C248-9A89-35CFE07462C8}"/>
    <hyperlink ref="A175" r:id="rId297" xr:uid="{269A65B4-972F-9E49-BEAC-3DC65C82A456}"/>
    <hyperlink ref="B175" r:id="rId298" xr:uid="{72750731-B85C-E44D-9C8F-F970CD89CEBC}"/>
    <hyperlink ref="B176" r:id="rId299" xr:uid="{5A68EF78-BC3F-8742-8DF6-6C9201DBD999}"/>
    <hyperlink ref="A177" r:id="rId300" xr:uid="{6D1858E2-5B35-DF43-BBA1-B0D0CA2ED30F}"/>
    <hyperlink ref="B177" r:id="rId301" xr:uid="{C118303B-AFBF-9B40-811F-0B0A9EDE5149}"/>
    <hyperlink ref="A178" r:id="rId302" xr:uid="{F9D842D6-6362-E443-9748-2EDFE7B15945}"/>
    <hyperlink ref="B178" r:id="rId303" xr:uid="{5D580E32-14AA-CB45-BB70-DF197D1B9B6D}"/>
    <hyperlink ref="A179" r:id="rId304" xr:uid="{F6B2BF89-38AC-A241-AAB3-ECC88F561DA7}"/>
    <hyperlink ref="B179" r:id="rId305" xr:uid="{F1DCCEF5-2CE9-014A-B300-7C50C7A26C3C}"/>
    <hyperlink ref="B180" r:id="rId306" xr:uid="{0672E977-E825-E340-866F-6542C86CD301}"/>
    <hyperlink ref="B181" r:id="rId307" xr:uid="{E44AA085-8710-D447-8055-091D11E1337E}"/>
    <hyperlink ref="A182" r:id="rId308" xr:uid="{8864C2BD-96B9-A14D-80A4-13F20E0A9739}"/>
    <hyperlink ref="B182" r:id="rId309" xr:uid="{FF5EDB6F-93B7-6D46-9AA9-68EA2A78256F}"/>
    <hyperlink ref="B183" r:id="rId310" xr:uid="{9BC84725-E59E-1B4A-A457-97B4CFEF53CC}"/>
    <hyperlink ref="A184" r:id="rId311" xr:uid="{D548C3CD-B767-B047-95E2-CF5FD4A34E5F}"/>
    <hyperlink ref="B184" r:id="rId312" xr:uid="{79096EF1-7226-5642-8410-EC2A05565190}"/>
    <hyperlink ref="B185" r:id="rId313" xr:uid="{77801A7C-A25B-424D-A1C4-FC3F397CED0D}"/>
    <hyperlink ref="B186" r:id="rId314" xr:uid="{7207359A-81CE-964E-9F62-AFF7AE56E828}"/>
    <hyperlink ref="A187" r:id="rId315" xr:uid="{FC61C92D-2897-CD4D-834B-B9F67A1714CE}"/>
    <hyperlink ref="B187" r:id="rId316" xr:uid="{FF40A780-0DF4-564C-89C3-559922C9C72F}"/>
    <hyperlink ref="A188" r:id="rId317" xr:uid="{7BC5105F-8B37-5443-86BF-8573C6F9FFB0}"/>
    <hyperlink ref="B188" r:id="rId318" xr:uid="{C9857025-2D6A-8746-B536-C09452AF95AA}"/>
    <hyperlink ref="A189" r:id="rId319" xr:uid="{8A5B84F2-578B-6A4A-B6D8-1532A0C06991}"/>
    <hyperlink ref="B189" r:id="rId320" xr:uid="{5B92911F-00A7-9D40-97E0-7548DFAC38FF}"/>
    <hyperlink ref="B190" r:id="rId321" xr:uid="{E6C8F12A-BF66-D547-A94D-16B0B56BC550}"/>
    <hyperlink ref="A191" r:id="rId322" xr:uid="{3B1EC3EC-1B08-0242-8D25-1B2E6A6CF292}"/>
    <hyperlink ref="B191" r:id="rId323" xr:uid="{CA7EACF3-4263-114D-A7C3-120408F2CB19}"/>
    <hyperlink ref="A192" r:id="rId324" xr:uid="{C615BA1A-7A83-4B4B-8A98-0FDEA040130E}"/>
    <hyperlink ref="B192" r:id="rId325" xr:uid="{53DA203D-6E9C-0447-96EB-80F5508EE8E6}"/>
    <hyperlink ref="A193" r:id="rId326" xr:uid="{6656CD5A-7FE4-4C41-A126-4BED9AB7B697}"/>
    <hyperlink ref="B193" r:id="rId327" xr:uid="{A0F1C653-9B0C-F54B-B781-03F7460745B0}"/>
    <hyperlink ref="A194" r:id="rId328" xr:uid="{4DAA804E-9228-B645-99BB-6203060C0980}"/>
    <hyperlink ref="B194" r:id="rId329" xr:uid="{C29C36BE-7BEA-3240-BBB8-FCEC5A32F827}"/>
    <hyperlink ref="B195" r:id="rId330" xr:uid="{16C45C2B-04CA-7F45-8ED8-07DB7083A6E2}"/>
    <hyperlink ref="B196" r:id="rId331" xr:uid="{039D6F2B-40B6-CB40-8AAA-D641C1F98D0C}"/>
    <hyperlink ref="B197" r:id="rId332" xr:uid="{507C3A1E-3B3A-C44E-B748-AEB4933BC6E9}"/>
    <hyperlink ref="A198" r:id="rId333" xr:uid="{A7814471-326A-064D-AD56-2216413D1CD3}"/>
    <hyperlink ref="B198" r:id="rId334" xr:uid="{C679C23D-EFBE-6847-840B-CED233C5C536}"/>
    <hyperlink ref="A199" r:id="rId335" xr:uid="{C2AFD3A6-E23E-924D-BA42-2D5C43A82662}"/>
    <hyperlink ref="B199" r:id="rId336" xr:uid="{1AC54693-5598-4F42-81BB-D46DD8C4C183}"/>
    <hyperlink ref="A200" r:id="rId337" xr:uid="{9D7C3B2F-AA4E-E946-815A-92B5A33FF742}"/>
    <hyperlink ref="B200" r:id="rId338" xr:uid="{F766C758-277C-4047-B362-E693F4663573}"/>
    <hyperlink ref="B201" r:id="rId339" xr:uid="{7CBC2B15-EE37-C741-96FE-FD97AAB4FD56}"/>
    <hyperlink ref="A202" r:id="rId340" xr:uid="{6FC27A4D-8753-D441-8B8C-A10719DC6A27}"/>
    <hyperlink ref="B202" r:id="rId341" xr:uid="{7A09B5D3-F998-764C-B964-51B024710812}"/>
    <hyperlink ref="B203" r:id="rId342" xr:uid="{71BDAEAB-5E51-2340-91BF-B08C4A9CFCF8}"/>
    <hyperlink ref="A204" r:id="rId343" xr:uid="{112D37E5-C3FF-E340-B1E1-42284FFF6591}"/>
    <hyperlink ref="B204" r:id="rId344" xr:uid="{6999D122-801D-4848-82E0-0FE3E09ED405}"/>
    <hyperlink ref="A205" r:id="rId345" xr:uid="{FA5A5576-2D3F-6945-A044-ECC29EAB7EFD}"/>
    <hyperlink ref="B205" r:id="rId346" xr:uid="{815D38E1-C60C-B842-98DC-D6C1AC10C791}"/>
    <hyperlink ref="A206" r:id="rId347" xr:uid="{12AB05D5-D3AA-0B4F-ABFA-83402AD97226}"/>
    <hyperlink ref="B206" r:id="rId348" xr:uid="{434BCF3C-CE4C-6A41-A379-0E2057E93D9A}"/>
    <hyperlink ref="A207" r:id="rId349" xr:uid="{E3E82197-2597-1E47-84D6-A0E374412EF3}"/>
    <hyperlink ref="B207" r:id="rId350" xr:uid="{36A891CC-EB8B-8F4F-AE80-B11AC3FA03D7}"/>
    <hyperlink ref="A208" r:id="rId351" xr:uid="{0762649C-A7D7-0946-A0F8-0CEB3AF2490B}"/>
    <hyperlink ref="B208" r:id="rId352" xr:uid="{F827C754-352A-CE4B-8DE2-2E2C24E26937}"/>
    <hyperlink ref="A209" r:id="rId353" xr:uid="{80F15266-9137-2846-84B9-4B289A9AF91C}"/>
    <hyperlink ref="B209" r:id="rId354" xr:uid="{B0EA2F12-1959-BA4E-8BC0-77AD44D7FF51}"/>
    <hyperlink ref="A210" r:id="rId355" xr:uid="{521548F2-36EA-2847-883D-3BB7762110DF}"/>
    <hyperlink ref="B210" r:id="rId356" xr:uid="{9F445EF4-1C26-E749-90B4-F2E3017D45F1}"/>
    <hyperlink ref="A211" r:id="rId357" xr:uid="{67F19DC8-7E5F-3B43-8354-E608FC30A613}"/>
    <hyperlink ref="B211" r:id="rId358" xr:uid="{C5E1C7BC-F1B3-4044-9792-2EC1C512FCAE}"/>
    <hyperlink ref="A212" r:id="rId359" xr:uid="{AB6C21BB-86AC-0E4D-BF44-BA4475857F7C}"/>
    <hyperlink ref="B212" r:id="rId360" xr:uid="{0B03BF33-FD6D-944D-A94F-D0E325C1F51D}"/>
    <hyperlink ref="A213" r:id="rId361" xr:uid="{646701D1-391F-814D-8F13-46F26BF57470}"/>
    <hyperlink ref="B213" r:id="rId362" xr:uid="{D53ACCF8-DDD8-8B45-B482-CD7B01E277B9}"/>
    <hyperlink ref="A214" r:id="rId363" xr:uid="{CE8DB24A-F832-9C43-B60F-67CE561327E0}"/>
    <hyperlink ref="B214" r:id="rId364" xr:uid="{4540E91C-5639-134C-9F26-28797A172624}"/>
    <hyperlink ref="A215" r:id="rId365" xr:uid="{4B39B4B4-ADFD-334B-8AB7-2C0EF49BBBFF}"/>
    <hyperlink ref="B215" r:id="rId366" xr:uid="{58CB920F-D933-D842-86D0-A6D65AAC5731}"/>
    <hyperlink ref="A216" r:id="rId367" xr:uid="{620188D7-310D-234E-8521-BA86ED1AD4E3}"/>
    <hyperlink ref="B216" r:id="rId368" xr:uid="{18A44531-51E7-4F41-807D-84D45F5C99C6}"/>
    <hyperlink ref="A217" r:id="rId369" xr:uid="{45344B29-84D7-5840-9476-B29A50035C9C}"/>
    <hyperlink ref="B217" r:id="rId370" xr:uid="{335787C7-2579-AE47-992D-857C58344E2C}"/>
    <hyperlink ref="A218" r:id="rId371" xr:uid="{362D2F8F-C2E3-3B43-92EE-5631A814DA27}"/>
    <hyperlink ref="B218" r:id="rId372" xr:uid="{4DFE8D8B-6BCC-034F-BD50-9B82890A81C1}"/>
    <hyperlink ref="A219" r:id="rId373" xr:uid="{0638B731-EB17-6B49-BE86-4D06A063E239}"/>
    <hyperlink ref="B219" r:id="rId374" xr:uid="{C3D25893-5010-194E-B4E0-85445F258EE7}"/>
    <hyperlink ref="A220" r:id="rId375" xr:uid="{11994D9E-C9B8-B249-BD7C-AEA49FA0B134}"/>
    <hyperlink ref="B220" r:id="rId376" xr:uid="{8BF10312-F03C-114E-8EA3-5160D412F280}"/>
    <hyperlink ref="A221" r:id="rId377" xr:uid="{ADF0BD46-EDF3-BA4E-8352-50F41D1BA898}"/>
    <hyperlink ref="B221" r:id="rId378" xr:uid="{F3257139-1810-CB46-BB9E-4858361D5ED4}"/>
    <hyperlink ref="A222" r:id="rId379" xr:uid="{14D0940E-3853-104A-9B61-01533BF12ACF}"/>
    <hyperlink ref="B222" r:id="rId380" xr:uid="{D9CE15B6-615F-BB47-BE72-211910F1FB20}"/>
    <hyperlink ref="A223" r:id="rId381" xr:uid="{78795006-7CC1-D842-A262-34524760A74A}"/>
    <hyperlink ref="B223" r:id="rId382" xr:uid="{45CDBBA9-C0F2-DB48-B24A-0101819FB723}"/>
    <hyperlink ref="A224" r:id="rId383" xr:uid="{8F1A23AF-9147-EE47-95C3-08748B2182D2}"/>
    <hyperlink ref="B224" r:id="rId384" xr:uid="{3F934B2A-E477-3F41-B834-0559443DCD90}"/>
    <hyperlink ref="B225" r:id="rId385" xr:uid="{10BAD36B-E81D-7346-91BC-877E7FD895A9}"/>
    <hyperlink ref="A226" r:id="rId386" xr:uid="{C55BDFD4-7D5F-B046-81C2-4B8988C003D9}"/>
    <hyperlink ref="B226" r:id="rId387" xr:uid="{EEC05E43-18F2-7B4C-9525-728B76B0CBF4}"/>
    <hyperlink ref="A227" r:id="rId388" xr:uid="{2C972C93-5E9B-0F48-83DF-9FB5994275C6}"/>
    <hyperlink ref="B227" r:id="rId389" xr:uid="{B5256B41-9674-C347-B262-E579149EC7B4}"/>
    <hyperlink ref="A228" r:id="rId390" xr:uid="{F1C3C556-B3FA-154F-B80D-32EEB5D74E27}"/>
    <hyperlink ref="B228" r:id="rId391" xr:uid="{F277EF39-6FF2-BB4F-8C29-DCE14E8BE2E7}"/>
    <hyperlink ref="A229" r:id="rId392" xr:uid="{422D9E82-717C-9E40-A23B-5BD428BEC351}"/>
    <hyperlink ref="B229" r:id="rId393" xr:uid="{268DCF4C-E863-BB40-90CC-B49F2589F24E}"/>
    <hyperlink ref="B230" r:id="rId394" xr:uid="{CE6B7EDC-EAE7-F348-BFFE-3F8DCBE71EB7}"/>
    <hyperlink ref="A231" r:id="rId395" xr:uid="{91CE4133-F7FA-8E43-AA68-8CF8ACD7A1E4}"/>
    <hyperlink ref="B231" r:id="rId396" xr:uid="{9A6687DF-CA64-8C45-AE23-B514F6C76EB2}"/>
    <hyperlink ref="A232" r:id="rId397" xr:uid="{8521B7D5-4FCE-AA42-B0E4-27651B7C0ED5}"/>
    <hyperlink ref="B232" r:id="rId398" xr:uid="{97265A30-20A5-554A-8B8C-33E954A0D99B}"/>
    <hyperlink ref="A233" r:id="rId399" xr:uid="{2B178502-46C3-E844-AF3A-B1272872CD8E}"/>
    <hyperlink ref="B233" r:id="rId400" xr:uid="{C419DA85-0F90-F646-A33B-CD6848B4FF99}"/>
    <hyperlink ref="A234" r:id="rId401" xr:uid="{B4274B88-9EB1-EB47-94C9-DF5ED20A8A83}"/>
    <hyperlink ref="B234" r:id="rId402" xr:uid="{1A5BFF44-39C0-2B47-85DB-72DF379A6153}"/>
    <hyperlink ref="A235" r:id="rId403" xr:uid="{57F221A1-0827-6841-9A25-881AF6E5C86A}"/>
    <hyperlink ref="B235" r:id="rId404" xr:uid="{D3AA92A8-A809-0046-9FBD-A8D35B9375B3}"/>
    <hyperlink ref="A236" r:id="rId405" xr:uid="{5074B35B-970D-2343-B284-B16A75AB324F}"/>
    <hyperlink ref="B236" r:id="rId406" xr:uid="{87ACDD6D-3523-7442-9A00-2573B328B44C}"/>
    <hyperlink ref="A237" r:id="rId407" xr:uid="{718BB9A4-FA7B-DE45-94A4-AF51807A7900}"/>
    <hyperlink ref="B237" r:id="rId408" xr:uid="{CBB10CB0-990D-6F42-9B55-2B215E4BDA1A}"/>
    <hyperlink ref="A238" r:id="rId409" xr:uid="{8DDED270-82DC-1746-87E4-B14FF4453ADE}"/>
    <hyperlink ref="B238" r:id="rId410" xr:uid="{61DB7E53-E0CD-794A-9F85-9CCA2AB848BF}"/>
    <hyperlink ref="B239" r:id="rId411" xr:uid="{C4A3493E-1AFE-B944-BAC5-02721E92F09F}"/>
    <hyperlink ref="A240" r:id="rId412" xr:uid="{6B30511A-5934-4F46-845E-E64FFF8B3C86}"/>
    <hyperlink ref="B240" r:id="rId413" xr:uid="{90EA6F15-783C-474B-9339-21598128F148}"/>
    <hyperlink ref="A241" r:id="rId414" xr:uid="{9EAFB7F9-461D-2C45-95AF-E7561C8EBF01}"/>
    <hyperlink ref="B241" r:id="rId415" xr:uid="{CD5822DA-92DB-A44B-830C-1463FB614FE9}"/>
    <hyperlink ref="A242" r:id="rId416" xr:uid="{53E8536C-80E0-414B-9D1C-EC39FD2A37CD}"/>
    <hyperlink ref="B242" r:id="rId417" xr:uid="{4334D1D1-9F7E-9244-9A92-297EE93B392A}"/>
    <hyperlink ref="A243" r:id="rId418" xr:uid="{4C92E072-F634-E74F-B2B0-AEE77D4DEFBA}"/>
    <hyperlink ref="B243" r:id="rId419" xr:uid="{897C664A-8F6E-3546-8F44-5C62E081C4FD}"/>
    <hyperlink ref="A244" r:id="rId420" xr:uid="{80BEC981-59B1-4648-B5E8-64CE85BDAA8C}"/>
    <hyperlink ref="B244" r:id="rId421" xr:uid="{830EBECF-B2AE-BA41-A539-3B03AF1F5417}"/>
    <hyperlink ref="B245" r:id="rId422" xr:uid="{16570C87-6D55-6F4E-9ECD-9175B0EDE695}"/>
    <hyperlink ref="A246" r:id="rId423" xr:uid="{AF096913-53BF-DA4D-A971-29226693A359}"/>
    <hyperlink ref="B246" r:id="rId424" xr:uid="{05A45747-A95A-854A-AFD6-006D9594FEDA}"/>
    <hyperlink ref="A247" r:id="rId425" xr:uid="{91875507-5B7F-E54B-99F7-39132E872C2B}"/>
    <hyperlink ref="B247" r:id="rId426" xr:uid="{2C5CD579-8E48-4A49-8ABD-9FD3A135E155}"/>
    <hyperlink ref="A248" r:id="rId427" xr:uid="{BF6A4669-172E-3B4F-8E9E-4CB3A344AFB9}"/>
    <hyperlink ref="B248" r:id="rId428" xr:uid="{21E890A3-8356-AA43-8ED7-27712AA34B34}"/>
    <hyperlink ref="A249" r:id="rId429" xr:uid="{57D2BC80-D51B-0B49-9B26-0488298FDAA8}"/>
    <hyperlink ref="B249" r:id="rId430" xr:uid="{AA5DB859-3E36-F841-A0EE-8FD6A6232419}"/>
    <hyperlink ref="A250" r:id="rId431" xr:uid="{2FBD6FFC-A2AE-5D44-9743-F0E1454E4333}"/>
    <hyperlink ref="B250" r:id="rId432" xr:uid="{EE509EAD-C5E4-784E-8E8C-847BEC16A189}"/>
    <hyperlink ref="A251" r:id="rId433" xr:uid="{5B2E00ED-E63E-8F4E-8A58-3985C17EAA52}"/>
    <hyperlink ref="B251" r:id="rId434" xr:uid="{1C4CE449-B5F4-8A40-99EC-5AB10D91065D}"/>
    <hyperlink ref="A252" r:id="rId435" xr:uid="{C1F2F800-F459-8D4F-9F79-1AF7F2AFC6D2}"/>
    <hyperlink ref="B252" r:id="rId436" xr:uid="{662D0CBB-1696-0E4C-965E-AB8C446FB11C}"/>
    <hyperlink ref="A253" r:id="rId437" xr:uid="{97CF0B02-A76F-6840-95F1-4AA4B1B3CD60}"/>
    <hyperlink ref="B253" r:id="rId438" xr:uid="{F05C32AD-D278-3943-BC84-7C6BACB66AE2}"/>
    <hyperlink ref="A254" r:id="rId439" xr:uid="{F2FA249C-ABAE-1148-ACC3-6666FE1C11E9}"/>
    <hyperlink ref="B254" r:id="rId440" xr:uid="{A229BA22-09F5-734D-8782-BDA2DDA7C7C7}"/>
    <hyperlink ref="A255" r:id="rId441" xr:uid="{2BDD90C2-471F-FA47-A10F-F728F5FD2A72}"/>
    <hyperlink ref="B255" r:id="rId442" xr:uid="{592A03B7-91A1-9E44-A448-3DEF0FCE751E}"/>
    <hyperlink ref="A256" r:id="rId443" xr:uid="{00920AA7-735C-964B-8E93-E703B6E27EA3}"/>
    <hyperlink ref="B256" r:id="rId444" xr:uid="{9E60089C-33D9-314E-9DC2-3DFB591B3AD8}"/>
    <hyperlink ref="A257" r:id="rId445" xr:uid="{FE958BFB-1475-AE48-A6BE-D407F7DB38CB}"/>
    <hyperlink ref="B257" r:id="rId446" xr:uid="{BC8CEC80-12C7-234E-B118-BEB4427823F0}"/>
    <hyperlink ref="A258" r:id="rId447" xr:uid="{71960727-B9E2-0447-AF27-4E49FAFF2FBC}"/>
    <hyperlink ref="B258" r:id="rId448" xr:uid="{DF171408-BF5C-ED46-8711-D2F4DBDC08C0}"/>
    <hyperlink ref="B259" r:id="rId449" xr:uid="{6B276050-8749-2646-A3DD-DACF82C0C798}"/>
    <hyperlink ref="A260" r:id="rId450" xr:uid="{7FBF5A0C-80BF-C845-9858-A743F3011ECE}"/>
    <hyperlink ref="B260" r:id="rId451" xr:uid="{0DCE2FC3-D53A-6340-BE7B-71E29C832941}"/>
    <hyperlink ref="A261" r:id="rId452" xr:uid="{1C1C3365-2329-284B-B689-0FB8BD5E15BD}"/>
    <hyperlink ref="B261" r:id="rId453" xr:uid="{C8A18CD9-5F0E-B34C-A2C7-A06F7A514F3C}"/>
    <hyperlink ref="A262" r:id="rId454" xr:uid="{9BE029D9-9A29-1F4C-B5F2-865F22A1659B}"/>
    <hyperlink ref="B262" r:id="rId455" xr:uid="{24D419CC-C82A-DD4C-B03F-48758B9ADA2B}"/>
    <hyperlink ref="B263" r:id="rId456" xr:uid="{3F3E98E4-F996-C647-A556-CC7355B4A38B}"/>
    <hyperlink ref="A264" r:id="rId457" xr:uid="{3C90C471-AA36-C34F-8D9F-78FADE98E81E}"/>
    <hyperlink ref="B264" r:id="rId458" xr:uid="{CA8D52DE-DC05-0847-B164-85AD3C305820}"/>
    <hyperlink ref="B265" r:id="rId459" xr:uid="{CDE5AD13-5D6B-E14A-A44A-C5CBEC64A06E}"/>
    <hyperlink ref="A266" r:id="rId460" xr:uid="{3EB61CF6-3038-4C48-9A09-B9B4A2DB4F9D}"/>
    <hyperlink ref="B266" r:id="rId461" xr:uid="{856DD059-A0D7-C74B-8D8B-6FF8673F3ABA}"/>
    <hyperlink ref="B267" r:id="rId462" xr:uid="{8F48C9D0-318C-F244-9C74-CDCE516C1156}"/>
    <hyperlink ref="A268" r:id="rId463" xr:uid="{3166195A-B9A9-A945-82FC-1C4E2D0E3E0F}"/>
    <hyperlink ref="B268" r:id="rId464" xr:uid="{864A235E-89E7-654F-A4E4-5D103D370314}"/>
    <hyperlink ref="A269" r:id="rId465" xr:uid="{4776F253-61FB-9443-B9BB-450C0091E5BC}"/>
    <hyperlink ref="B269" r:id="rId466" xr:uid="{AD5CE019-7D52-5749-8FBE-4E4834983699}"/>
    <hyperlink ref="A270" r:id="rId467" xr:uid="{7C7167A1-5436-0D4A-86F7-BA28E7336F3C}"/>
    <hyperlink ref="B270" r:id="rId468" xr:uid="{FA420479-E437-2045-AB57-19EABCECDB63}"/>
    <hyperlink ref="B271" r:id="rId469" xr:uid="{4B08BB3D-EDAB-B440-8EFA-ABDBE5DDE621}"/>
    <hyperlink ref="A272" r:id="rId470" xr:uid="{D9F46083-32BB-314D-8DE8-7237459DB0AB}"/>
    <hyperlink ref="B272" r:id="rId471" xr:uid="{AFCED68D-EB50-054C-BBD8-33CE3624CA4F}"/>
    <hyperlink ref="A273" r:id="rId472" xr:uid="{523D85D4-3C53-664D-8FD6-928AA152D0A1}"/>
    <hyperlink ref="B273" r:id="rId473" xr:uid="{8173E9CF-E107-5140-A70C-821877485F7E}"/>
    <hyperlink ref="A274" r:id="rId474" xr:uid="{131D9CC1-FBE5-D545-BAFF-1270867D09FE}"/>
    <hyperlink ref="B274" r:id="rId475" xr:uid="{05AA0460-EDF5-3942-A10D-536FA8604889}"/>
    <hyperlink ref="A275" r:id="rId476" xr:uid="{8181FFCC-FFA6-4945-ACE7-6CA18AA87C96}"/>
    <hyperlink ref="B275" r:id="rId477" xr:uid="{071DA712-9B36-5F4F-8597-B257C6A7575A}"/>
    <hyperlink ref="A276" r:id="rId478" xr:uid="{34BD78EE-5CA3-1549-B9A5-A1909F5E2E51}"/>
    <hyperlink ref="B276" r:id="rId479" xr:uid="{C8DE36E1-C6CB-174C-96EB-E23D500F113F}"/>
    <hyperlink ref="A277" r:id="rId480" xr:uid="{CF9A4B14-54F4-184A-A00C-5D0095292C67}"/>
    <hyperlink ref="B277" r:id="rId481" xr:uid="{0C46C4D2-CAED-7642-A4F1-ED4C940AD27C}"/>
    <hyperlink ref="A278" r:id="rId482" xr:uid="{5E6E81C8-6C92-2C44-B830-73DE7540C198}"/>
    <hyperlink ref="B278" r:id="rId483" xr:uid="{B65DACF2-6760-0441-857C-EB083A863416}"/>
    <hyperlink ref="A279" r:id="rId484" xr:uid="{06BF9371-BF2A-5049-ABE9-541158D541CE}"/>
    <hyperlink ref="B279" r:id="rId485" xr:uid="{4BE92DC8-F1DD-7D45-8ADF-399F2B57296F}"/>
    <hyperlink ref="B280" r:id="rId486" xr:uid="{B5900CE5-2917-FA46-A8B4-E51538CFFDE5}"/>
    <hyperlink ref="A281" r:id="rId487" xr:uid="{43684567-7C67-064B-A00A-87F13E22D1D6}"/>
    <hyperlink ref="B281" r:id="rId488" xr:uid="{053EFEA9-6496-7947-B49A-D0559DFB0D8D}"/>
    <hyperlink ref="B282" r:id="rId489" xr:uid="{FA7BA333-BDA5-174A-8EFD-C1C19A090DC2}"/>
    <hyperlink ref="A283" r:id="rId490" xr:uid="{DBD5574E-4D50-C145-AC6E-B81A61A7352A}"/>
    <hyperlink ref="B283" r:id="rId491" xr:uid="{4CA13B0A-BAE6-A446-ADAC-B35CD93388BB}"/>
    <hyperlink ref="A284" r:id="rId492" xr:uid="{1995823A-35D1-B34B-A6CD-5632F063D636}"/>
    <hyperlink ref="B284" r:id="rId493" xr:uid="{0B8C8DAF-B693-E244-83B1-0C94074401CD}"/>
    <hyperlink ref="B285" r:id="rId494" xr:uid="{03106C0A-E4B7-D341-B4EF-B80687805914}"/>
    <hyperlink ref="A286" r:id="rId495" xr:uid="{368E1722-6F74-A349-97C4-DAC0E0E7FF8A}"/>
    <hyperlink ref="B286" r:id="rId496" xr:uid="{C767E33F-F334-7D4F-B20E-BF999F500526}"/>
    <hyperlink ref="A287" r:id="rId497" xr:uid="{0694A2D7-FF93-E845-8476-D347173BEB81}"/>
    <hyperlink ref="B287" r:id="rId498" xr:uid="{F9C66B1A-BF63-044C-AFE0-23CE5BD37C83}"/>
    <hyperlink ref="A288" r:id="rId499" xr:uid="{8D3BC3FF-9D1B-BD40-AFEA-1B0AEE5101C1}"/>
    <hyperlink ref="B288" r:id="rId500" xr:uid="{D2A4CA0C-A66A-8942-9948-32ADF8836BF1}"/>
    <hyperlink ref="A289" r:id="rId501" xr:uid="{FF90D1A0-DA2A-D44F-B5C3-E8FE5FD642F1}"/>
    <hyperlink ref="B289" r:id="rId502" xr:uid="{9D8DFC91-9933-8945-8E42-2026A021BE7F}"/>
    <hyperlink ref="B290" r:id="rId503" xr:uid="{C3D8914C-F59D-9045-9E8E-FFF197945F9E}"/>
    <hyperlink ref="A291" r:id="rId504" xr:uid="{18B34F6F-22D0-CD41-BD90-F704EA853386}"/>
    <hyperlink ref="B291" r:id="rId505" xr:uid="{98638A3C-38D5-1E42-9273-1B89BF93065B}"/>
    <hyperlink ref="A292" r:id="rId506" xr:uid="{04CD53F0-7819-284E-91CF-48CF41DC943C}"/>
    <hyperlink ref="B292" r:id="rId507" xr:uid="{522EE381-21E9-3347-AB78-50520D25FD7A}"/>
    <hyperlink ref="B293" r:id="rId508" xr:uid="{B5167E2D-89FD-2046-8D9C-91E77F471747}"/>
    <hyperlink ref="A294" r:id="rId509" xr:uid="{6BAF471E-A31F-3B47-AF81-B096C8F825F8}"/>
    <hyperlink ref="B294" r:id="rId510" xr:uid="{1F98ADFC-F041-8E47-BB2A-93E699E041F6}"/>
    <hyperlink ref="A295" r:id="rId511" xr:uid="{F71DB53A-5B65-9A47-94A1-3DAC7BED71B1}"/>
    <hyperlink ref="B295" r:id="rId512" xr:uid="{D23178CE-EBEB-8B4D-9621-820BE131F76A}"/>
    <hyperlink ref="A296" r:id="rId513" xr:uid="{A780A299-31F4-D342-8EF0-68AAE911787E}"/>
    <hyperlink ref="B296" r:id="rId514" xr:uid="{E4767514-5EF0-2A4D-93E6-71701A22FDE1}"/>
    <hyperlink ref="A297" r:id="rId515" xr:uid="{FCD6DC74-7733-7447-B868-5AB11C5D6CB8}"/>
    <hyperlink ref="B297" r:id="rId516" xr:uid="{CCA275D2-77DB-FE44-9056-182BDEFDAAC0}"/>
    <hyperlink ref="A298" r:id="rId517" xr:uid="{43A3D88D-8A76-0B4C-9EB7-F7F056F219B9}"/>
    <hyperlink ref="B298" r:id="rId518" xr:uid="{5C9344FD-AF44-EC42-B9FD-07B72B60FD5D}"/>
    <hyperlink ref="A299" r:id="rId519" xr:uid="{1B2C400E-4BB7-5A4F-A0D4-260C76B40F9E}"/>
    <hyperlink ref="B299" r:id="rId520" xr:uid="{003970B8-BE94-8349-AE96-14395F2CCBE9}"/>
    <hyperlink ref="A300" r:id="rId521" xr:uid="{8C9335CC-E657-0645-A7D6-8099B306BC90}"/>
    <hyperlink ref="B300" r:id="rId522" xr:uid="{1898794B-5593-B242-A862-A8BBCFA7427A}"/>
    <hyperlink ref="A301" r:id="rId523" xr:uid="{A1C840FA-E869-C944-A651-AB7540169FC4}"/>
    <hyperlink ref="B301" r:id="rId524" xr:uid="{86063D7D-2795-8842-9FAC-331FA4D462F7}"/>
    <hyperlink ref="A302" r:id="rId525" xr:uid="{87A39A0E-B6B4-D848-95EB-CDBACD939B38}"/>
    <hyperlink ref="B302" r:id="rId526" xr:uid="{41A262D3-0E94-9942-A8FA-B4F0FAC7AC45}"/>
    <hyperlink ref="B303" r:id="rId527" xr:uid="{FDC467D4-EBA0-1D48-BBC1-5CFD2AAD9163}"/>
    <hyperlink ref="A304" r:id="rId528" xr:uid="{710E4D0F-EE7C-CD4C-9673-D2959FB6B09A}"/>
    <hyperlink ref="B304" r:id="rId529" xr:uid="{FF970BB0-6347-8D4E-8483-178420F3C45C}"/>
    <hyperlink ref="A305" r:id="rId530" xr:uid="{7E15A783-7790-B24F-91C0-A92A3893A8C6}"/>
    <hyperlink ref="B305" r:id="rId531" xr:uid="{FA1D32CC-43BE-3548-AA5C-796209504FFF}"/>
    <hyperlink ref="A306" r:id="rId532" xr:uid="{91F980F1-3B55-7C4E-B301-B393E4B753DD}"/>
    <hyperlink ref="B306" r:id="rId533" xr:uid="{2B9BA0B0-53EC-E74F-9C0F-5806BC321B7A}"/>
    <hyperlink ref="B307" r:id="rId534" xr:uid="{A62212D2-F3C1-B74E-98A6-5EEC4D50479D}"/>
    <hyperlink ref="B308" r:id="rId535" xr:uid="{E1EF909F-F9C7-A141-850B-AECBEC68B266}"/>
    <hyperlink ref="A309" r:id="rId536" xr:uid="{A64022B1-8DCB-7C4F-86A4-B3BABF9BEE3C}"/>
    <hyperlink ref="B309" r:id="rId537" xr:uid="{FF887051-50F2-AA4C-AFCB-A3D7D3DE62FD}"/>
    <hyperlink ref="A310" r:id="rId538" xr:uid="{A778CDBF-D2B8-5F43-B40F-90E0394D1467}"/>
    <hyperlink ref="B310" r:id="rId539" xr:uid="{A9C6F6CF-6F13-7E4B-82AB-A0C951DC205B}"/>
    <hyperlink ref="A311" r:id="rId540" xr:uid="{D2A517E8-7C74-0E42-B1A8-984478D03F38}"/>
    <hyperlink ref="B311" r:id="rId541" xr:uid="{9EC59EBC-98DE-0343-9A34-7DEDA5F868B1}"/>
    <hyperlink ref="A312" r:id="rId542" xr:uid="{74B45989-361F-754D-94BF-8183ED80EF14}"/>
    <hyperlink ref="B312" r:id="rId543" xr:uid="{F927C04F-FD11-594B-9E64-3D0C6DF5E43A}"/>
    <hyperlink ref="A313" r:id="rId544" xr:uid="{73900ED5-2894-9944-9669-A4141B43AD26}"/>
    <hyperlink ref="B313" r:id="rId545" xr:uid="{431296CB-FE45-A442-A122-F0F68D1FAEEA}"/>
    <hyperlink ref="B314" r:id="rId546" xr:uid="{773887C2-DD48-8448-9248-F475745DAD4F}"/>
    <hyperlink ref="B315" r:id="rId547" xr:uid="{FDCD0277-8F74-864B-B29A-43B222FB802B}"/>
    <hyperlink ref="A316" r:id="rId548" xr:uid="{BBE4880C-A693-BF4D-A9F2-205744ED8ABA}"/>
    <hyperlink ref="B316" r:id="rId549" xr:uid="{98A48063-3BDD-A841-B0A1-C03609E2EDE8}"/>
    <hyperlink ref="A317" r:id="rId550" xr:uid="{6857899D-7EE5-EA41-AFC1-5E73F2D1E461}"/>
    <hyperlink ref="B317" r:id="rId551" xr:uid="{F8E6150B-34F2-EA46-B417-8CC43CD9C2DC}"/>
    <hyperlink ref="B318" r:id="rId552" xr:uid="{7CD4829A-90A8-5A46-B982-04D18ACE7C3A}"/>
    <hyperlink ref="A319" r:id="rId553" xr:uid="{D5B54E0F-8F4F-2D41-AA19-5D170A92AFFD}"/>
    <hyperlink ref="B319" r:id="rId554" xr:uid="{DD813715-ACCF-1342-BDF3-CED4305995A3}"/>
    <hyperlink ref="B320" r:id="rId555" xr:uid="{CF4840B8-5939-5C4F-A794-8FC70D062D81}"/>
    <hyperlink ref="A321" r:id="rId556" xr:uid="{9A1F63F0-AFAB-1F42-B374-050A68C6A39A}"/>
    <hyperlink ref="B321" r:id="rId557" xr:uid="{52F6BC48-3842-664B-B1C4-DDD9D02DEF09}"/>
    <hyperlink ref="A322" r:id="rId558" xr:uid="{21CE612E-DE31-1F45-BCFA-39D2E5EB2D41}"/>
    <hyperlink ref="B322" r:id="rId559" xr:uid="{C641CDDE-3C71-F447-BEC8-09B885267033}"/>
    <hyperlink ref="B323" r:id="rId560" xr:uid="{9E67904A-8A59-2343-B48C-5B2BD561BEB9}"/>
    <hyperlink ref="B324" r:id="rId561" xr:uid="{C23A2AE7-4981-0A40-93BF-89095A940845}"/>
    <hyperlink ref="A325" r:id="rId562" xr:uid="{D7F25B32-1FFA-634B-AE4B-FCB3F21B31F8}"/>
    <hyperlink ref="B325" r:id="rId563" xr:uid="{C201FBD8-9D49-F349-8EAB-45E53954768F}"/>
    <hyperlink ref="A326" r:id="rId564" xr:uid="{FE003C59-C96F-7440-87ED-F8450F7F5A1C}"/>
    <hyperlink ref="B326" r:id="rId565" xr:uid="{D11FD024-DBF8-AC44-9734-B7DF53A269CC}"/>
    <hyperlink ref="B327" r:id="rId566" xr:uid="{888E7922-C49B-E948-9AF6-602ACD9AFDD0}"/>
    <hyperlink ref="A328" r:id="rId567" xr:uid="{67E9B6DA-D51B-0146-9290-EC1BD540C578}"/>
    <hyperlink ref="B328" r:id="rId568" xr:uid="{638446CD-7E50-7C4D-9E80-1A654E3E55C0}"/>
    <hyperlink ref="A329" r:id="rId569" xr:uid="{74FB00CA-A364-7541-B8C4-C4443E38F5A7}"/>
    <hyperlink ref="B329" r:id="rId570" xr:uid="{F69A8B7D-E30E-3E41-A8B3-E121D30E459A}"/>
    <hyperlink ref="A330" r:id="rId571" xr:uid="{FB4A5D8A-43F3-5448-A7A6-310FF546C8FD}"/>
    <hyperlink ref="B330" r:id="rId572" xr:uid="{7D63BE95-75A8-C24A-80A0-224B463D4643}"/>
    <hyperlink ref="A331" r:id="rId573" xr:uid="{3C4D861B-E569-1E4A-92C9-90F8071BE6AB}"/>
    <hyperlink ref="B331" r:id="rId574" xr:uid="{6511901D-B6D7-7F44-87FA-6447561A6F7C}"/>
    <hyperlink ref="A332" r:id="rId575" xr:uid="{14549E5C-D1CC-B54B-A408-20D19EF1B8D8}"/>
    <hyperlink ref="B332" r:id="rId576" xr:uid="{4C0A4149-0BF8-074D-9FFA-5CA2E8323DCB}"/>
    <hyperlink ref="A333" r:id="rId577" xr:uid="{D5214192-1A5E-9D4A-8294-C579C957D2C7}"/>
    <hyperlink ref="B333" r:id="rId578" xr:uid="{88F3BEF2-67D4-2044-ABF9-D70430DEA5D6}"/>
    <hyperlink ref="A334" r:id="rId579" xr:uid="{2CF2E48B-4D6C-9D44-959A-E007994BD528}"/>
    <hyperlink ref="B334" r:id="rId580" xr:uid="{983C54D5-6609-C140-96B7-C098B6658928}"/>
    <hyperlink ref="A335" r:id="rId581" xr:uid="{3B5B8C04-CC8D-DE43-A9FF-72DBE2291931}"/>
    <hyperlink ref="B335" r:id="rId582" xr:uid="{8DC0985A-8266-704A-A44F-EF24D566965C}"/>
    <hyperlink ref="A336" r:id="rId583" xr:uid="{4A5E708A-AEC4-CA4C-9BC3-FF32DB0A49FB}"/>
    <hyperlink ref="B336" r:id="rId584" xr:uid="{1AE50E84-BDD2-3542-8153-8518776A049B}"/>
    <hyperlink ref="A337" r:id="rId585" xr:uid="{201F46B6-A287-214F-B937-31820E4E9098}"/>
    <hyperlink ref="B337" r:id="rId586" xr:uid="{A4238B00-2BD8-D747-9685-82203EACDB6F}"/>
    <hyperlink ref="B338" r:id="rId587" xr:uid="{361D1B73-E9CF-9740-BD1A-9B04E13A02AB}"/>
    <hyperlink ref="A339" r:id="rId588" xr:uid="{48013298-71DB-0A48-B1CE-E48A691CA80F}"/>
    <hyperlink ref="B339" r:id="rId589" xr:uid="{61532B48-CF62-754F-BBAD-BAF938CB902F}"/>
    <hyperlink ref="A340" r:id="rId590" xr:uid="{E84A5D3E-E996-A24E-B7EB-199ACCD502EB}"/>
    <hyperlink ref="B340" r:id="rId591" xr:uid="{0C1D4241-99DE-4345-9C56-6955D5879567}"/>
    <hyperlink ref="A341" r:id="rId592" xr:uid="{C631C732-DA33-E243-8B86-04070C36E359}"/>
    <hyperlink ref="B341" r:id="rId593" xr:uid="{E936C6ED-E2A6-EE45-8504-AB7357203937}"/>
    <hyperlink ref="B342" r:id="rId594" xr:uid="{A2499310-AFD7-F443-836C-94E31E2B7EF1}"/>
    <hyperlink ref="B343" r:id="rId595" xr:uid="{59E9DC98-6A91-E043-90D4-942232D70AA6}"/>
    <hyperlink ref="A344" r:id="rId596" xr:uid="{A60A092B-CC59-8947-9809-81DDB53ED57B}"/>
    <hyperlink ref="B344" r:id="rId597" xr:uid="{A2B735AB-92C6-094D-8A99-036653F3DA19}"/>
    <hyperlink ref="A345" r:id="rId598" xr:uid="{193CBDC3-9F46-E747-95DC-4FD56B290F62}"/>
    <hyperlink ref="B345" r:id="rId599" xr:uid="{B86BA443-A258-2342-8C98-ACA3E29DA120}"/>
    <hyperlink ref="A346" r:id="rId600" xr:uid="{3EF64685-DDA1-4F49-99E9-1D2149BA8652}"/>
    <hyperlink ref="B346" r:id="rId601" xr:uid="{5B23A764-D566-3F4F-821B-D6479A9DBA38}"/>
    <hyperlink ref="A347" r:id="rId602" xr:uid="{FF06E6CA-1092-154F-B979-AF720590E1DE}"/>
    <hyperlink ref="B347" r:id="rId603" xr:uid="{27B5842C-FA20-7844-9D46-A1A15E692A2E}"/>
    <hyperlink ref="A348" r:id="rId604" xr:uid="{EFE1DBAF-0182-3942-8A9D-C78F4FC7D475}"/>
    <hyperlink ref="B348" r:id="rId605" xr:uid="{D476DCC0-2069-664E-B111-1C9950A657A7}"/>
    <hyperlink ref="B349" r:id="rId606" xr:uid="{3548C4C1-F040-504D-A6CF-076167A8DF55}"/>
    <hyperlink ref="A350" r:id="rId607" xr:uid="{AE35E7A2-305E-A741-AC47-883F297F0455}"/>
    <hyperlink ref="B350" r:id="rId608" xr:uid="{B10CD1D2-6A63-6A4B-862B-85761166A878}"/>
    <hyperlink ref="A351" r:id="rId609" xr:uid="{A3409C11-63FA-1642-8539-A01AACA5D2DE}"/>
    <hyperlink ref="B351" r:id="rId610" xr:uid="{BE722C40-42F0-6F4A-80FB-103FB9DDF564}"/>
    <hyperlink ref="A352" r:id="rId611" xr:uid="{FD9E8506-242D-2847-AD95-462875508F43}"/>
    <hyperlink ref="B352" r:id="rId612" xr:uid="{F52CEEEF-FDC6-3F4B-A542-6B7F6A996C8F}"/>
    <hyperlink ref="B353" r:id="rId613" xr:uid="{838B0E41-1717-074D-9903-8758219F3EC2}"/>
    <hyperlink ref="A354" r:id="rId614" xr:uid="{BD8D3242-0024-DA45-8F14-3A5270CF0C53}"/>
    <hyperlink ref="B354" r:id="rId615" xr:uid="{9A78CB1B-44DD-A744-945A-818F5FC71E87}"/>
    <hyperlink ref="A355" r:id="rId616" xr:uid="{062BA3A2-6C5A-1747-8E16-0A7E60FDF0C1}"/>
    <hyperlink ref="B355" r:id="rId617" xr:uid="{FF6C83ED-FD9B-F24F-8161-2742A8D13464}"/>
    <hyperlink ref="A356" r:id="rId618" xr:uid="{629F4E62-9329-744B-AA94-5FD7087B187B}"/>
    <hyperlink ref="B356" r:id="rId619" xr:uid="{F03ACF5D-637F-9441-BEF1-6AA4073426A1}"/>
    <hyperlink ref="A357" r:id="rId620" xr:uid="{ED725E50-AE2A-2E4D-84FC-450AD05BDDC9}"/>
    <hyperlink ref="B357" r:id="rId621" xr:uid="{099800DC-9FC2-8641-8032-154BA54A128D}"/>
    <hyperlink ref="A358" r:id="rId622" xr:uid="{56CFB1E4-FD3E-DE4C-8992-6111675F5A38}"/>
    <hyperlink ref="B358" r:id="rId623" xr:uid="{163A6B41-0EDF-604B-80FD-B5C3974804BB}"/>
    <hyperlink ref="A359" r:id="rId624" xr:uid="{9F4523F4-470B-9B44-B5F9-F4CA585E8E85}"/>
    <hyperlink ref="B359" r:id="rId625" xr:uid="{0F80F98F-683A-B34F-AC5E-260A11EC8AEA}"/>
    <hyperlink ref="A360" r:id="rId626" xr:uid="{04FE3F9D-B36C-C94B-9347-39DCC126A5FE}"/>
    <hyperlink ref="B360" r:id="rId627" xr:uid="{247C5D7D-4C60-F548-ABDA-2B5BB74E4CEC}"/>
    <hyperlink ref="A361" r:id="rId628" xr:uid="{622E8E28-10D0-E04F-AD61-B7E6C6CB61EA}"/>
    <hyperlink ref="B361" r:id="rId629" xr:uid="{20F1762C-FE2C-BE45-9528-12B6E99648AE}"/>
    <hyperlink ref="A362" r:id="rId630" xr:uid="{73175030-FC3C-914A-8477-D949333589FA}"/>
    <hyperlink ref="B362" r:id="rId631" xr:uid="{9898A48F-7443-514F-A28E-69544F66D514}"/>
    <hyperlink ref="A363" r:id="rId632" xr:uid="{AFC55FF0-CC8B-0449-B9D3-93DF90F0E4B6}"/>
    <hyperlink ref="B363" r:id="rId633" xr:uid="{39DF0542-6635-A24E-A127-8B6E85502FCF}"/>
    <hyperlink ref="A364" r:id="rId634" xr:uid="{543270C9-2A17-3B4A-9C79-6FC9DED8D4DA}"/>
    <hyperlink ref="B364" r:id="rId635" xr:uid="{01C1E655-101E-354B-965B-03A3B6A428AB}"/>
    <hyperlink ref="A365" r:id="rId636" xr:uid="{58FE8034-6DC7-084C-831D-086174F3A04D}"/>
    <hyperlink ref="B365" r:id="rId637" xr:uid="{C27C13F9-784B-3B40-B382-0061A9155C3B}"/>
    <hyperlink ref="A366" r:id="rId638" xr:uid="{C8E32FC2-2ECD-1948-B87F-6365E9448C65}"/>
    <hyperlink ref="B366" r:id="rId639" xr:uid="{D68690B8-743A-EC46-BAD1-B442EB800865}"/>
    <hyperlink ref="A367" r:id="rId640" xr:uid="{5C313666-E3F3-4E4D-9574-5881E097409A}"/>
    <hyperlink ref="B367" r:id="rId641" xr:uid="{5B8AD42B-160E-CC4E-B84C-F71274DEBCA5}"/>
    <hyperlink ref="A368" r:id="rId642" xr:uid="{B048D405-5180-D44A-9B8B-427FA8C1A908}"/>
    <hyperlink ref="B368" r:id="rId643" xr:uid="{D9C4EFFB-4028-CB44-911E-438EEEAC235F}"/>
    <hyperlink ref="A369" r:id="rId644" xr:uid="{1123BB30-11A6-704B-9197-A12B25065A5B}"/>
    <hyperlink ref="B369" r:id="rId645" xr:uid="{4AA53634-9EC5-9F4C-9529-862056E9D33E}"/>
    <hyperlink ref="A370" r:id="rId646" xr:uid="{143A08F8-1347-1943-8B46-F74A5590703E}"/>
    <hyperlink ref="B370" r:id="rId647" xr:uid="{E1903597-E966-5C4B-A926-ADC108D3E2E1}"/>
    <hyperlink ref="A371" r:id="rId648" xr:uid="{AA27D6E6-12F0-494D-9085-B373FF3ACE5C}"/>
    <hyperlink ref="B371" r:id="rId649" xr:uid="{D1E162FD-968D-BC46-8A88-99E9E713FBC2}"/>
    <hyperlink ref="A372" r:id="rId650" xr:uid="{2F2B2E9A-FD87-294C-A9A5-CDD403C4EA1B}"/>
    <hyperlink ref="B372" r:id="rId651" xr:uid="{EF1E52D5-2345-5146-9B2A-12A32430004C}"/>
    <hyperlink ref="A373" r:id="rId652" xr:uid="{2FDB3058-5823-2945-86A4-9624D1A14E8E}"/>
    <hyperlink ref="B373" r:id="rId653" xr:uid="{AD6C5429-70ED-FC48-AE1D-F8CC66483225}"/>
    <hyperlink ref="A374" r:id="rId654" xr:uid="{6C9369B5-6CE9-D440-B93A-85A26E0DD903}"/>
    <hyperlink ref="B374" r:id="rId655" xr:uid="{0EEC3C95-0BA7-D244-8202-AAD15F267D13}"/>
    <hyperlink ref="A375" r:id="rId656" xr:uid="{B0395D6E-7A56-F447-9FD1-DDEDF7523AD1}"/>
    <hyperlink ref="B375" r:id="rId657" xr:uid="{D87E7D84-F172-A949-9006-419BE5FD10B4}"/>
    <hyperlink ref="A376" r:id="rId658" xr:uid="{5E581227-4E1B-1642-9143-02015411B1D9}"/>
    <hyperlink ref="B376" r:id="rId659" xr:uid="{323E18E0-2FF9-A444-A766-E7F6F405262B}"/>
    <hyperlink ref="A378" r:id="rId660" xr:uid="{9B683F93-C51B-534F-92D0-0FEA5F218D78}"/>
    <hyperlink ref="B378" r:id="rId661" xr:uid="{A18FB2EC-D049-1442-A268-C68F3E5B0557}"/>
    <hyperlink ref="B379" r:id="rId662" xr:uid="{C7FAA587-2FC0-4249-B8A0-40C9E86CDDA7}"/>
    <hyperlink ref="B380" r:id="rId663" xr:uid="{21E5BB16-56DE-484A-A349-873B86A16474}"/>
    <hyperlink ref="B381" r:id="rId664" xr:uid="{E0AB8638-7CAC-574C-857C-CCA85ED7E832}"/>
    <hyperlink ref="A382" r:id="rId665" xr:uid="{2264F9B8-0FBF-9B44-B664-C63596D1C094}"/>
    <hyperlink ref="B382" r:id="rId666" xr:uid="{7E76E1BE-FC74-2A4B-B336-E1E7E0591144}"/>
    <hyperlink ref="B383" r:id="rId667" xr:uid="{1A5E8AB3-732D-DE44-8372-4BC3138379AE}"/>
    <hyperlink ref="A384" r:id="rId668" xr:uid="{1A47D25A-B5C0-9845-8F06-7464B6A1B548}"/>
    <hyperlink ref="B384" r:id="rId669" xr:uid="{E0C2CE55-8129-C54F-8FE8-3A4E880D3AE2}"/>
    <hyperlink ref="A385" r:id="rId670" xr:uid="{0695A68A-E458-294D-BB62-56D4757DF292}"/>
    <hyperlink ref="B385" r:id="rId671" xr:uid="{2D6D57F6-0189-BB4B-9B3B-984143E03A1C}"/>
    <hyperlink ref="A386" r:id="rId672" xr:uid="{A342E2B7-723B-2040-98A0-3732107CE6AA}"/>
    <hyperlink ref="B386" r:id="rId673" xr:uid="{D2875F8B-0DCC-034A-8D9B-05C7A41B20C0}"/>
    <hyperlink ref="B387" r:id="rId674" xr:uid="{A87BC9FC-2DB4-B448-B22D-C75BBD315190}"/>
    <hyperlink ref="A388" r:id="rId675" xr:uid="{5C4CC187-CD4C-AD41-8C99-2BFAA6ABD187}"/>
    <hyperlink ref="B388" r:id="rId676" xr:uid="{3BE14958-0A54-AD4B-9EE1-525805BB809B}"/>
    <hyperlink ref="B389" r:id="rId677" xr:uid="{D34D0436-092F-0540-9DE8-85642F269654}"/>
    <hyperlink ref="A390" r:id="rId678" xr:uid="{7629BE8D-F980-1D4C-ABE3-132144138A05}"/>
    <hyperlink ref="B390" r:id="rId679" xr:uid="{441B5B47-DBC7-0944-AB39-EF763511E4AC}"/>
    <hyperlink ref="B391" r:id="rId680" xr:uid="{CE792373-E686-E940-ABB1-49EB7D9D579E}"/>
    <hyperlink ref="A392" r:id="rId681" xr:uid="{693F359B-EA5E-6E4A-8A74-C6AC66D92BDD}"/>
    <hyperlink ref="B392" r:id="rId682" xr:uid="{BDEABB22-1F86-564B-AEC6-AFE2FA3CD5A8}"/>
    <hyperlink ref="A393" r:id="rId683" xr:uid="{26C2CDE1-B82E-BC40-9A1B-8BDD87D5B775}"/>
    <hyperlink ref="B393" r:id="rId684" xr:uid="{34958235-856C-964C-9A47-8684EF6053D6}"/>
    <hyperlink ref="A394" r:id="rId685" xr:uid="{482CE6BA-E2FA-6C4A-B9D7-02A4DBDBD640}"/>
    <hyperlink ref="B394" r:id="rId686" xr:uid="{606F2252-914E-5C4C-97CD-716497B58F04}"/>
    <hyperlink ref="A395" r:id="rId687" xr:uid="{8C6F0F57-3B76-EE44-8DF9-DE2724DEE79A}"/>
    <hyperlink ref="B395" r:id="rId688" xr:uid="{55BBF3BF-04B8-8047-8AFD-B19810E5E8E3}"/>
    <hyperlink ref="A396" r:id="rId689" xr:uid="{29813424-9F7E-1141-812A-FE1CBD26490E}"/>
    <hyperlink ref="B396" r:id="rId690" xr:uid="{8211178C-595D-EA48-8E00-F6FE01D835C4}"/>
    <hyperlink ref="A397" r:id="rId691" xr:uid="{3E2490B6-5DE8-E949-8389-9F04AD429934}"/>
    <hyperlink ref="B397" r:id="rId692" xr:uid="{6DDB35D0-51DC-5C43-91C2-C45F53AAAC89}"/>
    <hyperlink ref="A398" r:id="rId693" xr:uid="{33CAD31F-4875-1540-8416-C4E5C410082F}"/>
    <hyperlink ref="B398" r:id="rId694" xr:uid="{A513E169-AC9D-0344-835D-DD99B89C98D2}"/>
    <hyperlink ref="A399" r:id="rId695" xr:uid="{00AB5AB8-B826-2045-9EDD-025AB68DAA2B}"/>
    <hyperlink ref="B399" r:id="rId696" xr:uid="{62EED003-1210-E042-8454-428DD8BA23AE}"/>
    <hyperlink ref="A400" r:id="rId697" xr:uid="{E57F71DA-2D15-7043-B545-485DB4DD627A}"/>
    <hyperlink ref="B400" r:id="rId698" xr:uid="{CE76D34F-6184-1749-B441-79145344F204}"/>
    <hyperlink ref="A401" r:id="rId699" xr:uid="{DA5AA5B6-B247-4543-B6F9-3BA77FFD10E9}"/>
    <hyperlink ref="B401" r:id="rId700" xr:uid="{0BE1D52F-F0FF-0242-A1FD-2E0D6D2BF7D1}"/>
    <hyperlink ref="A402" r:id="rId701" xr:uid="{18D67581-7E36-1D46-8443-69D5361797EF}"/>
    <hyperlink ref="B402" r:id="rId702" xr:uid="{3AEA1E9D-0D88-2648-B186-1A201C83AE59}"/>
    <hyperlink ref="A403" r:id="rId703" xr:uid="{E070FC50-952E-CB46-ABC3-883EABADA535}"/>
    <hyperlink ref="B403" r:id="rId704" xr:uid="{16320E0F-B058-0C49-A2B6-7706D6163EC9}"/>
    <hyperlink ref="A404" r:id="rId705" xr:uid="{68B7E86F-F935-224B-89E1-BC9A904F0CBD}"/>
    <hyperlink ref="B404" r:id="rId706" xr:uid="{C7DD0FDA-7BCB-9B46-B26E-64594AA81DD0}"/>
    <hyperlink ref="A405" r:id="rId707" xr:uid="{43D7C8F6-726C-204F-942D-3F987A102E1B}"/>
    <hyperlink ref="B405" r:id="rId708" xr:uid="{35920105-DD15-6948-8102-3C1B46B414E6}"/>
    <hyperlink ref="A406" r:id="rId709" xr:uid="{326840ED-BCA0-DC4C-BFAB-6AC77AD158C8}"/>
    <hyperlink ref="B406" r:id="rId710" xr:uid="{59201FB3-B7D1-714B-8CF2-9F4C3472A61F}"/>
    <hyperlink ref="A407" r:id="rId711" xr:uid="{948CA148-6CA0-9748-AAA1-BB9E79F5E68F}"/>
    <hyperlink ref="B407" r:id="rId712" xr:uid="{C0AAB210-EBB8-A646-9714-9FF86B6486C7}"/>
    <hyperlink ref="B408" r:id="rId713" xr:uid="{D8E23A9D-DB9C-3A4C-9233-FBDF4BE07F6D}"/>
    <hyperlink ref="A409" r:id="rId714" xr:uid="{3F7C5FDF-D60F-C042-A74F-BC6E63536D14}"/>
    <hyperlink ref="B409" r:id="rId715" xr:uid="{BE012D6B-EF0B-FA44-8AF0-74501A673E73}"/>
    <hyperlink ref="A410" r:id="rId716" xr:uid="{2CABC9E9-9282-6547-9AD8-CA7152AFB24E}"/>
    <hyperlink ref="B410" r:id="rId717" xr:uid="{3F8C9804-6AD4-5D47-9DB2-39BABCE6DC50}"/>
    <hyperlink ref="A411" r:id="rId718" xr:uid="{1A44669E-3E53-2E42-9D7C-6392A79930E7}"/>
    <hyperlink ref="B411" r:id="rId719" xr:uid="{B9D7DF1D-784E-0A40-8B9A-8076EA74E843}"/>
    <hyperlink ref="A412" r:id="rId720" xr:uid="{8E217920-6C97-E749-B165-38A3A8DD8759}"/>
    <hyperlink ref="B412" r:id="rId721" xr:uid="{A486309B-210E-BF43-ABFD-B64166CBB93D}"/>
    <hyperlink ref="A413" r:id="rId722" xr:uid="{8BD4B8D0-6B0B-0B45-AAB6-18A4D48CB625}"/>
    <hyperlink ref="B413" r:id="rId723" xr:uid="{F4A9F1EA-E8DB-6844-82C3-EF3049BA926A}"/>
    <hyperlink ref="A414" r:id="rId724" xr:uid="{087054CD-56A0-F747-ADD3-FCE7F6E21C9C}"/>
    <hyperlink ref="B414" r:id="rId725" xr:uid="{BDD11032-071F-354B-A672-C0214FA11FBD}"/>
    <hyperlink ref="A415" r:id="rId726" xr:uid="{923C4F7D-A6C0-F642-8522-2B03656DD755}"/>
    <hyperlink ref="B415" r:id="rId727" xr:uid="{19C646A1-FBF8-B648-BBA6-9C31B0DFAC02}"/>
    <hyperlink ref="A416" r:id="rId728" xr:uid="{37D172B1-1A22-3549-BE18-951C8D6B6310}"/>
    <hyperlink ref="B416" r:id="rId729" xr:uid="{EED578E6-2B04-6340-BE8E-956817A2DB16}"/>
    <hyperlink ref="A417" r:id="rId730" xr:uid="{EEB6909C-BC8E-E542-AE88-D5EC445A7182}"/>
    <hyperlink ref="B417" r:id="rId731" xr:uid="{982A1D3B-8884-0C40-A07B-B13F87B30D0B}"/>
    <hyperlink ref="A418" r:id="rId732" xr:uid="{4C3468F0-853C-0948-B5BF-A72205754CB9}"/>
    <hyperlink ref="B418" r:id="rId733" xr:uid="{7C7F4E5A-A4D6-2040-B650-D62586EAAFA8}"/>
    <hyperlink ref="A419" r:id="rId734" xr:uid="{E99F7B4B-C939-AA48-93A8-E8AA8E29526D}"/>
    <hyperlink ref="B419" r:id="rId735" xr:uid="{C5C79D73-C013-BE44-A0CE-9962D2334D45}"/>
    <hyperlink ref="B420" r:id="rId736" xr:uid="{FAE251B9-6BF6-DE4E-B0C6-10B9DE854EB3}"/>
    <hyperlink ref="A421" r:id="rId737" xr:uid="{B2C6087D-AD8E-DC49-AFC4-8BF237B5167B}"/>
    <hyperlink ref="B421" r:id="rId738" xr:uid="{5FAE3100-7B58-2F43-AAD4-E8069DE3DA12}"/>
    <hyperlink ref="A422" r:id="rId739" xr:uid="{55981980-C728-8C44-B063-94BE34234CA6}"/>
    <hyperlink ref="B422" r:id="rId740" xr:uid="{ABAF9729-29C9-7145-9F1C-9760B3760F12}"/>
    <hyperlink ref="B423" r:id="rId741" xr:uid="{A88C3846-FF69-8047-ABA2-0F8B36B31431}"/>
    <hyperlink ref="B424" r:id="rId742" xr:uid="{2195CBCE-32ED-E247-8464-ED2A53AA172E}"/>
    <hyperlink ref="A425" r:id="rId743" xr:uid="{2642D721-B596-4548-A3F2-47B35EA6A7F2}"/>
    <hyperlink ref="B425" r:id="rId744" xr:uid="{DF59CCA0-889C-1D41-BEEB-20F760ABFB4A}"/>
    <hyperlink ref="A426" r:id="rId745" xr:uid="{A3B885CC-E0EE-9D40-9213-47BEC04BE7E8}"/>
    <hyperlink ref="B426" r:id="rId746" xr:uid="{EE03A724-97D0-974A-AEE3-5A6DCCA7474C}"/>
    <hyperlink ref="A427" r:id="rId747" xr:uid="{711218EA-5773-024F-AEEB-6B062916C6E1}"/>
    <hyperlink ref="B427" r:id="rId748" xr:uid="{B273A5DB-8CAC-A542-9F99-95110264B9B1}"/>
    <hyperlink ref="A428" r:id="rId749" xr:uid="{61427C0D-5293-3B4D-A58B-FF47BD41DC57}"/>
    <hyperlink ref="B428" r:id="rId750" xr:uid="{1CB3C8F2-7ED1-4346-9FE7-29C92A54DA1E}"/>
    <hyperlink ref="A429" r:id="rId751" xr:uid="{A2B5CB60-CBC3-BE46-BE42-3025085DB69D}"/>
    <hyperlink ref="B429" r:id="rId752" xr:uid="{5F1F0E05-5D9B-C442-9A2F-B2074A48CA4C}"/>
    <hyperlink ref="B430" r:id="rId753" xr:uid="{E4809453-1DEE-E44B-9546-CE31707CE41E}"/>
    <hyperlink ref="A431" r:id="rId754" xr:uid="{DAE48E14-BB27-8B4B-8DE6-0DEE8C2580F6}"/>
    <hyperlink ref="B431" r:id="rId755" xr:uid="{7BD630C6-6140-1C47-A4B2-1D695CFAF114}"/>
    <hyperlink ref="A432" r:id="rId756" xr:uid="{3C001189-82A3-2846-A6B1-BD0D456BC1E7}"/>
    <hyperlink ref="B432" r:id="rId757" xr:uid="{F7E50519-8010-1D4D-9407-A89E136FA5D5}"/>
    <hyperlink ref="A433" r:id="rId758" xr:uid="{12F521E5-E78F-7D43-8A99-228183ED9E9E}"/>
    <hyperlink ref="B433" r:id="rId759" xr:uid="{A000C934-08B4-5C42-AF2F-8ABA31A7D74C}"/>
    <hyperlink ref="B434" r:id="rId760" xr:uid="{8552C5F9-39EF-CD42-AE29-3B402D3EAF10}"/>
    <hyperlink ref="A435" r:id="rId761" xr:uid="{A2099457-8444-C543-9191-1017D47AB18D}"/>
    <hyperlink ref="B435" r:id="rId762" xr:uid="{F4F7BCDE-6285-CE4D-A173-8189E046180B}"/>
    <hyperlink ref="A436" r:id="rId763" xr:uid="{D048AEAB-1194-6047-A284-26D8FF10B7B3}"/>
    <hyperlink ref="B436" r:id="rId764" xr:uid="{AB35AB81-115F-0142-809A-C09F29EFAA80}"/>
    <hyperlink ref="B437" r:id="rId765" xr:uid="{A41057AA-208F-D740-A597-FBA75336C02C}"/>
    <hyperlink ref="A438" r:id="rId766" xr:uid="{CC76DA79-BBF5-7040-8F96-A20812380FE1}"/>
    <hyperlink ref="B438" r:id="rId767" xr:uid="{53B2F6DD-D00F-1040-958F-204F72557E12}"/>
    <hyperlink ref="A439" r:id="rId768" xr:uid="{2FF19AA8-EB16-5D46-863A-FD861708387F}"/>
    <hyperlink ref="B439" r:id="rId769" xr:uid="{B1AA6DFE-BDBD-E14E-B14B-A63463023BBA}"/>
    <hyperlink ref="A440" r:id="rId770" xr:uid="{F5E993F7-8C92-9A4E-88B4-EDAC7DD92C5B}"/>
    <hyperlink ref="B440" r:id="rId771" xr:uid="{FCDC2E91-A315-1A48-84B2-C1D9B34DA453}"/>
    <hyperlink ref="B441" r:id="rId772" xr:uid="{3A9558F9-3B86-0D40-8B04-2DFB68600FF2}"/>
    <hyperlink ref="A442" r:id="rId773" xr:uid="{45C1EC29-F3BB-1F41-BA5A-14CC9010DF83}"/>
    <hyperlink ref="B442" r:id="rId774" xr:uid="{D3681C62-B8FC-CA40-AE6A-BC544006688D}"/>
    <hyperlink ref="A443" r:id="rId775" xr:uid="{E1FCDA18-0700-A547-B742-0C37B6DCFEFA}"/>
    <hyperlink ref="B443" r:id="rId776" xr:uid="{3ECBF568-1AE1-3E44-9C29-6B07928B1BB7}"/>
    <hyperlink ref="A444" r:id="rId777" xr:uid="{6B37C8E9-B976-E241-969E-845F7BCA0526}"/>
    <hyperlink ref="B444" r:id="rId778" xr:uid="{B673E80B-5E90-4948-BF36-07A367D17987}"/>
    <hyperlink ref="B445" r:id="rId779" xr:uid="{B4D780BB-B9C3-3647-9B0E-C15FF9435980}"/>
    <hyperlink ref="B446" r:id="rId780" xr:uid="{9E571A02-D6D3-0440-8BAE-E6179A301BD3}"/>
    <hyperlink ref="A447" r:id="rId781" xr:uid="{7D848B83-0FED-EF44-945E-5D46519B8C27}"/>
    <hyperlink ref="B447" r:id="rId782" xr:uid="{99F58A64-0EB1-F847-B586-6703F0020A84}"/>
    <hyperlink ref="A448" r:id="rId783" xr:uid="{FBF9CC43-C334-8547-A4FE-3247CD3D506C}"/>
    <hyperlink ref="B448" r:id="rId784" xr:uid="{85BD2EF5-C2DD-7949-BF4A-3CDA031C6ADB}"/>
    <hyperlink ref="A449" r:id="rId785" xr:uid="{65AADB04-7BCC-0C4B-B051-2854C71DE1C2}"/>
    <hyperlink ref="B449" r:id="rId786" xr:uid="{F4CACA9D-FA30-ED44-BA7F-4C725C4AE9AE}"/>
    <hyperlink ref="A450" r:id="rId787" xr:uid="{CC3D185C-1B26-0047-914A-E2677C928E5D}"/>
    <hyperlink ref="B450" r:id="rId788" xr:uid="{716EE75F-12A1-6146-A92B-C2BD1701A2C3}"/>
    <hyperlink ref="A451" r:id="rId789" xr:uid="{D22D0222-FA73-5143-BF91-3E0457AA1FCE}"/>
    <hyperlink ref="B451" r:id="rId790" xr:uid="{0525A2DA-8EAE-B042-9EC4-88E84EF26F4D}"/>
    <hyperlink ref="A452" r:id="rId791" xr:uid="{D5673BCF-BC31-C44B-9881-CEF3BDFDE0A6}"/>
    <hyperlink ref="B452" r:id="rId792" xr:uid="{FB54D962-88DE-C740-A53B-A8FF4B408626}"/>
    <hyperlink ref="A453" r:id="rId793" xr:uid="{1997F38C-0C39-B349-A9E3-D539EEB8A4B5}"/>
    <hyperlink ref="B453" r:id="rId794" xr:uid="{E0F534B9-D1F0-564D-8C3D-E18AF55BF55C}"/>
    <hyperlink ref="B454" r:id="rId795" xr:uid="{FBB9D6DA-AA27-4244-8FCA-53DEE9AFBEB1}"/>
    <hyperlink ref="A455" r:id="rId796" xr:uid="{BFBE403B-CFAC-9440-90C5-A8C68D461F66}"/>
    <hyperlink ref="B455" r:id="rId797" xr:uid="{E1457C93-7F95-E74C-A35E-0F1007E42CA0}"/>
    <hyperlink ref="A456" r:id="rId798" xr:uid="{B4A02161-0AD4-6245-ACA2-633A6DCBA9D9}"/>
    <hyperlink ref="B456" r:id="rId799" xr:uid="{2AE419B2-4AED-D84C-8DC7-3D916C8050D6}"/>
    <hyperlink ref="B457" r:id="rId800" xr:uid="{BF254D5D-0B71-964B-A3EF-46587D9A8993}"/>
    <hyperlink ref="A458" r:id="rId801" xr:uid="{D989314A-7F30-6D4E-AC39-4BA01D814648}"/>
    <hyperlink ref="B458" r:id="rId802" xr:uid="{1CF0D3CB-C897-DB46-9634-9F41F814151B}"/>
    <hyperlink ref="B459" r:id="rId803" xr:uid="{FD925BA5-7546-114C-867B-690C8CA50C21}"/>
    <hyperlink ref="A460" r:id="rId804" xr:uid="{43172674-CE76-2C44-A56F-1F9CDAB28E93}"/>
    <hyperlink ref="B460" r:id="rId805" xr:uid="{E95ADADE-BEB4-BF44-9A6F-EFB32F39A50B}"/>
    <hyperlink ref="A461" r:id="rId806" xr:uid="{ECD562DD-F364-6042-9979-CE59912A740C}"/>
    <hyperlink ref="B461" r:id="rId807" xr:uid="{1CDA9CC7-528B-DF48-959C-265A5D7D5BBE}"/>
    <hyperlink ref="A462" r:id="rId808" xr:uid="{3861B0A1-2C86-5C40-A32F-2C720C28ACB6}"/>
    <hyperlink ref="B462" r:id="rId809" xr:uid="{1A9F8AED-1CE2-5E48-86D6-21FC712190C6}"/>
    <hyperlink ref="A463" r:id="rId810" xr:uid="{02D91F06-DA50-1342-B002-83588B2EE139}"/>
    <hyperlink ref="B463" r:id="rId811" xr:uid="{CE3345F7-165E-D640-AA3B-AD4AF9A78A59}"/>
    <hyperlink ref="A464" r:id="rId812" xr:uid="{0271BDD4-FDF6-9F46-BAC7-615E73F8FDB0}"/>
    <hyperlink ref="B464" r:id="rId813" xr:uid="{FE596D27-8F6E-E149-8F0A-B9D83FA7D7BB}"/>
    <hyperlink ref="A465" r:id="rId814" xr:uid="{B8378A94-F76A-DE4F-926A-BB0392921756}"/>
    <hyperlink ref="B465" r:id="rId815" xr:uid="{3EFFE75A-358B-5C44-AD7E-7BD07928537C}"/>
    <hyperlink ref="A466" r:id="rId816" xr:uid="{E72675B8-70F1-4242-9A8B-6A055F72876A}"/>
    <hyperlink ref="B466" r:id="rId817" xr:uid="{44933191-40BE-FE4B-8DCD-F56F4AD6DF5A}"/>
    <hyperlink ref="A467" r:id="rId818" xr:uid="{12DEF2D9-C23C-CF4F-A761-8D91CAD306BF}"/>
    <hyperlink ref="B467" r:id="rId819" xr:uid="{158B5390-B7D2-9347-88ED-56D3F855C554}"/>
    <hyperlink ref="A468" r:id="rId820" xr:uid="{52565AA4-3942-8C4C-B55E-6C7139F50C84}"/>
    <hyperlink ref="B468" r:id="rId821" xr:uid="{1812C407-A5CF-CF41-8C66-B5E2F62490FB}"/>
    <hyperlink ref="A469" r:id="rId822" xr:uid="{38372AAA-9903-3C43-9E85-8961945667E9}"/>
    <hyperlink ref="B469" r:id="rId823" xr:uid="{545254BE-7966-8E4B-B70E-C10950BF1540}"/>
    <hyperlink ref="A470" r:id="rId824" xr:uid="{20F0D393-1E6B-7043-8BC9-A5AB6D020E3E}"/>
    <hyperlink ref="B470" r:id="rId825" xr:uid="{75B06788-AAD8-0941-A4B8-3A4DF3D7FF5D}"/>
    <hyperlink ref="A471" r:id="rId826" xr:uid="{5A5EB180-554F-5045-8CAF-8A2B4E28EBEC}"/>
    <hyperlink ref="B471" r:id="rId827" xr:uid="{8B7880BE-EF52-0A44-8582-ABD8CC6F8907}"/>
    <hyperlink ref="A472" r:id="rId828" xr:uid="{78A65C40-3452-4142-A4E4-181A75D90B6F}"/>
    <hyperlink ref="B472" r:id="rId829" xr:uid="{22845FFF-AE4E-D844-A750-10563AFB3C4B}"/>
    <hyperlink ref="A473" r:id="rId830" xr:uid="{E801AC83-6AE9-7E45-AA82-D2FCA44D10AE}"/>
    <hyperlink ref="B473" r:id="rId831" xr:uid="{D98453B0-880B-364D-8ABB-CECEA9086C66}"/>
    <hyperlink ref="B474" r:id="rId832" xr:uid="{FE7061EE-5A21-3547-9EEF-7CDE6AF6ED98}"/>
    <hyperlink ref="A475" r:id="rId833" xr:uid="{1DD9F02C-6D6A-9544-B340-1DEDF3E3F11F}"/>
    <hyperlink ref="B475" r:id="rId834" xr:uid="{C9AB2D17-002F-634E-87C4-4B4EB04AFB86}"/>
    <hyperlink ref="A476" r:id="rId835" xr:uid="{38C75A22-0AED-794B-A241-7B8534B81D4A}"/>
    <hyperlink ref="B476" r:id="rId836" xr:uid="{626C89C2-C873-0842-AA5B-EC4A031AC25A}"/>
    <hyperlink ref="A477" r:id="rId837" xr:uid="{DD84A2FF-2343-C44B-9E53-AD139B62F99F}"/>
    <hyperlink ref="B477" r:id="rId838" xr:uid="{F20F600E-6E4C-D34D-B1EC-522C4AA70810}"/>
    <hyperlink ref="A478" r:id="rId839" xr:uid="{D1F400FD-8581-2342-9D99-2F0CF358EAD4}"/>
    <hyperlink ref="B478" r:id="rId840" xr:uid="{83CABD09-4043-894B-BFE2-27EEEE47C7BF}"/>
    <hyperlink ref="A479" r:id="rId841" xr:uid="{D484F416-AB69-2A40-827B-AB2B2A3378D6}"/>
    <hyperlink ref="B479" r:id="rId842" xr:uid="{6B71E58E-C65E-4F48-9A72-3C7012C9AF62}"/>
    <hyperlink ref="A480" r:id="rId843" xr:uid="{AF71E78F-2A2E-2442-AA01-57FAD0A04501}"/>
    <hyperlink ref="B480" r:id="rId844" xr:uid="{88B1F638-8741-164D-ACE0-ADA3A348C62E}"/>
    <hyperlink ref="A481" r:id="rId845" xr:uid="{AA12AA14-9232-AF4D-925A-A07E502486F4}"/>
    <hyperlink ref="B481" r:id="rId846" xr:uid="{12507DC0-A36B-AD4D-90DA-44A6DB2425C8}"/>
    <hyperlink ref="A482" r:id="rId847" xr:uid="{CBA21205-4E2E-314B-95AE-5BCACD1BDBD2}"/>
    <hyperlink ref="B482" r:id="rId848" xr:uid="{0B8E84D8-65DA-CE4A-86F8-FE1BA5FD82E4}"/>
    <hyperlink ref="A483" r:id="rId849" xr:uid="{F5103983-E442-7C43-B558-2365454120B8}"/>
    <hyperlink ref="B483" r:id="rId850" xr:uid="{ABDCD2FB-88C9-EF41-B6F4-6DE756BA65CC}"/>
    <hyperlink ref="B484" r:id="rId851" xr:uid="{C8C98B4D-C8D8-7E4F-9B9D-A9356856E879}"/>
    <hyperlink ref="A485" r:id="rId852" xr:uid="{C7BCE356-CD46-1A46-8905-5216659E9603}"/>
    <hyperlink ref="B485" r:id="rId853" xr:uid="{8B55D03D-5D2D-314D-BE63-822A448528CB}"/>
    <hyperlink ref="A486" r:id="rId854" xr:uid="{395FB4A1-0EE8-704F-939D-6619466867FA}"/>
    <hyperlink ref="B486" r:id="rId855" xr:uid="{ED137C22-1790-124B-A3A3-78FEC70B436A}"/>
    <hyperlink ref="A487" r:id="rId856" xr:uid="{6762E68D-6AA3-5C48-9799-5BB535B95356}"/>
    <hyperlink ref="B487" r:id="rId857" xr:uid="{A5F96523-6B6C-5140-8F5B-BF8A08E5E4CC}"/>
    <hyperlink ref="A488" r:id="rId858" xr:uid="{194CF31E-CEB8-614C-A67B-E633A4732D7D}"/>
    <hyperlink ref="B488" r:id="rId859" xr:uid="{A26C3135-0E93-5A4C-A81D-85E949C9AA7E}"/>
    <hyperlink ref="A489" r:id="rId860" xr:uid="{50FE4A51-2E18-9C4B-B6AD-3BB8ED0CA51F}"/>
    <hyperlink ref="B489" r:id="rId861" xr:uid="{6F6F360D-BB95-6F46-9DDF-82B65001AA99}"/>
    <hyperlink ref="A490" r:id="rId862" xr:uid="{22EE33A9-B244-A840-AE20-E79ED93ED5AF}"/>
    <hyperlink ref="B490" r:id="rId863" xr:uid="{FD076319-8855-A142-A760-BEC9E653B426}"/>
    <hyperlink ref="A491" r:id="rId864" xr:uid="{9C33C53E-89A9-F14C-9F07-FE19AC0D5875}"/>
    <hyperlink ref="B491" r:id="rId865" xr:uid="{C8F1FFFD-14B8-704F-AB6C-5E5E8813521F}"/>
    <hyperlink ref="A492" r:id="rId866" xr:uid="{1001E1AD-6F19-4C4F-BF23-5E06B364ACDA}"/>
    <hyperlink ref="B492" r:id="rId867" xr:uid="{1F992393-0EA7-DA4B-B6D3-998EF512A997}"/>
    <hyperlink ref="A493" r:id="rId868" xr:uid="{4611B639-B3FA-7D42-99A2-2ED661BD7746}"/>
    <hyperlink ref="B493" r:id="rId869" xr:uid="{B07245AB-AD21-B34D-BD17-4902A216EF41}"/>
    <hyperlink ref="B494" r:id="rId870" xr:uid="{73888F4E-5C9B-C94B-8540-FEFAE955E99E}"/>
    <hyperlink ref="A495" r:id="rId871" xr:uid="{935DA9B0-465B-A24F-82CC-203E46871D7F}"/>
    <hyperlink ref="B495" r:id="rId872" xr:uid="{8AB32DC0-DC15-D44B-88A4-FD555CB72D22}"/>
    <hyperlink ref="A496" r:id="rId873" xr:uid="{6BE35AB2-F6B9-F944-8325-3131AE134275}"/>
    <hyperlink ref="B496" r:id="rId874" xr:uid="{A5E025E6-BDAB-1F41-B188-DAC396854631}"/>
    <hyperlink ref="A497" r:id="rId875" xr:uid="{9901423D-5BD1-044A-B7F9-7F4AD6FDEDD0}"/>
    <hyperlink ref="B497" r:id="rId876" xr:uid="{FCFB9F3B-47E3-644E-A850-55613BE9C88F}"/>
    <hyperlink ref="A498" r:id="rId877" xr:uid="{4FCD0EA8-941D-3146-AAC1-05BC80118BA8}"/>
    <hyperlink ref="B498" r:id="rId878" xr:uid="{2589459B-115D-8547-8600-C38F68F347DA}"/>
    <hyperlink ref="A499" r:id="rId879" xr:uid="{69527156-BEF6-9340-AC3E-02D600C3C784}"/>
    <hyperlink ref="B499" r:id="rId880" xr:uid="{FFC4DBC7-E1A8-5C48-8E77-57FEBC54583B}"/>
    <hyperlink ref="A500" r:id="rId881" xr:uid="{D00C844D-15E0-9A49-AA59-B3976308CCE5}"/>
    <hyperlink ref="B500" r:id="rId882" xr:uid="{1EE4CDBE-72DC-4941-B05F-09C5D80FC602}"/>
    <hyperlink ref="A501" r:id="rId883" xr:uid="{1B1A34F2-ADAB-974D-8325-8D85F7E32EFA}"/>
    <hyperlink ref="B501" r:id="rId884" xr:uid="{736624D2-33FD-7A4F-BC38-8411221FFCF9}"/>
    <hyperlink ref="A502" r:id="rId885" xr:uid="{7972AD05-AE4F-8340-AD11-97954ACE7F6E}"/>
    <hyperlink ref="B502" r:id="rId886" xr:uid="{0146E70D-3B6F-624A-90DF-B50FC65765AF}"/>
    <hyperlink ref="A503" r:id="rId887" xr:uid="{5CD2AA40-C5A8-EA46-8F5F-8F2472ECEDB7}"/>
    <hyperlink ref="B503" r:id="rId888" xr:uid="{72E21B51-1660-7747-8981-988F5A9FCB8A}"/>
    <hyperlink ref="B504" r:id="rId889" xr:uid="{26858B83-9FC7-3C48-98E6-FC84D46DE075}"/>
    <hyperlink ref="A505" r:id="rId890" xr:uid="{7A684010-1E48-8A45-95F1-703A0CC0D8D8}"/>
    <hyperlink ref="B505" r:id="rId891" xr:uid="{7C8E8383-1318-C941-B769-790007BCDC68}"/>
    <hyperlink ref="A506" r:id="rId892" xr:uid="{8D31AC1C-7E07-974F-A745-954D46EC36A9}"/>
    <hyperlink ref="B506" r:id="rId893" xr:uid="{A2CC2677-C29F-0241-B800-593A48E307A2}"/>
    <hyperlink ref="A507" r:id="rId894" xr:uid="{4C2B2FA1-C58A-5146-9DB8-6816DE9771E0}"/>
    <hyperlink ref="B507" r:id="rId895" xr:uid="{7F168C97-F859-3A49-87CA-EEFF83CA1C02}"/>
    <hyperlink ref="A508" r:id="rId896" xr:uid="{DBE46A2B-A2B3-BB43-B116-251A60B15D26}"/>
    <hyperlink ref="B508" r:id="rId897" xr:uid="{E1BDBAF1-BFD9-6448-B530-7491BA7D8903}"/>
    <hyperlink ref="B509" r:id="rId898" xr:uid="{C296AACA-515E-5D43-A0E3-F1D1564E388D}"/>
    <hyperlink ref="A510" r:id="rId899" xr:uid="{B99CB376-121F-C044-A773-1273D970E3E3}"/>
    <hyperlink ref="B510" r:id="rId900" xr:uid="{1CF5D7E4-D44B-9045-A1F3-FC5454E4FC43}"/>
    <hyperlink ref="B511" r:id="rId901" xr:uid="{E3F426ED-2501-4E45-8C25-1C379F7A1328}"/>
    <hyperlink ref="A512" r:id="rId902" xr:uid="{427876B8-E829-B244-ADA4-CA774E527230}"/>
    <hyperlink ref="B512" r:id="rId903" xr:uid="{4A7043AC-7B04-9D4A-B93A-628BF7E109B1}"/>
    <hyperlink ref="A513" r:id="rId904" xr:uid="{F7A11A1E-AD04-7F47-B1CD-E92DEED32D69}"/>
    <hyperlink ref="B513" r:id="rId905" xr:uid="{C3F73653-B105-4145-A9A9-D85FFC0EA9A7}"/>
    <hyperlink ref="A514" r:id="rId906" xr:uid="{B5996905-3442-A34D-AD7A-6E2FCAF9E6E8}"/>
    <hyperlink ref="B514" r:id="rId907" xr:uid="{6C60B59E-E862-AE48-8CB6-691669CC83DF}"/>
    <hyperlink ref="A515" r:id="rId908" xr:uid="{811C4AA1-3DFC-2641-B176-01DA87848C7F}"/>
    <hyperlink ref="B515" r:id="rId909" xr:uid="{424DFBF8-1866-784A-95EC-52B9358ECD89}"/>
    <hyperlink ref="A516" r:id="rId910" xr:uid="{CCFC4C98-72B4-6946-BEF1-BD57EF2D7C3F}"/>
    <hyperlink ref="B516" r:id="rId911" xr:uid="{1ED71682-DED0-D740-9FEA-F25356DDC5D2}"/>
    <hyperlink ref="A517" r:id="rId912" xr:uid="{2B66A5AA-F34A-A647-A220-2DACBF1592AA}"/>
    <hyperlink ref="B517" r:id="rId913" xr:uid="{0A43C867-AA37-2543-A8FC-60E68E37C3CF}"/>
    <hyperlink ref="A518" r:id="rId914" xr:uid="{768A10A7-608A-3546-9BCD-ADA7046215AF}"/>
    <hyperlink ref="B518" r:id="rId915" xr:uid="{88322B48-6DAD-2E44-A9E0-62F39718E42F}"/>
    <hyperlink ref="A519" r:id="rId916" xr:uid="{06090503-4102-0F48-87E6-8AB7D1E61ADC}"/>
    <hyperlink ref="B519" r:id="rId917" xr:uid="{39B25F55-7F94-6245-A73F-901FA70F0E3C}"/>
    <hyperlink ref="A520" r:id="rId918" xr:uid="{C8062625-8516-7743-93AE-3D77CA0DE0D6}"/>
    <hyperlink ref="B520" r:id="rId919" xr:uid="{EC7E9FEF-F4C1-B342-B585-2093CAE7251D}"/>
    <hyperlink ref="A521" r:id="rId920" xr:uid="{8B4E7D37-C828-FF40-A9BE-45FAF61D5B0A}"/>
    <hyperlink ref="B521" r:id="rId921" xr:uid="{44C1B8F4-F144-7B44-9D92-3AE15D8A5888}"/>
    <hyperlink ref="A522" r:id="rId922" xr:uid="{4B532FC3-00C4-AC4A-ACA2-97FD461F1F34}"/>
    <hyperlink ref="B522" r:id="rId923" xr:uid="{26DAC44C-CCE2-BF42-B21B-117C8F62014E}"/>
    <hyperlink ref="B523" r:id="rId924" xr:uid="{4B398D3D-A21E-CA44-AE43-E3E837E1CBB1}"/>
    <hyperlink ref="A524" r:id="rId925" xr:uid="{E35DBD28-A283-C84B-931B-D38A6AFA2240}"/>
    <hyperlink ref="B524" r:id="rId926" xr:uid="{98C9F825-86C9-9A42-8F4C-35B567BFED2F}"/>
    <hyperlink ref="A525" r:id="rId927" xr:uid="{9A7F8AE2-5B4D-5A40-8EC8-7FD1006AFE5F}"/>
    <hyperlink ref="B525" r:id="rId928" xr:uid="{898DE7D1-B6E5-5A47-BC30-5613E9163440}"/>
    <hyperlink ref="A526" r:id="rId929" xr:uid="{1FE94B0E-9195-7B46-9BCF-40ACF3C3A2D0}"/>
    <hyperlink ref="B526" r:id="rId930" xr:uid="{F8D84209-DAAA-B540-A43C-14DD9D06D18A}"/>
    <hyperlink ref="B527" r:id="rId931" xr:uid="{DD907327-BAB2-8849-A402-D73EDA25E8F1}"/>
    <hyperlink ref="A528" r:id="rId932" xr:uid="{9EA69908-95D9-4C43-BAD8-6ECE7545DF0F}"/>
    <hyperlink ref="B528" r:id="rId933" xr:uid="{B5005A1B-B600-0A40-B648-43AC7D7E62B4}"/>
    <hyperlink ref="B529" r:id="rId934" xr:uid="{F100FA75-429A-2E41-BA67-8ED6F3207EE7}"/>
    <hyperlink ref="B530" r:id="rId935" xr:uid="{0407B1E4-5E97-B84A-AF67-8A811A1383E5}"/>
    <hyperlink ref="A531" r:id="rId936" xr:uid="{65EE195A-4319-764E-8DE4-ABF7D0949978}"/>
    <hyperlink ref="B531" r:id="rId937" xr:uid="{7B7AFB11-DC49-4443-BB8B-80002E165466}"/>
    <hyperlink ref="B532" r:id="rId938" xr:uid="{02A86669-2649-C843-AD37-4250B6439A5D}"/>
    <hyperlink ref="A533" r:id="rId939" xr:uid="{EA1C227A-45D0-9C4B-87F6-657E3840499B}"/>
    <hyperlink ref="B533" r:id="rId940" xr:uid="{89F860F4-5123-5249-8A11-6F671EEFFAF6}"/>
    <hyperlink ref="A534" r:id="rId941" xr:uid="{A697CEB0-97F9-C54A-915D-5BD38AECF762}"/>
    <hyperlink ref="B534" r:id="rId942" xr:uid="{A4623F36-F731-174A-B592-C1C183134973}"/>
    <hyperlink ref="B535" r:id="rId943" xr:uid="{E67822F1-64D7-AA48-BAC0-144F10960E12}"/>
    <hyperlink ref="B536" r:id="rId944" xr:uid="{D5A72E0A-00A7-FE47-953B-2E7A4697889F}"/>
    <hyperlink ref="A537" r:id="rId945" xr:uid="{8EE3971B-CAC4-E54B-BFDE-8802C1587770}"/>
    <hyperlink ref="B537" r:id="rId946" xr:uid="{51EB0639-2F44-8A4D-8035-15920846AF52}"/>
    <hyperlink ref="A538" r:id="rId947" xr:uid="{9144273B-B902-F545-8185-EB3C7C413422}"/>
    <hyperlink ref="B538" r:id="rId948" xr:uid="{4F87D195-ECC0-DF43-84E5-002C348D2611}"/>
    <hyperlink ref="A539" r:id="rId949" xr:uid="{D04946B8-09B0-2543-B9FE-03E776B1E45E}"/>
    <hyperlink ref="B539" r:id="rId950" xr:uid="{1186AA67-3517-A540-B8B8-1B77AE2BCAF5}"/>
    <hyperlink ref="A540" r:id="rId951" xr:uid="{564F084D-568E-7F4D-9B45-9393A5C605F7}"/>
    <hyperlink ref="B540" r:id="rId952" xr:uid="{81137D38-7DD8-944C-BF92-65545E1AFDA9}"/>
    <hyperlink ref="B541" r:id="rId953" xr:uid="{1CDC3F99-4CA4-EF4B-8B0B-B0938BEAA22D}"/>
    <hyperlink ref="A542" r:id="rId954" xr:uid="{B1848E6C-5D3C-2345-9D3B-0C91A9DFCF16}"/>
    <hyperlink ref="B542" r:id="rId955" xr:uid="{8A49951A-9F0D-914C-A458-F43FF7C98C8F}"/>
    <hyperlink ref="A543" r:id="rId956" xr:uid="{ED54927D-9B76-FA44-B503-407578A794F5}"/>
    <hyperlink ref="B543" r:id="rId957" xr:uid="{820E477E-1785-494D-806C-A55B3F469401}"/>
    <hyperlink ref="A544" r:id="rId958" xr:uid="{0B60E80A-8CCA-2645-975D-7B94632F2BB8}"/>
    <hyperlink ref="B544" r:id="rId959" xr:uid="{666913FF-E25D-F545-84D8-B2AEEE02E8AD}"/>
    <hyperlink ref="A545" r:id="rId960" xr:uid="{CDB56760-8696-D447-99CF-717959D40654}"/>
    <hyperlink ref="B545" r:id="rId961" xr:uid="{D3755109-1126-CE4B-B75C-5E8E1C5C7527}"/>
    <hyperlink ref="A546" r:id="rId962" xr:uid="{5AD5F6EC-20AB-EE4A-9951-8FB45E32307D}"/>
    <hyperlink ref="B546" r:id="rId963" xr:uid="{3AF6C63E-D0A9-5347-9832-A6871E9CC4EE}"/>
    <hyperlink ref="A547" r:id="rId964" xr:uid="{89D2C0AA-0875-B341-A5AB-B285B42A495B}"/>
    <hyperlink ref="B547" r:id="rId965" xr:uid="{BCF48F96-6BC9-1243-8DEC-3223036E654B}"/>
    <hyperlink ref="A548" r:id="rId966" xr:uid="{65E416FF-BFF6-0141-811B-7D4F5DFB8BE7}"/>
    <hyperlink ref="B548" r:id="rId967" xr:uid="{3C55978B-A8C1-2742-8AC6-912AABE60D59}"/>
    <hyperlink ref="A549" r:id="rId968" xr:uid="{AB97A2A1-4158-3E47-9B82-DA2C7DE2043B}"/>
    <hyperlink ref="B549" r:id="rId969" xr:uid="{89F38E18-AD38-B442-8217-FC389F0B6EBE}"/>
    <hyperlink ref="A550" r:id="rId970" xr:uid="{D8B2F2EC-EACE-A442-B7F6-9344F69886EF}"/>
    <hyperlink ref="B550" r:id="rId971" xr:uid="{A0C2D08F-FFB0-8C43-A2EC-1A90E972B7EC}"/>
    <hyperlink ref="A551" r:id="rId972" xr:uid="{0356C267-4D0A-EA40-A1E9-9ED5633E345F}"/>
    <hyperlink ref="B551" r:id="rId973" xr:uid="{402D45C1-6AC7-DA49-89F8-F9F6AAA0E23C}"/>
    <hyperlink ref="C551" r:id="rId974" xr:uid="{7A7A5FA1-AAD0-2E41-B640-D96B10BD647D}"/>
    <hyperlink ref="A552" r:id="rId975" xr:uid="{61851572-10B7-0049-A7C1-9B2EB2A85EC5}"/>
    <hyperlink ref="B552" r:id="rId976" xr:uid="{4AC787C1-9945-FC45-8929-6990881989A9}"/>
    <hyperlink ref="A553" r:id="rId977" xr:uid="{7AB5C07F-466A-5E44-8C44-03AD7EC4C205}"/>
    <hyperlink ref="B553" r:id="rId978" xr:uid="{B272361C-6C16-BF40-8A49-3471A22A0A32}"/>
    <hyperlink ref="A554" r:id="rId979" xr:uid="{806D843F-06C8-A24A-9780-F968ED1EBEC3}"/>
    <hyperlink ref="B554" r:id="rId980" xr:uid="{F40C1833-8EBF-5C4A-8ACA-F1E7A3742501}"/>
    <hyperlink ref="B555" r:id="rId981" xr:uid="{EE104469-BF04-DA46-A356-FF3CFFEB999E}"/>
    <hyperlink ref="A556" r:id="rId982" xr:uid="{42606ED8-708A-9240-AE37-C425AAEF6982}"/>
    <hyperlink ref="B556" r:id="rId983" xr:uid="{F9C6504B-9599-4D42-81F3-CA4E2025113E}"/>
    <hyperlink ref="A557" r:id="rId984" xr:uid="{681D57F6-AF77-2C40-B6F2-DBD4AE444C9D}"/>
    <hyperlink ref="B557" r:id="rId985" xr:uid="{A3F88716-A8E8-1B48-B269-D591B46BCA0F}"/>
    <hyperlink ref="A558" r:id="rId986" xr:uid="{F546B1E2-3112-7C4D-9209-FE68AB6F9C59}"/>
    <hyperlink ref="B558" r:id="rId987" xr:uid="{7CEB3E52-1937-B546-A7A3-5A913E39ABF6}"/>
    <hyperlink ref="A559" r:id="rId988" xr:uid="{DE74B2B8-2DBE-7147-A150-719E267072FA}"/>
    <hyperlink ref="B559" r:id="rId989" xr:uid="{1415308A-0D6E-8141-9A56-B99554A465E1}"/>
    <hyperlink ref="A560" r:id="rId990" xr:uid="{94B080D9-6955-3F48-A118-C0CE194AFDE0}"/>
    <hyperlink ref="B560" r:id="rId991" xr:uid="{C7A9BE02-86E6-1945-AD99-35750D946587}"/>
    <hyperlink ref="A561" r:id="rId992" xr:uid="{A0208541-C6E8-DB4A-8B7C-C0A5F319B159}"/>
    <hyperlink ref="B561" r:id="rId993" xr:uid="{796A5A43-B7BE-BB40-A7B7-8303719287D5}"/>
    <hyperlink ref="A562" r:id="rId994" xr:uid="{1BB66D38-9858-0049-B3C3-16C9548E9593}"/>
    <hyperlink ref="B562" r:id="rId995" xr:uid="{FF6A292D-2213-4A42-9770-92A77CC38966}"/>
    <hyperlink ref="A563" r:id="rId996" xr:uid="{10A922A7-B390-2048-A07D-F797AB21AED9}"/>
    <hyperlink ref="B563" r:id="rId997" xr:uid="{CDEA4EDA-2F50-E845-9838-6CD839D0A70D}"/>
    <hyperlink ref="A564" r:id="rId998" xr:uid="{F435193B-8DBA-844B-B23A-DFE809FCA311}"/>
    <hyperlink ref="B564" r:id="rId999" xr:uid="{70421B4B-DC66-4A4F-A717-86351163BA40}"/>
    <hyperlink ref="A565" r:id="rId1000" xr:uid="{1AB68078-0F64-1B49-A161-0D93F57F6999}"/>
    <hyperlink ref="B565" r:id="rId1001" xr:uid="{D219E721-FFBD-4843-A3EB-3F8377A42F8E}"/>
    <hyperlink ref="B566" r:id="rId1002" xr:uid="{9820C456-3E30-E84B-A6EB-A20F7B8C3630}"/>
    <hyperlink ref="A567" r:id="rId1003" xr:uid="{F44AC7D5-7FF8-004D-9C12-14BB2B3C74CF}"/>
    <hyperlink ref="B567" r:id="rId1004" xr:uid="{7CD99010-DF86-9940-9D58-29962DC30F53}"/>
    <hyperlink ref="A568" r:id="rId1005" xr:uid="{E1158A85-BB75-AE49-B40F-E015E401E980}"/>
    <hyperlink ref="B568" r:id="rId1006" xr:uid="{C774F65B-1BB2-B846-8D84-2EB98BC6D8FE}"/>
    <hyperlink ref="A569" r:id="rId1007" xr:uid="{B9467C7F-A9E8-924F-81CA-1C6D936456DE}"/>
    <hyperlink ref="B569" r:id="rId1008" xr:uid="{8AFC638B-31AA-384D-A90B-9629A59B7EC3}"/>
    <hyperlink ref="A570" r:id="rId1009" xr:uid="{C60EB07E-2339-FE45-BE96-8678DB3F8757}"/>
    <hyperlink ref="B570" r:id="rId1010" xr:uid="{F137C681-D479-7F4B-A292-A6D5D0645E16}"/>
    <hyperlink ref="A571" r:id="rId1011" xr:uid="{2CF4303A-71C8-9D49-8870-0FB8A804185C}"/>
    <hyperlink ref="B571" r:id="rId1012" xr:uid="{2EBC60DE-EC1E-3E46-86AF-7C0D65B59520}"/>
    <hyperlink ref="A572" r:id="rId1013" xr:uid="{1F6C48FC-19FC-7D44-B848-1BCCB9972181}"/>
    <hyperlink ref="B572" r:id="rId1014" xr:uid="{C21A3C72-F3E1-6B41-A3C4-6F2E11FC9F48}"/>
    <hyperlink ref="A573" r:id="rId1015" xr:uid="{63358280-8ECE-614F-8CCA-CF3EE4B3AAD6}"/>
    <hyperlink ref="B573" r:id="rId1016" xr:uid="{B8292E7D-FDCE-F648-A122-038D59C5D67E}"/>
    <hyperlink ref="A574" r:id="rId1017" xr:uid="{09907068-8143-CD4A-9717-E377C4A4313B}"/>
    <hyperlink ref="B574" r:id="rId1018" xr:uid="{B40E3D6F-50B0-9C46-B12B-26725B94DAD6}"/>
    <hyperlink ref="A575" r:id="rId1019" xr:uid="{B06B872E-B8F2-8B4A-9E2D-59A3025F28EB}"/>
    <hyperlink ref="B575" r:id="rId1020" xr:uid="{97368C27-D7F1-3D46-B7C9-89A4E212EB14}"/>
    <hyperlink ref="A576" r:id="rId1021" xr:uid="{E4477CE8-5BFB-A34E-904E-D60974A4199F}"/>
    <hyperlink ref="B576" r:id="rId1022" xr:uid="{497EF3D0-15CF-6340-B73B-AC3550B5D31B}"/>
    <hyperlink ref="A577" r:id="rId1023" xr:uid="{F88D4749-7D28-CB4E-A475-C9C5D8513905}"/>
    <hyperlink ref="B577" r:id="rId1024" xr:uid="{A0E8A831-729E-D041-B8C1-2173D08EE98A}"/>
    <hyperlink ref="B578" r:id="rId1025" xr:uid="{E709B7D3-65E7-CD4C-B439-33967C5E8376}"/>
    <hyperlink ref="B579" r:id="rId1026" xr:uid="{410EC206-04A5-4847-AB20-90481C981902}"/>
    <hyperlink ref="A580" r:id="rId1027" xr:uid="{B3AB2970-FA11-264E-87CF-FD1EF8EFF83B}"/>
    <hyperlink ref="B580" r:id="rId1028" xr:uid="{40BF6D7C-E1B1-2A4C-B575-B363DE961641}"/>
    <hyperlink ref="A581" r:id="rId1029" xr:uid="{863DC2DF-69C4-CA47-977E-74AE0D62DB33}"/>
    <hyperlink ref="B581" r:id="rId1030" xr:uid="{97278B9B-0941-9340-ABE2-79E60E65AAA3}"/>
    <hyperlink ref="A582" r:id="rId1031" xr:uid="{A724B50F-24AD-D84A-B208-5174713AAA54}"/>
    <hyperlink ref="B582" r:id="rId1032" xr:uid="{3430B412-206B-1541-849D-7A3EE149A7A7}"/>
    <hyperlink ref="A583" r:id="rId1033" xr:uid="{8159BC69-B543-0644-B1FC-53C5FA36C2B8}"/>
    <hyperlink ref="B583" r:id="rId1034" xr:uid="{89FBC38A-A1B9-AE4F-AF4D-AEF0686BAF81}"/>
    <hyperlink ref="A584" r:id="rId1035" xr:uid="{4F60EBEC-2D71-6247-AAB1-92BFF6319E22}"/>
    <hyperlink ref="B584" r:id="rId1036" xr:uid="{95CAE627-4DFA-F74E-9E99-7516C9253587}"/>
    <hyperlink ref="B585" r:id="rId1037" xr:uid="{69021C32-21E8-7A44-98AB-69AEE4F4FA03}"/>
    <hyperlink ref="B586" r:id="rId1038" xr:uid="{EE093FFE-DF68-7843-B50F-1EA62BB81FC1}"/>
    <hyperlink ref="A587" r:id="rId1039" xr:uid="{2F95267E-9187-D748-975E-2380A2C0325D}"/>
    <hyperlink ref="B587" r:id="rId1040" xr:uid="{527BDBE6-A61A-1041-BCCF-BC86A06CBA2E}"/>
    <hyperlink ref="B588" r:id="rId1041" xr:uid="{23B43444-6C23-BF4D-8E95-A1EA4B1347E1}"/>
    <hyperlink ref="A589" r:id="rId1042" xr:uid="{F363F521-94F0-7247-B98E-01B9150DFB8A}"/>
    <hyperlink ref="B589" r:id="rId1043" xr:uid="{CCF5CF16-6B13-4E48-963F-A0FD7C0536E2}"/>
    <hyperlink ref="A590" r:id="rId1044" xr:uid="{C6263FD0-5AE9-AC4A-8E0F-AB824CD57A19}"/>
    <hyperlink ref="B590" r:id="rId1045" xr:uid="{1951272C-41CF-6E40-9E24-1E46BE634D66}"/>
    <hyperlink ref="A591" r:id="rId1046" xr:uid="{1CF89AD8-19B0-ED48-A1B1-63720A9086DE}"/>
    <hyperlink ref="B591" r:id="rId1047" xr:uid="{794988E2-D285-6A4E-BD1B-8581B6E9FC76}"/>
    <hyperlink ref="A592" r:id="rId1048" xr:uid="{94E5142C-D259-D944-B5BF-B6814E9AD55B}"/>
    <hyperlink ref="B592" r:id="rId1049" xr:uid="{733A2D38-5163-EE40-A8B7-DA5773E0FF6A}"/>
    <hyperlink ref="B593" r:id="rId1050" xr:uid="{31D145BC-9AA5-7846-A260-F039C9F5C810}"/>
    <hyperlink ref="A594" r:id="rId1051" xr:uid="{8F99310E-0CA7-7542-A5F6-571A27EF988F}"/>
    <hyperlink ref="B594" r:id="rId1052" xr:uid="{1718F24B-D7D4-164C-8FEC-55B030E347A7}"/>
    <hyperlink ref="A595" r:id="rId1053" xr:uid="{E79F67F7-4623-334F-8AD4-CCEB86CCC7AD}"/>
    <hyperlink ref="B595" r:id="rId1054" xr:uid="{2A3BF9DE-8652-954A-81D6-19831B398434}"/>
    <hyperlink ref="A596" r:id="rId1055" xr:uid="{14B0B9E0-75CB-E643-8C58-0C966BC92C3F}"/>
    <hyperlink ref="B596" r:id="rId1056" xr:uid="{359CC1C7-F753-5A40-AA6A-6984C5782E45}"/>
    <hyperlink ref="A597" r:id="rId1057" xr:uid="{2E410A74-384C-3B43-940E-551CE4916E48}"/>
    <hyperlink ref="B597" r:id="rId1058" xr:uid="{39B4E254-2904-904D-B083-983367137DD3}"/>
    <hyperlink ref="A598" r:id="rId1059" xr:uid="{195F5B90-A4E5-7A43-8901-A3252F2C4CE7}"/>
    <hyperlink ref="B598" r:id="rId1060" xr:uid="{0E2C2086-6904-7E41-9E90-7CF32C23E800}"/>
    <hyperlink ref="A599" r:id="rId1061" xr:uid="{D6DBA768-0224-2846-ADD6-196CB7291736}"/>
    <hyperlink ref="B599" r:id="rId1062" xr:uid="{DC2B746C-DCFB-BA43-8357-5E82D648C568}"/>
    <hyperlink ref="A600" r:id="rId1063" xr:uid="{CBB6F44F-6785-264B-AF84-E59DCC84B7DB}"/>
    <hyperlink ref="B600" r:id="rId1064" xr:uid="{B4F2C867-516D-7044-97F3-777B26A3C3E6}"/>
    <hyperlink ref="A601" r:id="rId1065" xr:uid="{D767BF17-1A9C-F847-AA8B-D3EDFD1952E0}"/>
    <hyperlink ref="B601" r:id="rId1066" xr:uid="{679362CA-22CD-0D44-BEDA-91DA97745C70}"/>
    <hyperlink ref="A602" r:id="rId1067" xr:uid="{31232965-DD92-A646-9968-0EBCB4F66DC1}"/>
    <hyperlink ref="B602" r:id="rId1068" xr:uid="{97D2DF36-BE37-AB4C-BF15-9730D2E70980}"/>
    <hyperlink ref="A603" r:id="rId1069" xr:uid="{C368A6D1-6B9A-BB4B-97B9-CD899285410F}"/>
    <hyperlink ref="B603" r:id="rId1070" xr:uid="{4AE674A9-EE0B-5049-AA8F-9824F4CC4F8A}"/>
    <hyperlink ref="E603" r:id="rId1071" xr:uid="{EC630C32-ECC1-B849-994E-460E2A74B8B5}"/>
    <hyperlink ref="A604" r:id="rId1072" xr:uid="{E902074F-0330-5D4F-BAFD-CBA997F48FCD}"/>
    <hyperlink ref="B604" r:id="rId1073" xr:uid="{2AE0F674-213D-834D-871B-DC6EF1677109}"/>
    <hyperlink ref="A605" r:id="rId1074" xr:uid="{24561CCA-5010-A54A-B02C-72B4F27B11D4}"/>
    <hyperlink ref="B605" r:id="rId1075" xr:uid="{B123BA7E-C213-AD4C-8AD3-343C3226D71C}"/>
    <hyperlink ref="A606" r:id="rId1076" xr:uid="{227ADD4D-A38B-0845-BFDF-34E7EBB7E7A9}"/>
    <hyperlink ref="B606" r:id="rId1077" xr:uid="{E1FF5DF3-CBCA-A84E-9165-5F62338616C1}"/>
    <hyperlink ref="B607" r:id="rId1078" xr:uid="{03997679-8B52-D64C-8C83-EB28D724C35C}"/>
    <hyperlink ref="A608" r:id="rId1079" xr:uid="{001E2D84-0617-8A4A-8E66-CE20652609AC}"/>
    <hyperlink ref="B608" r:id="rId1080" xr:uid="{D7055FD8-9DF3-B445-85BA-3CD862EDF141}"/>
    <hyperlink ref="B609" r:id="rId1081" xr:uid="{C6C1E82B-2C03-884B-9B28-3479D9DD3A2B}"/>
    <hyperlink ref="A610" r:id="rId1082" xr:uid="{E3B60DB7-A79E-C844-9C78-B662A84E6AC3}"/>
    <hyperlink ref="B610" r:id="rId1083" xr:uid="{0ED9494E-9FF7-DA45-AC5A-8B31E9420B7D}"/>
    <hyperlink ref="B611" r:id="rId1084" xr:uid="{BAB67C5C-ABCD-9743-A3DE-DA90C3FE62AD}"/>
    <hyperlink ref="B612" r:id="rId1085" xr:uid="{25349722-C8D0-0544-AB80-29144FDC5815}"/>
    <hyperlink ref="A613" r:id="rId1086" xr:uid="{57B1A73C-3A38-5445-A905-51B3248EAD80}"/>
    <hyperlink ref="B613" r:id="rId1087" xr:uid="{9B5B5511-4027-4643-BF09-023B825DFD37}"/>
    <hyperlink ref="A614" r:id="rId1088" xr:uid="{14090AD2-F3E0-6342-9375-BA0CED500AC1}"/>
    <hyperlink ref="B614" r:id="rId1089" xr:uid="{9F5D5CBE-F51B-7541-9626-7D75C6527E4A}"/>
    <hyperlink ref="A615" r:id="rId1090" xr:uid="{6DE0B15A-2BD6-D34B-99BC-30E2CB063E35}"/>
    <hyperlink ref="B615" r:id="rId1091" xr:uid="{9A0D219D-83AF-C542-8507-713DA02B9DD5}"/>
    <hyperlink ref="B616" r:id="rId1092" xr:uid="{EA368C2D-4F2D-DA4B-BEA9-A0ECB4D6559F}"/>
    <hyperlink ref="A617" r:id="rId1093" xr:uid="{A1CA8171-FF32-8648-9F9D-71A0F56EE14F}"/>
    <hyperlink ref="B617" r:id="rId1094" xr:uid="{93C7BBFF-4397-EC4A-9716-AD86A8C4701F}"/>
    <hyperlink ref="A618" r:id="rId1095" xr:uid="{E700F201-E014-7644-BA8C-770D3DEF49FC}"/>
    <hyperlink ref="B618" r:id="rId1096" xr:uid="{F2E5837C-CF38-EC47-8699-9A5C33021FAB}"/>
    <hyperlink ref="A619" r:id="rId1097" xr:uid="{8520FD03-ED35-AF48-9AE3-50FD2495FD9D}"/>
    <hyperlink ref="B619" r:id="rId1098" xr:uid="{805BFAD4-65FA-B148-B4F0-6922BAE5B9BF}"/>
    <hyperlink ref="A620" r:id="rId1099" xr:uid="{8A8CAD53-E2DB-A14B-850E-9ADB85BCF6EB}"/>
    <hyperlink ref="B620" r:id="rId1100" xr:uid="{5F66AF0D-D660-AF4F-977B-2B5C44951B56}"/>
    <hyperlink ref="A621" r:id="rId1101" xr:uid="{6F7ACDD5-DA7E-5344-A48D-C8AC0D1B1BC8}"/>
    <hyperlink ref="B621" r:id="rId1102" xr:uid="{7E543CD0-25C0-D74A-B406-9639B2D454B7}"/>
    <hyperlink ref="A622" r:id="rId1103" xr:uid="{0717EA9B-9ACD-EA4F-BF15-6E63D980BD09}"/>
    <hyperlink ref="B622" r:id="rId1104" xr:uid="{253162B7-54D5-E447-9456-91240F4CDA9C}"/>
    <hyperlink ref="A623" r:id="rId1105" xr:uid="{7A47A1E6-5C73-B246-8ADC-55DE05064EFA}"/>
    <hyperlink ref="B623" r:id="rId1106" xr:uid="{5787825C-02FF-0049-9FAD-1E0FE053B392}"/>
    <hyperlink ref="A624" r:id="rId1107" xr:uid="{31B59F03-005E-B34D-860A-88FFA932A0B8}"/>
    <hyperlink ref="B624" r:id="rId1108" xr:uid="{CDD9CAF9-FAE7-BA40-A3B4-D598032312A3}"/>
    <hyperlink ref="A625" r:id="rId1109" xr:uid="{3ACC35FD-095F-5B40-BED8-9163C178177A}"/>
    <hyperlink ref="B625" r:id="rId1110" xr:uid="{50003169-085F-E045-9FE5-9BD6105D265D}"/>
    <hyperlink ref="A626" r:id="rId1111" xr:uid="{F7B7DB5B-39B0-6246-9062-85CF17BAAB6C}"/>
    <hyperlink ref="B626" r:id="rId1112" xr:uid="{7596AD79-A0F7-9148-9503-63A8ED33EF5E}"/>
    <hyperlink ref="A627" r:id="rId1113" xr:uid="{D7ACA9EB-136D-1846-9AAD-233630C7652B}"/>
    <hyperlink ref="B627" r:id="rId1114" xr:uid="{3EF6D7BE-74C8-A947-A240-957FC76B0DA9}"/>
    <hyperlink ref="A628" r:id="rId1115" xr:uid="{D55343DE-69CF-4243-86BF-C9285F2376C0}"/>
    <hyperlink ref="B628" r:id="rId1116" xr:uid="{C32D3640-8D4F-7B4A-9F8D-A22BCA25EF09}"/>
    <hyperlink ref="A629" r:id="rId1117" xr:uid="{804F0F6B-4B05-FB45-99F1-27EF59A68869}"/>
    <hyperlink ref="B629" r:id="rId1118" xr:uid="{1900B40D-96C6-534A-B90C-5634B93DCC61}"/>
    <hyperlink ref="A630" r:id="rId1119" xr:uid="{3387C688-15EF-1A46-AC4A-BFF465D245FE}"/>
    <hyperlink ref="B630" r:id="rId1120" xr:uid="{412AD837-F967-9F4E-A757-01F3B6E0E989}"/>
    <hyperlink ref="A631" r:id="rId1121" xr:uid="{23BB5A99-79F0-104F-9632-D1CE32A80A56}"/>
    <hyperlink ref="B631" r:id="rId1122" xr:uid="{578A45E7-D4FD-0743-8524-83524A7C2236}"/>
    <hyperlink ref="A632" r:id="rId1123" xr:uid="{8B2095EF-420A-A24F-96D5-D861D1F9E6DD}"/>
    <hyperlink ref="B632" r:id="rId1124" xr:uid="{6774CF89-62A5-9447-9D9A-054E00710FFC}"/>
    <hyperlink ref="A633" r:id="rId1125" xr:uid="{0B30938C-EFD8-0942-A527-33EA5A5C8605}"/>
    <hyperlink ref="B633" r:id="rId1126" xr:uid="{F767CAB7-BB4A-0A4B-8BA8-1A94A9707B7C}"/>
    <hyperlink ref="A634" r:id="rId1127" xr:uid="{DE28449D-3FE6-8A49-AB89-1E80834EEBBA}"/>
    <hyperlink ref="B634" r:id="rId1128" xr:uid="{A49A5289-78B6-164F-8D0A-97101638F7BB}"/>
    <hyperlink ref="A635" r:id="rId1129" xr:uid="{AE36AED1-3865-4E44-B252-E3D290F4C6BD}"/>
    <hyperlink ref="B635" r:id="rId1130" xr:uid="{8DEE0D97-0F34-E44B-A041-9C16C38CF5AE}"/>
    <hyperlink ref="B636" r:id="rId1131" xr:uid="{455DF17B-77B4-DC49-A4D9-9458DE113510}"/>
    <hyperlink ref="A637" r:id="rId1132" xr:uid="{FB1CE678-2745-1D49-B981-70C4985CAFF8}"/>
    <hyperlink ref="B637" r:id="rId1133" xr:uid="{A44A125B-E6D5-2F43-8BAF-34E9B5414AB1}"/>
    <hyperlink ref="B638" r:id="rId1134" xr:uid="{5593D817-7D91-5C41-BD0A-DE180AB97C02}"/>
    <hyperlink ref="A639" r:id="rId1135" xr:uid="{D78D2FB0-8184-E347-87AF-4C1715726414}"/>
    <hyperlink ref="B639" r:id="rId1136" xr:uid="{7D70DEFD-C964-A240-B93E-DA52CC102872}"/>
    <hyperlink ref="B640" r:id="rId1137" xr:uid="{B529250F-DB30-8B4B-B92B-78F119102D3D}"/>
    <hyperlink ref="B641" r:id="rId1138" xr:uid="{A3654934-6A80-B247-870C-AD7976B9A202}"/>
    <hyperlink ref="A642" r:id="rId1139" xr:uid="{11DAC2C2-3657-5643-B515-611178E43379}"/>
    <hyperlink ref="B642" r:id="rId1140" xr:uid="{67B91D28-54E0-0E4C-8137-60405B2B478C}"/>
    <hyperlink ref="A643" r:id="rId1141" xr:uid="{741518A6-2E72-514A-8BD7-96D4CF33FE81}"/>
    <hyperlink ref="B643" r:id="rId1142" xr:uid="{163729E7-0093-9C45-B5F7-66F4517292DA}"/>
    <hyperlink ref="A644" r:id="rId1143" xr:uid="{D77C3B15-9F0D-EF44-8A8D-1CF37176EE20}"/>
    <hyperlink ref="B644" r:id="rId1144" xr:uid="{038CEC53-4069-3E46-B75F-163C67522A16}"/>
    <hyperlink ref="A645" r:id="rId1145" xr:uid="{A0400CCA-2C76-CD4B-B46C-B9225182A45B}"/>
    <hyperlink ref="B645" r:id="rId1146" xr:uid="{6287ED9C-0052-D046-B5DE-C6D3AD1EF82A}"/>
    <hyperlink ref="A646" r:id="rId1147" xr:uid="{1087C733-F554-1242-B28D-8F4BE77C4E11}"/>
    <hyperlink ref="B646" r:id="rId1148" xr:uid="{2DB72FB0-A668-4D4C-B948-293F4B286A9E}"/>
    <hyperlink ref="A647" r:id="rId1149" xr:uid="{143B9D03-618B-224C-AC34-1C968EFA3B1A}"/>
    <hyperlink ref="B647" r:id="rId1150" xr:uid="{BF854BA7-93CC-CA4E-8EFC-FBD5ADF3D3F5}"/>
    <hyperlink ref="A648" r:id="rId1151" xr:uid="{41D2C2FB-907B-9847-9122-D400BA755ED1}"/>
    <hyperlink ref="B648" r:id="rId1152" xr:uid="{CF9DD98A-36A9-EE46-82DF-899A3E496A83}"/>
    <hyperlink ref="A649" r:id="rId1153" xr:uid="{6D23C1CA-E858-A040-8278-28D05E740A91}"/>
    <hyperlink ref="B649" r:id="rId1154" xr:uid="{B1EACAFD-CBDE-444C-A684-630EDDDED3E3}"/>
    <hyperlink ref="B650" r:id="rId1155" xr:uid="{82341488-9AE8-EE4D-B171-C8452482E173}"/>
    <hyperlink ref="A651" r:id="rId1156" xr:uid="{6C7981D0-A84F-2446-952D-F02E251421D7}"/>
    <hyperlink ref="B651" r:id="rId1157" xr:uid="{A8FE0E9E-11B1-584A-AC50-3CADF8F18ACB}"/>
    <hyperlink ref="A652" r:id="rId1158" xr:uid="{6F47505D-4CF3-8C4F-861C-8C6B4F7E4A75}"/>
    <hyperlink ref="B652" r:id="rId1159" xr:uid="{CE57D92D-B660-0641-AD88-1FEE3E3FA303}"/>
    <hyperlink ref="B653" r:id="rId1160" xr:uid="{BD9586F7-1883-6149-AA2A-B542F8F65A89}"/>
    <hyperlink ref="A654" r:id="rId1161" xr:uid="{9D61B4C2-67C9-8F41-9D66-71E3DFEB028E}"/>
    <hyperlink ref="B654" r:id="rId1162" xr:uid="{232EFDBA-7681-0D4D-B307-0E62934D2F36}"/>
    <hyperlink ref="A655" r:id="rId1163" xr:uid="{9234F23D-FFBB-DF4C-8381-66AB758EEFB8}"/>
    <hyperlink ref="B655" r:id="rId1164" xr:uid="{B08AB022-2A31-A647-9A93-31B0FDFAB324}"/>
    <hyperlink ref="A656" r:id="rId1165" xr:uid="{3CF82500-181D-B14F-8C21-FF5AE9B9FEAE}"/>
    <hyperlink ref="B656" r:id="rId1166" xr:uid="{67DBA877-A7A4-034B-8CCA-5752FCEFC42D}"/>
    <hyperlink ref="A657" r:id="rId1167" xr:uid="{684DD1C8-9082-AE4C-9615-C248B81B2DD3}"/>
    <hyperlink ref="B657" r:id="rId1168" xr:uid="{0AF5A745-DC80-204F-9943-03A03C27C34C}"/>
    <hyperlink ref="A658" r:id="rId1169" xr:uid="{6B87EE86-775B-FD49-972A-EEFA81682843}"/>
    <hyperlink ref="B658" r:id="rId1170" xr:uid="{79C5A358-BAFE-F942-87DC-80E41B583C2E}"/>
    <hyperlink ref="A659" r:id="rId1171" xr:uid="{CF500F67-D9A5-8F4B-BFCC-CFAA2D35E971}"/>
    <hyperlink ref="B659" r:id="rId1172" xr:uid="{82681400-750A-ED4D-83D6-788359F06FA9}"/>
    <hyperlink ref="A660" r:id="rId1173" xr:uid="{3CA80EE1-22EE-B143-B130-6DAE5A8773A5}"/>
    <hyperlink ref="B660" r:id="rId1174" xr:uid="{11431C67-90CE-D149-96B1-5EE703623469}"/>
    <hyperlink ref="A661" r:id="rId1175" xr:uid="{0E63A902-21F4-B547-905A-5C5DBAA34DDA}"/>
    <hyperlink ref="B661" r:id="rId1176" xr:uid="{5763498B-4316-BA41-9805-80CA6D666997}"/>
    <hyperlink ref="A662" r:id="rId1177" xr:uid="{269DB004-676E-AC45-82B7-5FDB9636F4F3}"/>
    <hyperlink ref="B662" r:id="rId1178" xr:uid="{2A623114-4D34-FC42-8C22-961EB2A283B8}"/>
    <hyperlink ref="A663" r:id="rId1179" location="2671945781#2671974311" xr:uid="{A0BB8F03-D5A7-9341-84CA-EE66D93F6475}"/>
    <hyperlink ref="B663" r:id="rId1180" location="2671945781#2671974311" xr:uid="{F27CBF35-0677-C541-B4FC-BD50EC11FEE4}"/>
    <hyperlink ref="A664" r:id="rId1181" xr:uid="{1A7523B4-D25E-C642-97A9-D5BAEB2DB333}"/>
    <hyperlink ref="B664" r:id="rId1182" xr:uid="{1A2C6404-C05E-3F42-8BD7-02CDC2975316}"/>
    <hyperlink ref="B665" r:id="rId1183" xr:uid="{3E7A6D2F-0C2F-074D-B4D6-59363260E481}"/>
    <hyperlink ref="A666" r:id="rId1184" xr:uid="{188D47C8-BE0F-5042-A794-FE13CB6CC417}"/>
    <hyperlink ref="B666" r:id="rId1185" xr:uid="{9049B4A9-AA7A-AC4A-8143-B9EC4AE7B62C}"/>
    <hyperlink ref="B667" r:id="rId1186" xr:uid="{365A8E5A-C05D-D74B-8C70-D75605F72DC1}"/>
    <hyperlink ref="A668" r:id="rId1187" xr:uid="{E940DACC-497A-D744-B43B-A31EA2393005}"/>
    <hyperlink ref="B668" r:id="rId1188" xr:uid="{B57944AF-B746-EB4B-8E23-030EB424F8AA}"/>
    <hyperlink ref="A669" r:id="rId1189" xr:uid="{5B2B8F61-1BAE-F44F-A562-0FAE0006F57D}"/>
    <hyperlink ref="B669" r:id="rId1190" xr:uid="{2C5C936B-0113-4043-A61E-8CCD37330293}"/>
    <hyperlink ref="A670" r:id="rId1191" xr:uid="{D87C5CEF-9CAE-4841-A8E3-5D17CA972C12}"/>
    <hyperlink ref="B670" r:id="rId1192" xr:uid="{115559FD-DB88-6F48-AD71-E833B2C8211E}"/>
    <hyperlink ref="A671" r:id="rId1193" xr:uid="{983DFF67-9C80-6A4B-9E27-34DA299088ED}"/>
    <hyperlink ref="B671" r:id="rId1194" xr:uid="{F4E37BBD-1E82-7F40-BA49-DE4992E940CE}"/>
    <hyperlink ref="B672" r:id="rId1195" xr:uid="{B306BDCD-8649-1740-8372-B0017E0CEA92}"/>
    <hyperlink ref="A673" r:id="rId1196" xr:uid="{139CD356-6BF7-8B45-8297-DEAF18F54B0A}"/>
    <hyperlink ref="B673" r:id="rId1197" xr:uid="{CF626DFC-5B72-1D43-9B00-B8E98191B80C}"/>
    <hyperlink ref="A674" r:id="rId1198" xr:uid="{5BB96D32-23BA-6F46-9376-27B78CF8DAC5}"/>
    <hyperlink ref="B674" r:id="rId1199" xr:uid="{204FE7F4-E351-A945-A0B0-6A44E7890768}"/>
    <hyperlink ref="A675" r:id="rId1200" xr:uid="{A4851314-AD4B-6A43-97F5-1FF149F2ADE3}"/>
    <hyperlink ref="B675" r:id="rId1201" xr:uid="{7301BA2B-C421-3E41-A8E0-45530A125BFC}"/>
    <hyperlink ref="A676" r:id="rId1202" xr:uid="{6ECD46FE-F240-C648-A2D9-C387336C1E6E}"/>
    <hyperlink ref="B676" r:id="rId1203" xr:uid="{FC1423EF-6648-AD4B-8EA7-C6D0A6F4AFA8}"/>
    <hyperlink ref="A677" r:id="rId1204" xr:uid="{1D3B75FC-1861-D842-ADFB-6F01B2F63BD1}"/>
    <hyperlink ref="B677" r:id="rId1205" xr:uid="{9DBF9E05-9C17-BD48-A0DC-9A4EF4013D7F}"/>
    <hyperlink ref="A678" r:id="rId1206" xr:uid="{26511A3B-C85F-274A-B829-4595A5689497}"/>
    <hyperlink ref="B678" r:id="rId1207" xr:uid="{2287089A-DFCD-3A42-8BF3-38FA41EECA55}"/>
    <hyperlink ref="A679" r:id="rId1208" xr:uid="{CF65372B-7221-3B43-9EEF-2E3D5D1F69DE}"/>
    <hyperlink ref="B679" r:id="rId1209" xr:uid="{92A4FE3E-AFBC-FC47-A140-B4C2AD5EA32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C4E8-F45F-5D4B-AED3-DD86F6CBF585}">
  <dimension ref="A1:AI1433"/>
  <sheetViews>
    <sheetView showGridLines="0" topLeftCell="A136" workbookViewId="0">
      <selection activeCell="C152" sqref="C150:C152"/>
    </sheetView>
  </sheetViews>
  <sheetFormatPr baseColWidth="10" defaultColWidth="14.5" defaultRowHeight="12" x14ac:dyDescent="0.15"/>
  <cols>
    <col min="1" max="1" width="22.33203125" style="65" customWidth="1"/>
    <col min="2" max="2" width="14.5" style="65"/>
    <col min="3" max="3" width="74.33203125" style="65" customWidth="1"/>
    <col min="4" max="4" width="11.1640625" style="120" customWidth="1"/>
    <col min="5" max="5" width="16.5" style="103" customWidth="1"/>
    <col min="6" max="6" width="11" style="101" customWidth="1"/>
    <col min="7" max="7" width="13.6640625" style="57" customWidth="1"/>
    <col min="8" max="8" width="8.5" style="103" customWidth="1"/>
    <col min="9" max="9" width="11" style="65" customWidth="1"/>
    <col min="10" max="10" width="10.33203125" style="65" bestFit="1" customWidth="1"/>
    <col min="11" max="11" width="15.33203125" style="65" customWidth="1"/>
    <col min="12" max="12" width="8.83203125" style="65" customWidth="1"/>
    <col min="13" max="16384" width="14.5" style="65"/>
  </cols>
  <sheetData>
    <row r="1" spans="1:35" x14ac:dyDescent="0.15">
      <c r="A1" s="58" t="s">
        <v>43</v>
      </c>
      <c r="B1" s="59" t="s">
        <v>48</v>
      </c>
      <c r="C1" s="60"/>
      <c r="D1" s="107"/>
      <c r="E1" s="68"/>
      <c r="F1" s="62"/>
      <c r="G1" s="50"/>
      <c r="H1" s="63"/>
      <c r="I1" s="58"/>
      <c r="J1" s="58"/>
      <c r="K1" s="58"/>
      <c r="L1" s="58"/>
      <c r="M1" s="64"/>
      <c r="N1" s="64"/>
      <c r="O1" s="64"/>
      <c r="P1" s="64"/>
      <c r="Q1" s="64"/>
      <c r="R1" s="64"/>
      <c r="S1" s="64"/>
      <c r="T1" s="64"/>
      <c r="U1" s="64"/>
      <c r="V1" s="64"/>
      <c r="W1" s="64"/>
      <c r="X1" s="64"/>
      <c r="Y1" s="64"/>
      <c r="Z1" s="64"/>
      <c r="AA1" s="64"/>
      <c r="AB1" s="64"/>
      <c r="AC1" s="64"/>
      <c r="AD1" s="64"/>
      <c r="AE1" s="64"/>
      <c r="AF1" s="64"/>
      <c r="AG1" s="64"/>
      <c r="AH1" s="64"/>
      <c r="AI1" s="64"/>
    </row>
    <row r="2" spans="1:35" x14ac:dyDescent="0.15">
      <c r="A2" s="58" t="s">
        <v>1</v>
      </c>
      <c r="B2" s="66">
        <v>45689</v>
      </c>
      <c r="C2" s="59"/>
      <c r="D2" s="107"/>
      <c r="E2" s="68"/>
      <c r="F2" s="62"/>
      <c r="G2" s="50"/>
      <c r="H2" s="63"/>
      <c r="I2" s="58"/>
      <c r="J2" s="58"/>
      <c r="K2" s="58"/>
      <c r="L2" s="58"/>
      <c r="M2" s="64"/>
      <c r="N2" s="64"/>
      <c r="O2" s="64"/>
      <c r="P2" s="64"/>
      <c r="Q2" s="64"/>
      <c r="R2" s="64"/>
      <c r="S2" s="64"/>
      <c r="T2" s="64"/>
      <c r="U2" s="64"/>
      <c r="V2" s="64"/>
      <c r="W2" s="64"/>
      <c r="X2" s="64"/>
      <c r="Y2" s="64"/>
      <c r="Z2" s="64"/>
      <c r="AA2" s="64"/>
      <c r="AB2" s="64"/>
      <c r="AC2" s="64"/>
      <c r="AD2" s="64"/>
      <c r="AE2" s="64"/>
      <c r="AF2" s="64"/>
      <c r="AG2" s="64"/>
      <c r="AH2" s="64"/>
      <c r="AI2" s="64"/>
    </row>
    <row r="3" spans="1:35" ht="13" x14ac:dyDescent="0.15">
      <c r="A3" s="58" t="s">
        <v>17</v>
      </c>
      <c r="B3" s="59" t="s">
        <v>69</v>
      </c>
      <c r="C3" s="59"/>
      <c r="D3" s="107"/>
      <c r="E3" s="68"/>
      <c r="F3" s="62"/>
      <c r="G3" s="50"/>
      <c r="H3" s="63"/>
      <c r="I3" s="67" t="s">
        <v>12</v>
      </c>
      <c r="J3" s="61" t="s">
        <v>10</v>
      </c>
      <c r="K3" s="61" t="s">
        <v>11</v>
      </c>
      <c r="L3" s="67" t="s">
        <v>2</v>
      </c>
      <c r="M3" s="64"/>
      <c r="N3" s="64"/>
      <c r="O3" s="64"/>
      <c r="P3" s="64"/>
      <c r="Q3" s="64"/>
      <c r="R3" s="64"/>
      <c r="S3" s="64"/>
      <c r="T3" s="64"/>
      <c r="U3" s="64"/>
      <c r="V3" s="64"/>
      <c r="W3" s="64"/>
      <c r="X3" s="64"/>
      <c r="Y3" s="64"/>
      <c r="Z3" s="64"/>
      <c r="AA3" s="64"/>
      <c r="AB3" s="64"/>
      <c r="AC3" s="64"/>
      <c r="AD3" s="64"/>
      <c r="AE3" s="64"/>
      <c r="AF3" s="64"/>
      <c r="AG3" s="64"/>
      <c r="AH3" s="64"/>
      <c r="AI3" s="64"/>
    </row>
    <row r="4" spans="1:35" ht="30.75" customHeight="1" x14ac:dyDescent="0.15">
      <c r="A4" s="58" t="s">
        <v>3</v>
      </c>
      <c r="B4" s="68" t="s">
        <v>4</v>
      </c>
      <c r="C4" s="58" t="s">
        <v>5</v>
      </c>
      <c r="D4" s="68" t="s">
        <v>6</v>
      </c>
      <c r="E4" s="68" t="s">
        <v>7</v>
      </c>
      <c r="F4" s="68" t="s">
        <v>35</v>
      </c>
      <c r="G4" s="68" t="s">
        <v>8</v>
      </c>
      <c r="H4" s="63" t="s">
        <v>9</v>
      </c>
      <c r="I4" s="69">
        <v>22</v>
      </c>
      <c r="J4" s="69">
        <v>620</v>
      </c>
      <c r="K4" s="69"/>
      <c r="L4" s="69">
        <f>SUM(I4:K4)</f>
        <v>642</v>
      </c>
      <c r="M4" s="64"/>
      <c r="N4" s="64"/>
      <c r="O4" s="64"/>
      <c r="P4" s="64"/>
      <c r="Q4" s="64"/>
      <c r="R4" s="64"/>
      <c r="S4" s="64"/>
      <c r="T4" s="64"/>
      <c r="U4" s="64"/>
      <c r="V4" s="64"/>
      <c r="W4" s="64"/>
      <c r="X4" s="64"/>
      <c r="Y4" s="64"/>
      <c r="Z4" s="64"/>
      <c r="AA4" s="64"/>
      <c r="AB4" s="64"/>
      <c r="AC4" s="64"/>
      <c r="AD4" s="64"/>
      <c r="AE4" s="64"/>
      <c r="AF4" s="64"/>
      <c r="AG4" s="64"/>
      <c r="AH4" s="64"/>
      <c r="AI4" s="64"/>
    </row>
    <row r="5" spans="1:35" ht="18" customHeight="1" x14ac:dyDescent="0.15">
      <c r="A5" s="70" t="s">
        <v>0</v>
      </c>
      <c r="B5" s="71"/>
      <c r="C5" s="71"/>
      <c r="D5" s="108"/>
      <c r="E5" s="77"/>
      <c r="F5" s="72"/>
      <c r="G5" s="51"/>
      <c r="H5" s="73"/>
      <c r="I5" s="74"/>
      <c r="J5" s="74"/>
      <c r="K5" s="74"/>
      <c r="L5" s="74"/>
      <c r="M5" s="64"/>
      <c r="N5" s="64"/>
      <c r="O5" s="64"/>
      <c r="P5" s="64"/>
      <c r="Q5" s="64"/>
      <c r="R5" s="64"/>
      <c r="S5" s="64"/>
      <c r="T5" s="64"/>
      <c r="U5" s="64"/>
      <c r="V5" s="64"/>
      <c r="W5" s="64"/>
      <c r="X5" s="64"/>
      <c r="Y5" s="64"/>
      <c r="Z5" s="64"/>
      <c r="AA5" s="64"/>
      <c r="AB5" s="64"/>
      <c r="AC5" s="64"/>
      <c r="AD5" s="64"/>
      <c r="AE5" s="64"/>
      <c r="AF5" s="64"/>
      <c r="AG5" s="64"/>
      <c r="AH5" s="64"/>
      <c r="AI5" s="64"/>
    </row>
    <row r="6" spans="1:35" ht="13" customHeight="1" x14ac:dyDescent="0.15">
      <c r="A6" s="75" t="s">
        <v>62</v>
      </c>
      <c r="B6" s="75" t="s">
        <v>70</v>
      </c>
      <c r="C6" s="47" t="s">
        <v>71</v>
      </c>
      <c r="D6" s="121">
        <v>45700</v>
      </c>
      <c r="E6" s="46" t="s">
        <v>112</v>
      </c>
      <c r="F6" s="106" t="s">
        <v>45</v>
      </c>
      <c r="H6" s="76" t="s">
        <v>15</v>
      </c>
      <c r="M6" s="64"/>
      <c r="N6" s="64"/>
      <c r="O6" s="64"/>
      <c r="P6" s="64"/>
      <c r="Q6" s="64"/>
      <c r="R6" s="64"/>
      <c r="S6" s="64"/>
      <c r="T6" s="64"/>
      <c r="U6" s="64"/>
      <c r="V6" s="64"/>
      <c r="W6" s="64"/>
      <c r="X6" s="64"/>
      <c r="Y6" s="64"/>
      <c r="Z6" s="64"/>
      <c r="AA6" s="64"/>
      <c r="AB6" s="64"/>
      <c r="AC6" s="64"/>
      <c r="AD6" s="64"/>
      <c r="AE6" s="64"/>
      <c r="AF6" s="64"/>
      <c r="AG6" s="64"/>
      <c r="AH6" s="64"/>
      <c r="AI6" s="64"/>
    </row>
    <row r="7" spans="1:35" ht="13" customHeight="1" x14ac:dyDescent="0.15">
      <c r="A7" s="75"/>
      <c r="B7" s="75" t="s">
        <v>72</v>
      </c>
      <c r="C7" s="47" t="s">
        <v>73</v>
      </c>
      <c r="D7" s="121">
        <v>45712</v>
      </c>
      <c r="E7" s="46" t="s">
        <v>113</v>
      </c>
      <c r="F7" s="106" t="s">
        <v>45</v>
      </c>
      <c r="H7" s="76" t="s">
        <v>15</v>
      </c>
      <c r="M7" s="64"/>
      <c r="N7" s="64"/>
      <c r="O7" s="64"/>
      <c r="P7" s="64"/>
      <c r="Q7" s="64"/>
      <c r="R7" s="64"/>
      <c r="S7" s="64"/>
      <c r="T7" s="64"/>
      <c r="U7" s="64"/>
      <c r="V7" s="64"/>
      <c r="W7" s="64"/>
      <c r="X7" s="64"/>
      <c r="Y7" s="64"/>
      <c r="Z7" s="64"/>
      <c r="AA7" s="64"/>
      <c r="AB7" s="64"/>
      <c r="AC7" s="64"/>
      <c r="AD7" s="64"/>
      <c r="AE7" s="64"/>
      <c r="AF7" s="64"/>
      <c r="AG7" s="64"/>
      <c r="AH7" s="64"/>
      <c r="AI7" s="64"/>
    </row>
    <row r="8" spans="1:35" ht="13" customHeight="1" x14ac:dyDescent="0.15">
      <c r="A8" s="75" t="s">
        <v>30</v>
      </c>
      <c r="B8" s="75" t="s">
        <v>74</v>
      </c>
      <c r="C8" s="46" t="s">
        <v>75</v>
      </c>
      <c r="D8" s="121">
        <v>45701</v>
      </c>
      <c r="E8" s="46" t="s">
        <v>114</v>
      </c>
      <c r="F8" s="106" t="s">
        <v>45</v>
      </c>
      <c r="H8" s="76" t="s">
        <v>15</v>
      </c>
      <c r="M8" s="64"/>
      <c r="N8" s="64"/>
      <c r="O8" s="64"/>
      <c r="P8" s="64"/>
      <c r="Q8" s="64"/>
      <c r="R8" s="64"/>
      <c r="S8" s="64"/>
      <c r="T8" s="64"/>
      <c r="U8" s="64"/>
      <c r="V8" s="64"/>
      <c r="W8" s="64"/>
      <c r="X8" s="64"/>
      <c r="Y8" s="64"/>
      <c r="Z8" s="64"/>
      <c r="AA8" s="64"/>
      <c r="AB8" s="64"/>
      <c r="AC8" s="64"/>
      <c r="AD8" s="64"/>
      <c r="AE8" s="64"/>
      <c r="AF8" s="64"/>
      <c r="AG8" s="64"/>
      <c r="AH8" s="64"/>
      <c r="AI8" s="64"/>
    </row>
    <row r="9" spans="1:35" ht="13" customHeight="1" x14ac:dyDescent="0.15">
      <c r="A9" s="75"/>
      <c r="B9" s="75" t="s">
        <v>30</v>
      </c>
      <c r="C9" s="46" t="s">
        <v>76</v>
      </c>
      <c r="D9" s="121">
        <v>45709</v>
      </c>
      <c r="E9" s="46" t="s">
        <v>115</v>
      </c>
      <c r="F9" s="106" t="s">
        <v>45</v>
      </c>
      <c r="H9" s="76" t="s">
        <v>15</v>
      </c>
      <c r="M9" s="64"/>
      <c r="N9" s="64"/>
      <c r="O9" s="64"/>
      <c r="P9" s="64"/>
      <c r="Q9" s="64"/>
      <c r="R9" s="64"/>
      <c r="S9" s="64"/>
      <c r="T9" s="64"/>
      <c r="U9" s="64"/>
      <c r="V9" s="64"/>
      <c r="W9" s="64"/>
      <c r="X9" s="64"/>
      <c r="Y9" s="64"/>
      <c r="Z9" s="64"/>
      <c r="AA9" s="64"/>
      <c r="AB9" s="64"/>
      <c r="AC9" s="64"/>
      <c r="AD9" s="64"/>
      <c r="AE9" s="64"/>
      <c r="AF9" s="64"/>
      <c r="AG9" s="64"/>
      <c r="AH9" s="64"/>
      <c r="AI9" s="64"/>
    </row>
    <row r="10" spans="1:35" ht="13" customHeight="1" x14ac:dyDescent="0.15">
      <c r="A10" s="75"/>
      <c r="B10" s="75" t="s">
        <v>77</v>
      </c>
      <c r="C10" s="46" t="s">
        <v>78</v>
      </c>
      <c r="D10" s="121">
        <v>45700</v>
      </c>
      <c r="E10" s="46" t="s">
        <v>116</v>
      </c>
      <c r="F10" s="106" t="s">
        <v>45</v>
      </c>
      <c r="H10" s="76" t="s">
        <v>15</v>
      </c>
      <c r="M10" s="64"/>
      <c r="N10" s="64"/>
      <c r="O10" s="64"/>
      <c r="P10" s="64"/>
      <c r="Q10" s="64"/>
      <c r="R10" s="64"/>
      <c r="S10" s="64"/>
      <c r="T10" s="64"/>
      <c r="U10" s="64"/>
      <c r="V10" s="64"/>
      <c r="W10" s="64"/>
      <c r="X10" s="64"/>
      <c r="Y10" s="64"/>
      <c r="Z10" s="64"/>
      <c r="AA10" s="64"/>
      <c r="AB10" s="64"/>
      <c r="AC10" s="64"/>
      <c r="AD10" s="64"/>
      <c r="AE10" s="64"/>
      <c r="AF10" s="64"/>
      <c r="AG10" s="64"/>
      <c r="AH10" s="64"/>
      <c r="AI10" s="64"/>
    </row>
    <row r="11" spans="1:35" ht="13" customHeight="1" x14ac:dyDescent="0.15">
      <c r="A11" s="75" t="s">
        <v>51</v>
      </c>
      <c r="B11" s="75" t="s">
        <v>79</v>
      </c>
      <c r="C11" s="46" t="s">
        <v>80</v>
      </c>
      <c r="D11" s="121">
        <v>45701</v>
      </c>
      <c r="E11" s="46" t="s">
        <v>117</v>
      </c>
      <c r="F11" s="106" t="s">
        <v>45</v>
      </c>
      <c r="H11" s="76" t="s">
        <v>15</v>
      </c>
      <c r="M11" s="64"/>
      <c r="N11" s="64"/>
      <c r="O11" s="64"/>
      <c r="P11" s="64"/>
      <c r="Q11" s="64"/>
      <c r="R11" s="64"/>
      <c r="S11" s="64"/>
      <c r="T11" s="64"/>
      <c r="U11" s="64"/>
      <c r="V11" s="64"/>
      <c r="W11" s="64"/>
      <c r="X11" s="64"/>
      <c r="Y11" s="64"/>
      <c r="Z11" s="64"/>
      <c r="AA11" s="64"/>
      <c r="AB11" s="64"/>
      <c r="AC11" s="64"/>
      <c r="AD11" s="64"/>
      <c r="AE11" s="64"/>
      <c r="AF11" s="64"/>
      <c r="AG11" s="64"/>
      <c r="AH11" s="64"/>
      <c r="AI11" s="64"/>
    </row>
    <row r="12" spans="1:35" ht="13" customHeight="1" x14ac:dyDescent="0.15">
      <c r="A12" s="75" t="s">
        <v>81</v>
      </c>
      <c r="B12" s="75" t="s">
        <v>82</v>
      </c>
      <c r="C12" s="46" t="s">
        <v>83</v>
      </c>
      <c r="D12" s="121">
        <v>45699</v>
      </c>
      <c r="E12" s="46" t="s">
        <v>118</v>
      </c>
      <c r="F12" s="106" t="s">
        <v>45</v>
      </c>
      <c r="H12" s="76" t="s">
        <v>15</v>
      </c>
      <c r="M12" s="64"/>
      <c r="N12" s="64"/>
      <c r="O12" s="64"/>
      <c r="P12" s="64"/>
      <c r="Q12" s="64"/>
      <c r="R12" s="64"/>
      <c r="S12" s="64"/>
      <c r="T12" s="64"/>
      <c r="U12" s="64"/>
      <c r="V12" s="64"/>
      <c r="W12" s="64"/>
      <c r="X12" s="64"/>
      <c r="Y12" s="64"/>
      <c r="Z12" s="64"/>
      <c r="AA12" s="64"/>
      <c r="AB12" s="64"/>
      <c r="AC12" s="64"/>
      <c r="AD12" s="64"/>
      <c r="AE12" s="64"/>
      <c r="AF12" s="64"/>
      <c r="AG12" s="64"/>
      <c r="AH12" s="64"/>
      <c r="AI12" s="64"/>
    </row>
    <row r="13" spans="1:35" ht="13" customHeight="1" x14ac:dyDescent="0.15">
      <c r="A13" s="75"/>
      <c r="B13" s="75" t="s">
        <v>84</v>
      </c>
      <c r="C13" s="46" t="s">
        <v>85</v>
      </c>
      <c r="D13" s="121">
        <v>45699</v>
      </c>
      <c r="E13" s="46" t="s">
        <v>119</v>
      </c>
      <c r="F13" s="106" t="s">
        <v>45</v>
      </c>
      <c r="H13" s="76" t="s">
        <v>15</v>
      </c>
      <c r="M13" s="64"/>
      <c r="N13" s="64"/>
      <c r="O13" s="64"/>
      <c r="P13" s="64"/>
      <c r="Q13" s="64"/>
      <c r="R13" s="64"/>
      <c r="S13" s="64"/>
      <c r="T13" s="64"/>
      <c r="U13" s="64"/>
      <c r="V13" s="64"/>
      <c r="W13" s="64"/>
      <c r="X13" s="64"/>
      <c r="Y13" s="64"/>
      <c r="Z13" s="64"/>
      <c r="AA13" s="64"/>
      <c r="AB13" s="64"/>
      <c r="AC13" s="64"/>
      <c r="AD13" s="64"/>
      <c r="AE13" s="64"/>
      <c r="AF13" s="64"/>
      <c r="AG13" s="64"/>
      <c r="AH13" s="64"/>
      <c r="AI13" s="64"/>
    </row>
    <row r="14" spans="1:35" ht="13" customHeight="1" x14ac:dyDescent="0.15">
      <c r="A14" s="75" t="s">
        <v>57</v>
      </c>
      <c r="B14" s="75" t="s">
        <v>86</v>
      </c>
      <c r="C14" s="46" t="s">
        <v>87</v>
      </c>
      <c r="D14" s="121">
        <v>45701</v>
      </c>
      <c r="E14" s="46" t="s">
        <v>120</v>
      </c>
      <c r="F14" s="106" t="s">
        <v>45</v>
      </c>
      <c r="H14" s="76" t="s">
        <v>15</v>
      </c>
      <c r="M14" s="64"/>
      <c r="N14" s="64"/>
      <c r="O14" s="64"/>
      <c r="P14" s="64"/>
      <c r="Q14" s="64"/>
      <c r="R14" s="64"/>
      <c r="S14" s="64"/>
      <c r="T14" s="64"/>
      <c r="U14" s="64"/>
      <c r="V14" s="64"/>
      <c r="W14" s="64"/>
      <c r="X14" s="64"/>
      <c r="Y14" s="64"/>
      <c r="Z14" s="64"/>
      <c r="AA14" s="64"/>
      <c r="AB14" s="64"/>
      <c r="AC14" s="64"/>
      <c r="AD14" s="64"/>
      <c r="AE14" s="64"/>
      <c r="AF14" s="64"/>
      <c r="AG14" s="64"/>
      <c r="AH14" s="64"/>
      <c r="AI14" s="64"/>
    </row>
    <row r="15" spans="1:35" ht="13" customHeight="1" x14ac:dyDescent="0.15">
      <c r="A15" s="75" t="s">
        <v>88</v>
      </c>
      <c r="B15" s="75" t="s">
        <v>88</v>
      </c>
      <c r="C15" s="46" t="s">
        <v>89</v>
      </c>
      <c r="D15" s="121">
        <v>45699</v>
      </c>
      <c r="E15" s="46" t="s">
        <v>61</v>
      </c>
      <c r="F15" s="106" t="s">
        <v>45</v>
      </c>
      <c r="H15" s="76" t="s">
        <v>15</v>
      </c>
      <c r="M15" s="64"/>
      <c r="N15" s="64"/>
      <c r="O15" s="64"/>
      <c r="P15" s="64"/>
      <c r="Q15" s="64"/>
      <c r="R15" s="64"/>
      <c r="S15" s="64"/>
      <c r="T15" s="64"/>
      <c r="U15" s="64"/>
      <c r="V15" s="64"/>
      <c r="W15" s="64"/>
      <c r="X15" s="64"/>
      <c r="Y15" s="64"/>
      <c r="Z15" s="64"/>
      <c r="AA15" s="64"/>
      <c r="AB15" s="64"/>
      <c r="AC15" s="64"/>
      <c r="AD15" s="64"/>
      <c r="AE15" s="64"/>
      <c r="AF15" s="64"/>
      <c r="AG15" s="64"/>
      <c r="AH15" s="64"/>
      <c r="AI15" s="64"/>
    </row>
    <row r="16" spans="1:35" ht="13" customHeight="1" x14ac:dyDescent="0.15">
      <c r="A16" s="75" t="s">
        <v>90</v>
      </c>
      <c r="B16" s="75" t="s">
        <v>90</v>
      </c>
      <c r="C16" s="46" t="s">
        <v>91</v>
      </c>
      <c r="D16" s="121">
        <v>45700</v>
      </c>
      <c r="E16" s="46" t="s">
        <v>121</v>
      </c>
      <c r="F16" s="106" t="s">
        <v>45</v>
      </c>
      <c r="H16" s="76" t="s">
        <v>15</v>
      </c>
      <c r="M16" s="64"/>
      <c r="N16" s="64"/>
      <c r="O16" s="64"/>
      <c r="P16" s="64"/>
      <c r="Q16" s="64"/>
      <c r="R16" s="64"/>
      <c r="S16" s="64"/>
      <c r="T16" s="64"/>
      <c r="U16" s="64"/>
      <c r="V16" s="64"/>
      <c r="W16" s="64"/>
      <c r="X16" s="64"/>
      <c r="Y16" s="64"/>
      <c r="Z16" s="64"/>
      <c r="AA16" s="64"/>
      <c r="AB16" s="64"/>
      <c r="AC16" s="64"/>
      <c r="AD16" s="64"/>
      <c r="AE16" s="64"/>
      <c r="AF16" s="64"/>
      <c r="AG16" s="64"/>
      <c r="AH16" s="64"/>
      <c r="AI16" s="64"/>
    </row>
    <row r="17" spans="1:35" ht="13" customHeight="1" x14ac:dyDescent="0.15">
      <c r="A17" s="75"/>
      <c r="B17" s="75" t="s">
        <v>90</v>
      </c>
      <c r="C17" s="46" t="s">
        <v>92</v>
      </c>
      <c r="D17" s="121">
        <v>45705</v>
      </c>
      <c r="E17" s="46" t="s">
        <v>122</v>
      </c>
      <c r="F17" s="106" t="s">
        <v>45</v>
      </c>
      <c r="H17" s="76" t="s">
        <v>15</v>
      </c>
      <c r="M17" s="64"/>
      <c r="N17" s="64"/>
      <c r="O17" s="64"/>
      <c r="P17" s="64"/>
      <c r="Q17" s="64"/>
      <c r="R17" s="64"/>
      <c r="S17" s="64"/>
      <c r="T17" s="64"/>
      <c r="U17" s="64"/>
      <c r="V17" s="64"/>
      <c r="W17" s="64"/>
      <c r="X17" s="64"/>
      <c r="Y17" s="64"/>
      <c r="Z17" s="64"/>
      <c r="AA17" s="64"/>
      <c r="AB17" s="64"/>
      <c r="AC17" s="64"/>
      <c r="AD17" s="64"/>
      <c r="AE17" s="64"/>
      <c r="AF17" s="64"/>
      <c r="AG17" s="64"/>
      <c r="AH17" s="64"/>
      <c r="AI17" s="64"/>
    </row>
    <row r="18" spans="1:35" ht="13" customHeight="1" x14ac:dyDescent="0.15">
      <c r="A18" s="75" t="s">
        <v>93</v>
      </c>
      <c r="B18" s="75" t="s">
        <v>93</v>
      </c>
      <c r="C18" s="46" t="s">
        <v>94</v>
      </c>
      <c r="D18" s="121">
        <v>45700</v>
      </c>
      <c r="E18" s="46" t="s">
        <v>123</v>
      </c>
      <c r="F18" s="106" t="s">
        <v>45</v>
      </c>
      <c r="H18" s="76" t="s">
        <v>15</v>
      </c>
      <c r="M18" s="64"/>
      <c r="N18" s="64"/>
      <c r="O18" s="64"/>
      <c r="P18" s="64"/>
      <c r="Q18" s="64"/>
      <c r="R18" s="64"/>
      <c r="S18" s="64"/>
      <c r="T18" s="64"/>
      <c r="U18" s="64"/>
      <c r="V18" s="64"/>
      <c r="W18" s="64"/>
      <c r="X18" s="64"/>
      <c r="Y18" s="64"/>
      <c r="Z18" s="64"/>
      <c r="AA18" s="64"/>
      <c r="AB18" s="64"/>
      <c r="AC18" s="64"/>
      <c r="AD18" s="64"/>
      <c r="AE18" s="64"/>
      <c r="AF18" s="64"/>
      <c r="AG18" s="64"/>
      <c r="AH18" s="64"/>
      <c r="AI18" s="64"/>
    </row>
    <row r="19" spans="1:35" ht="13" customHeight="1" x14ac:dyDescent="0.15">
      <c r="A19" s="75" t="s">
        <v>95</v>
      </c>
      <c r="B19" s="75" t="s">
        <v>95</v>
      </c>
      <c r="C19" s="46" t="s">
        <v>96</v>
      </c>
      <c r="D19" s="121">
        <v>45707</v>
      </c>
      <c r="E19" s="46" t="s">
        <v>124</v>
      </c>
      <c r="F19" s="106" t="s">
        <v>45</v>
      </c>
      <c r="H19" s="76" t="s">
        <v>15</v>
      </c>
      <c r="M19" s="64"/>
      <c r="N19" s="64"/>
      <c r="O19" s="64"/>
      <c r="P19" s="64"/>
      <c r="Q19" s="64"/>
      <c r="R19" s="64"/>
      <c r="S19" s="64"/>
      <c r="T19" s="64"/>
      <c r="U19" s="64"/>
      <c r="V19" s="64"/>
      <c r="W19" s="64"/>
      <c r="X19" s="64"/>
      <c r="Y19" s="64"/>
      <c r="Z19" s="64"/>
      <c r="AA19" s="64"/>
      <c r="AB19" s="64"/>
      <c r="AC19" s="64"/>
      <c r="AD19" s="64"/>
      <c r="AE19" s="64"/>
      <c r="AF19" s="64"/>
      <c r="AG19" s="64"/>
      <c r="AH19" s="64"/>
      <c r="AI19" s="64"/>
    </row>
    <row r="20" spans="1:35" ht="13" customHeight="1" x14ac:dyDescent="0.15">
      <c r="A20" s="75"/>
      <c r="B20" s="75" t="s">
        <v>95</v>
      </c>
      <c r="C20" s="46" t="s">
        <v>97</v>
      </c>
      <c r="D20" s="121">
        <v>45709</v>
      </c>
      <c r="E20" s="46" t="s">
        <v>53</v>
      </c>
      <c r="F20" s="106" t="s">
        <v>45</v>
      </c>
      <c r="H20" s="76" t="s">
        <v>15</v>
      </c>
      <c r="M20" s="64"/>
      <c r="N20" s="64"/>
      <c r="O20" s="64"/>
      <c r="P20" s="64"/>
      <c r="Q20" s="64"/>
      <c r="R20" s="64"/>
      <c r="S20" s="64"/>
      <c r="T20" s="64"/>
      <c r="U20" s="64"/>
      <c r="V20" s="64"/>
      <c r="W20" s="64"/>
      <c r="X20" s="64"/>
      <c r="Y20" s="64"/>
      <c r="Z20" s="64"/>
      <c r="AA20" s="64"/>
      <c r="AB20" s="64"/>
      <c r="AC20" s="64"/>
      <c r="AD20" s="64"/>
      <c r="AE20" s="64"/>
      <c r="AF20" s="64"/>
      <c r="AG20" s="64"/>
      <c r="AH20" s="64"/>
      <c r="AI20" s="64"/>
    </row>
    <row r="21" spans="1:35" ht="13" customHeight="1" x14ac:dyDescent="0.15">
      <c r="A21" s="75" t="s">
        <v>65</v>
      </c>
      <c r="B21" s="75" t="s">
        <v>65</v>
      </c>
      <c r="C21" s="46" t="s">
        <v>98</v>
      </c>
      <c r="D21" s="121">
        <v>45699</v>
      </c>
      <c r="E21" s="46" t="s">
        <v>31</v>
      </c>
      <c r="F21" s="106" t="s">
        <v>45</v>
      </c>
      <c r="H21" s="76" t="s">
        <v>15</v>
      </c>
      <c r="M21" s="64"/>
      <c r="N21" s="64"/>
      <c r="O21" s="64"/>
      <c r="P21" s="64"/>
      <c r="Q21" s="64"/>
      <c r="R21" s="64"/>
      <c r="S21" s="64"/>
      <c r="T21" s="64"/>
      <c r="U21" s="64"/>
      <c r="V21" s="64"/>
      <c r="W21" s="64"/>
      <c r="X21" s="64"/>
      <c r="Y21" s="64"/>
      <c r="Z21" s="64"/>
      <c r="AA21" s="64"/>
      <c r="AB21" s="64"/>
      <c r="AC21" s="64"/>
      <c r="AD21" s="64"/>
      <c r="AE21" s="64"/>
      <c r="AF21" s="64"/>
      <c r="AG21" s="64"/>
      <c r="AH21" s="64"/>
      <c r="AI21" s="64"/>
    </row>
    <row r="22" spans="1:35" ht="13" customHeight="1" x14ac:dyDescent="0.15">
      <c r="A22" s="75" t="s">
        <v>64</v>
      </c>
      <c r="B22" s="75" t="s">
        <v>64</v>
      </c>
      <c r="C22" s="46" t="s">
        <v>99</v>
      </c>
      <c r="D22" s="121">
        <v>45701</v>
      </c>
      <c r="E22" s="46" t="s">
        <v>125</v>
      </c>
      <c r="F22" s="106" t="s">
        <v>45</v>
      </c>
      <c r="H22" s="76" t="s">
        <v>15</v>
      </c>
      <c r="M22" s="64"/>
      <c r="N22" s="64"/>
      <c r="O22" s="64"/>
      <c r="P22" s="64"/>
      <c r="Q22" s="64"/>
      <c r="R22" s="64"/>
      <c r="S22" s="64"/>
      <c r="T22" s="64"/>
      <c r="U22" s="64"/>
      <c r="V22" s="64"/>
      <c r="W22" s="64"/>
      <c r="X22" s="64"/>
      <c r="Y22" s="64"/>
      <c r="Z22" s="64"/>
      <c r="AA22" s="64"/>
      <c r="AB22" s="64"/>
      <c r="AC22" s="64"/>
      <c r="AD22" s="64"/>
      <c r="AE22" s="64"/>
      <c r="AF22" s="64"/>
      <c r="AG22" s="64"/>
      <c r="AH22" s="64"/>
      <c r="AI22" s="64"/>
    </row>
    <row r="23" spans="1:35" ht="13" customHeight="1" x14ac:dyDescent="0.15">
      <c r="A23" s="75" t="s">
        <v>100</v>
      </c>
      <c r="B23" s="75" t="s">
        <v>101</v>
      </c>
      <c r="C23" s="46" t="s">
        <v>102</v>
      </c>
      <c r="D23" s="121">
        <v>45714</v>
      </c>
      <c r="E23" s="46" t="s">
        <v>126</v>
      </c>
      <c r="F23" s="106" t="s">
        <v>45</v>
      </c>
      <c r="H23" s="76" t="s">
        <v>15</v>
      </c>
      <c r="M23" s="64"/>
      <c r="N23" s="64"/>
      <c r="O23" s="64"/>
      <c r="P23" s="64"/>
      <c r="Q23" s="64"/>
      <c r="R23" s="64"/>
      <c r="S23" s="64"/>
      <c r="T23" s="64"/>
      <c r="U23" s="64"/>
      <c r="V23" s="64"/>
      <c r="W23" s="64"/>
      <c r="X23" s="64"/>
      <c r="Y23" s="64"/>
      <c r="Z23" s="64"/>
      <c r="AA23" s="64"/>
      <c r="AB23" s="64"/>
      <c r="AC23" s="64"/>
      <c r="AD23" s="64"/>
      <c r="AE23" s="64"/>
      <c r="AF23" s="64"/>
      <c r="AG23" s="64"/>
      <c r="AH23" s="64"/>
      <c r="AI23" s="64"/>
    </row>
    <row r="24" spans="1:35" ht="13" customHeight="1" x14ac:dyDescent="0.15">
      <c r="A24" s="75" t="s">
        <v>103</v>
      </c>
      <c r="B24" s="75" t="s">
        <v>103</v>
      </c>
      <c r="C24" s="46" t="s">
        <v>104</v>
      </c>
      <c r="D24" s="121">
        <v>45700</v>
      </c>
      <c r="E24" s="46" t="s">
        <v>122</v>
      </c>
      <c r="F24" s="106" t="s">
        <v>45</v>
      </c>
      <c r="H24" s="76" t="s">
        <v>15</v>
      </c>
      <c r="M24" s="64"/>
      <c r="N24" s="64"/>
      <c r="O24" s="64"/>
      <c r="P24" s="64"/>
      <c r="Q24" s="64"/>
      <c r="R24" s="64"/>
      <c r="S24" s="64"/>
      <c r="T24" s="64"/>
      <c r="U24" s="64"/>
      <c r="V24" s="64"/>
      <c r="W24" s="64"/>
      <c r="X24" s="64"/>
      <c r="Y24" s="64"/>
      <c r="Z24" s="64"/>
      <c r="AA24" s="64"/>
      <c r="AB24" s="64"/>
      <c r="AC24" s="64"/>
      <c r="AD24" s="64"/>
      <c r="AE24" s="64"/>
      <c r="AF24" s="64"/>
      <c r="AG24" s="64"/>
      <c r="AH24" s="64"/>
      <c r="AI24" s="64"/>
    </row>
    <row r="25" spans="1:35" ht="13" customHeight="1" x14ac:dyDescent="0.15">
      <c r="A25" s="75"/>
      <c r="B25" s="75" t="s">
        <v>105</v>
      </c>
      <c r="C25" s="46" t="s">
        <v>106</v>
      </c>
      <c r="D25" s="121">
        <v>45707</v>
      </c>
      <c r="E25" s="46" t="s">
        <v>53</v>
      </c>
      <c r="F25" s="106" t="s">
        <v>45</v>
      </c>
      <c r="H25" s="76" t="s">
        <v>15</v>
      </c>
      <c r="M25" s="64"/>
      <c r="N25" s="64"/>
      <c r="O25" s="64"/>
      <c r="P25" s="64"/>
      <c r="Q25" s="64"/>
      <c r="R25" s="64"/>
      <c r="S25" s="64"/>
      <c r="T25" s="64"/>
      <c r="U25" s="64"/>
      <c r="V25" s="64"/>
      <c r="W25" s="64"/>
      <c r="X25" s="64"/>
      <c r="Y25" s="64"/>
      <c r="Z25" s="64"/>
      <c r="AA25" s="64"/>
      <c r="AB25" s="64"/>
      <c r="AC25" s="64"/>
      <c r="AD25" s="64"/>
      <c r="AE25" s="64"/>
      <c r="AF25" s="64"/>
      <c r="AG25" s="64"/>
      <c r="AH25" s="64"/>
      <c r="AI25" s="64"/>
    </row>
    <row r="26" spans="1:35" ht="13" customHeight="1" x14ac:dyDescent="0.15">
      <c r="A26" s="75" t="s">
        <v>107</v>
      </c>
      <c r="B26" s="75" t="s">
        <v>107</v>
      </c>
      <c r="C26" s="46" t="s">
        <v>108</v>
      </c>
      <c r="D26" s="121">
        <v>45700</v>
      </c>
      <c r="E26" s="46" t="s">
        <v>127</v>
      </c>
      <c r="F26" s="106" t="s">
        <v>45</v>
      </c>
      <c r="H26" s="76" t="s">
        <v>15</v>
      </c>
      <c r="M26" s="64"/>
      <c r="N26" s="64"/>
      <c r="O26" s="64"/>
      <c r="P26" s="64"/>
      <c r="Q26" s="64"/>
      <c r="R26" s="64"/>
      <c r="S26" s="64"/>
      <c r="T26" s="64"/>
      <c r="U26" s="64"/>
      <c r="V26" s="64"/>
      <c r="W26" s="64"/>
      <c r="X26" s="64"/>
      <c r="Y26" s="64"/>
      <c r="Z26" s="64"/>
      <c r="AA26" s="64"/>
      <c r="AB26" s="64"/>
      <c r="AC26" s="64"/>
      <c r="AD26" s="64"/>
      <c r="AE26" s="64"/>
      <c r="AF26" s="64"/>
      <c r="AG26" s="64"/>
      <c r="AH26" s="64"/>
      <c r="AI26" s="64"/>
    </row>
    <row r="27" spans="1:35" ht="13" customHeight="1" x14ac:dyDescent="0.15">
      <c r="A27" s="75" t="s">
        <v>109</v>
      </c>
      <c r="B27" s="75" t="s">
        <v>110</v>
      </c>
      <c r="C27" s="46" t="s">
        <v>111</v>
      </c>
      <c r="D27" s="121">
        <v>45701</v>
      </c>
      <c r="E27" s="46" t="s">
        <v>61</v>
      </c>
      <c r="F27" s="106" t="s">
        <v>45</v>
      </c>
      <c r="H27" s="76" t="s">
        <v>15</v>
      </c>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5" ht="13" customHeight="1" x14ac:dyDescent="0.15">
      <c r="A28" s="70" t="s">
        <v>52</v>
      </c>
      <c r="B28" s="71"/>
      <c r="C28" s="71"/>
      <c r="D28" s="108"/>
      <c r="E28" s="77"/>
      <c r="F28" s="72"/>
      <c r="G28" s="51"/>
      <c r="H28" s="73"/>
      <c r="I28" s="74"/>
      <c r="J28" s="74"/>
      <c r="K28" s="74"/>
      <c r="L28" s="74"/>
      <c r="M28" s="64"/>
      <c r="N28" s="64"/>
      <c r="O28" s="64"/>
      <c r="P28" s="64"/>
      <c r="Q28" s="64"/>
      <c r="R28" s="64"/>
      <c r="S28" s="64"/>
      <c r="T28" s="64"/>
      <c r="U28" s="64"/>
      <c r="V28" s="64"/>
      <c r="W28" s="64"/>
      <c r="X28" s="64"/>
      <c r="Y28" s="64"/>
      <c r="Z28" s="64"/>
      <c r="AA28" s="64"/>
      <c r="AB28" s="64"/>
      <c r="AC28" s="64"/>
      <c r="AD28" s="64"/>
      <c r="AE28" s="64"/>
      <c r="AF28" s="64"/>
      <c r="AG28" s="64"/>
      <c r="AH28" s="64"/>
      <c r="AI28" s="64"/>
    </row>
    <row r="29" spans="1:35" ht="13" customHeight="1" x14ac:dyDescent="0.15">
      <c r="A29" s="75" t="s">
        <v>128</v>
      </c>
      <c r="B29" s="75" t="s">
        <v>128</v>
      </c>
      <c r="C29" s="46" t="s">
        <v>129</v>
      </c>
      <c r="D29" s="121">
        <v>45691</v>
      </c>
      <c r="E29" s="46" t="s">
        <v>174</v>
      </c>
      <c r="F29" s="106" t="s">
        <v>45</v>
      </c>
      <c r="H29" s="48" t="s">
        <v>16</v>
      </c>
      <c r="M29" s="64"/>
      <c r="N29" s="64"/>
      <c r="O29" s="64"/>
      <c r="P29" s="64"/>
      <c r="Q29" s="64"/>
      <c r="R29" s="64"/>
      <c r="S29" s="64"/>
      <c r="T29" s="64"/>
      <c r="U29" s="64"/>
      <c r="V29" s="64"/>
      <c r="W29" s="64"/>
      <c r="X29" s="64"/>
      <c r="Y29" s="64"/>
      <c r="Z29" s="64"/>
      <c r="AA29" s="64"/>
      <c r="AB29" s="64"/>
      <c r="AC29" s="64"/>
      <c r="AD29" s="64"/>
      <c r="AE29" s="64"/>
      <c r="AF29" s="64"/>
      <c r="AG29" s="64"/>
      <c r="AH29" s="64"/>
      <c r="AI29" s="64"/>
    </row>
    <row r="30" spans="1:35" ht="13" customHeight="1" x14ac:dyDescent="0.15">
      <c r="A30" s="75" t="s">
        <v>130</v>
      </c>
      <c r="B30" s="75" t="s">
        <v>130</v>
      </c>
      <c r="C30" s="46" t="s">
        <v>131</v>
      </c>
      <c r="D30" s="121">
        <v>45691</v>
      </c>
      <c r="E30" s="46" t="s">
        <v>175</v>
      </c>
      <c r="F30" s="106" t="s">
        <v>45</v>
      </c>
      <c r="H30" s="48" t="s">
        <v>16</v>
      </c>
      <c r="M30" s="64"/>
      <c r="N30" s="64"/>
      <c r="O30" s="64"/>
      <c r="P30" s="64"/>
      <c r="Q30" s="64"/>
      <c r="R30" s="64"/>
      <c r="S30" s="64"/>
      <c r="T30" s="64"/>
      <c r="U30" s="64"/>
      <c r="V30" s="64"/>
      <c r="W30" s="64"/>
      <c r="X30" s="64"/>
      <c r="Y30" s="64"/>
      <c r="Z30" s="64"/>
      <c r="AA30" s="64"/>
      <c r="AB30" s="64"/>
      <c r="AC30" s="64"/>
      <c r="AD30" s="64"/>
      <c r="AE30" s="64"/>
      <c r="AF30" s="64"/>
      <c r="AG30" s="64"/>
      <c r="AH30" s="64"/>
      <c r="AI30" s="64"/>
    </row>
    <row r="31" spans="1:35" ht="13" customHeight="1" x14ac:dyDescent="0.15">
      <c r="A31" s="75" t="s">
        <v>132</v>
      </c>
      <c r="B31" s="75" t="s">
        <v>132</v>
      </c>
      <c r="C31" s="46" t="s">
        <v>133</v>
      </c>
      <c r="D31" s="121">
        <v>45691</v>
      </c>
      <c r="E31" s="46" t="s">
        <v>176</v>
      </c>
      <c r="F31" s="106" t="s">
        <v>45</v>
      </c>
      <c r="H31" s="48" t="s">
        <v>16</v>
      </c>
      <c r="M31" s="64"/>
      <c r="N31" s="64"/>
      <c r="O31" s="64"/>
      <c r="P31" s="64"/>
      <c r="Q31" s="64"/>
      <c r="R31" s="64"/>
      <c r="S31" s="64"/>
      <c r="T31" s="64"/>
      <c r="U31" s="64"/>
      <c r="V31" s="64"/>
      <c r="W31" s="64"/>
      <c r="X31" s="64"/>
      <c r="Y31" s="64"/>
      <c r="Z31" s="64"/>
      <c r="AA31" s="64"/>
      <c r="AB31" s="64"/>
      <c r="AC31" s="64"/>
      <c r="AD31" s="64"/>
      <c r="AE31" s="64"/>
      <c r="AF31" s="64"/>
      <c r="AG31" s="64"/>
      <c r="AH31" s="64"/>
      <c r="AI31" s="64"/>
    </row>
    <row r="32" spans="1:35" ht="13" customHeight="1" x14ac:dyDescent="0.15">
      <c r="A32" s="75" t="s">
        <v>134</v>
      </c>
      <c r="B32" s="75" t="s">
        <v>134</v>
      </c>
      <c r="C32" s="46" t="s">
        <v>135</v>
      </c>
      <c r="D32" s="121">
        <v>45692</v>
      </c>
      <c r="E32" s="46" t="s">
        <v>177</v>
      </c>
      <c r="F32" s="106" t="s">
        <v>45</v>
      </c>
      <c r="H32" s="48" t="s">
        <v>16</v>
      </c>
      <c r="M32" s="64"/>
      <c r="N32" s="64"/>
      <c r="O32" s="64"/>
      <c r="P32" s="64"/>
      <c r="Q32" s="64"/>
      <c r="R32" s="64"/>
      <c r="S32" s="64"/>
      <c r="T32" s="64"/>
      <c r="U32" s="64"/>
      <c r="V32" s="64"/>
      <c r="W32" s="64"/>
      <c r="X32" s="64"/>
      <c r="Y32" s="64"/>
      <c r="Z32" s="64"/>
      <c r="AA32" s="64"/>
      <c r="AB32" s="64"/>
      <c r="AC32" s="64"/>
      <c r="AD32" s="64"/>
      <c r="AE32" s="64"/>
      <c r="AF32" s="64"/>
      <c r="AG32" s="64"/>
      <c r="AH32" s="64"/>
      <c r="AI32" s="64"/>
    </row>
    <row r="33" spans="1:35" ht="13" customHeight="1" x14ac:dyDescent="0.15">
      <c r="A33" s="75" t="s">
        <v>136</v>
      </c>
      <c r="B33" s="75" t="s">
        <v>137</v>
      </c>
      <c r="C33" s="46" t="s">
        <v>138</v>
      </c>
      <c r="D33" s="121">
        <v>45693</v>
      </c>
      <c r="E33" s="46" t="s">
        <v>178</v>
      </c>
      <c r="F33" s="106" t="s">
        <v>45</v>
      </c>
      <c r="H33" s="48" t="s">
        <v>16</v>
      </c>
      <c r="M33" s="64"/>
      <c r="N33" s="64"/>
      <c r="O33" s="64"/>
      <c r="P33" s="64"/>
      <c r="Q33" s="64"/>
      <c r="R33" s="64"/>
      <c r="S33" s="64"/>
      <c r="T33" s="64"/>
      <c r="U33" s="64"/>
      <c r="V33" s="64"/>
      <c r="W33" s="64"/>
      <c r="X33" s="64"/>
      <c r="Y33" s="64"/>
      <c r="Z33" s="64"/>
      <c r="AA33" s="64"/>
      <c r="AB33" s="64"/>
      <c r="AC33" s="64"/>
      <c r="AD33" s="64"/>
      <c r="AE33" s="64"/>
      <c r="AF33" s="64"/>
      <c r="AG33" s="64"/>
      <c r="AH33" s="64"/>
      <c r="AI33" s="64"/>
    </row>
    <row r="34" spans="1:35" ht="13" customHeight="1" x14ac:dyDescent="0.15">
      <c r="A34" s="75" t="s">
        <v>139</v>
      </c>
      <c r="B34" s="75" t="s">
        <v>140</v>
      </c>
      <c r="C34" s="46" t="s">
        <v>141</v>
      </c>
      <c r="D34" s="121">
        <v>45692</v>
      </c>
      <c r="E34" s="46" t="s">
        <v>125</v>
      </c>
      <c r="F34" s="106" t="s">
        <v>45</v>
      </c>
      <c r="H34" s="48" t="s">
        <v>16</v>
      </c>
      <c r="M34" s="64"/>
      <c r="N34" s="64"/>
      <c r="O34" s="64"/>
      <c r="P34" s="64"/>
      <c r="Q34" s="64"/>
      <c r="R34" s="64"/>
      <c r="S34" s="64"/>
      <c r="T34" s="64"/>
      <c r="U34" s="64"/>
      <c r="V34" s="64"/>
      <c r="W34" s="64"/>
      <c r="X34" s="64"/>
      <c r="Y34" s="64"/>
      <c r="Z34" s="64"/>
      <c r="AA34" s="64"/>
      <c r="AB34" s="64"/>
      <c r="AC34" s="64"/>
      <c r="AD34" s="64"/>
      <c r="AE34" s="64"/>
      <c r="AF34" s="64"/>
      <c r="AG34" s="64"/>
      <c r="AH34" s="64"/>
      <c r="AI34" s="64"/>
    </row>
    <row r="35" spans="1:35" ht="13" customHeight="1" x14ac:dyDescent="0.15">
      <c r="A35" s="75" t="s">
        <v>142</v>
      </c>
      <c r="B35" s="75" t="s">
        <v>143</v>
      </c>
      <c r="C35" s="46" t="s">
        <v>144</v>
      </c>
      <c r="D35" s="121">
        <v>45692</v>
      </c>
      <c r="E35" s="46" t="s">
        <v>58</v>
      </c>
      <c r="F35" s="106" t="s">
        <v>45</v>
      </c>
      <c r="H35" s="48" t="s">
        <v>16</v>
      </c>
      <c r="M35" s="64"/>
      <c r="N35" s="64"/>
      <c r="O35" s="64"/>
      <c r="P35" s="64"/>
      <c r="Q35" s="64"/>
      <c r="R35" s="64"/>
      <c r="S35" s="64"/>
      <c r="T35" s="64"/>
      <c r="U35" s="64"/>
      <c r="V35" s="64"/>
      <c r="W35" s="64"/>
      <c r="X35" s="64"/>
      <c r="Y35" s="64"/>
      <c r="Z35" s="64"/>
      <c r="AA35" s="64"/>
      <c r="AB35" s="64"/>
      <c r="AC35" s="64"/>
      <c r="AD35" s="64"/>
      <c r="AE35" s="64"/>
      <c r="AF35" s="64"/>
      <c r="AG35" s="64"/>
      <c r="AH35" s="64"/>
      <c r="AI35" s="64"/>
    </row>
    <row r="36" spans="1:35" ht="13" customHeight="1" x14ac:dyDescent="0.15">
      <c r="A36" s="75" t="s">
        <v>145</v>
      </c>
      <c r="B36" s="75" t="s">
        <v>145</v>
      </c>
      <c r="C36" s="46" t="s">
        <v>146</v>
      </c>
      <c r="D36" s="121">
        <v>45693</v>
      </c>
      <c r="E36" s="46" t="s">
        <v>176</v>
      </c>
      <c r="F36" s="48">
        <v>2520</v>
      </c>
      <c r="H36" s="48" t="s">
        <v>16</v>
      </c>
      <c r="M36" s="64"/>
      <c r="N36" s="64"/>
      <c r="O36" s="64"/>
      <c r="P36" s="64"/>
      <c r="Q36" s="64"/>
      <c r="R36" s="64"/>
      <c r="S36" s="64"/>
      <c r="T36" s="64"/>
      <c r="U36" s="64"/>
      <c r="V36" s="64"/>
      <c r="W36" s="64"/>
      <c r="X36" s="64"/>
      <c r="Y36" s="64"/>
      <c r="Z36" s="64"/>
      <c r="AA36" s="64"/>
      <c r="AB36" s="64"/>
      <c r="AC36" s="64"/>
      <c r="AD36" s="64"/>
      <c r="AE36" s="64"/>
      <c r="AF36" s="64"/>
      <c r="AG36" s="64"/>
      <c r="AH36" s="64"/>
      <c r="AI36" s="64"/>
    </row>
    <row r="37" spans="1:35" ht="13" customHeight="1" x14ac:dyDescent="0.15">
      <c r="A37" s="75" t="s">
        <v>147</v>
      </c>
      <c r="B37" s="75" t="s">
        <v>147</v>
      </c>
      <c r="C37" s="46" t="s">
        <v>148</v>
      </c>
      <c r="D37" s="121">
        <v>45694</v>
      </c>
      <c r="E37" s="46" t="s">
        <v>124</v>
      </c>
      <c r="F37" s="106" t="s">
        <v>45</v>
      </c>
      <c r="H37" s="48" t="s">
        <v>16</v>
      </c>
      <c r="M37" s="64"/>
      <c r="N37" s="64"/>
      <c r="O37" s="64"/>
      <c r="P37" s="64"/>
      <c r="Q37" s="64"/>
      <c r="R37" s="64"/>
      <c r="S37" s="64"/>
      <c r="T37" s="64"/>
      <c r="U37" s="64"/>
      <c r="V37" s="64"/>
      <c r="W37" s="64"/>
      <c r="X37" s="64"/>
      <c r="Y37" s="64"/>
      <c r="Z37" s="64"/>
      <c r="AA37" s="64"/>
      <c r="AB37" s="64"/>
      <c r="AC37" s="64"/>
      <c r="AD37" s="64"/>
      <c r="AE37" s="64"/>
      <c r="AF37" s="64"/>
      <c r="AG37" s="64"/>
      <c r="AH37" s="64"/>
      <c r="AI37" s="64"/>
    </row>
    <row r="38" spans="1:35" ht="13" customHeight="1" x14ac:dyDescent="0.15">
      <c r="A38" s="75" t="s">
        <v>149</v>
      </c>
      <c r="B38" s="75" t="s">
        <v>149</v>
      </c>
      <c r="C38" s="46" t="s">
        <v>150</v>
      </c>
      <c r="D38" s="121">
        <v>45694</v>
      </c>
      <c r="E38" s="46" t="s">
        <v>177</v>
      </c>
      <c r="F38" s="106" t="s">
        <v>45</v>
      </c>
      <c r="H38" s="48" t="s">
        <v>16</v>
      </c>
      <c r="M38" s="64"/>
      <c r="N38" s="64"/>
      <c r="O38" s="64"/>
      <c r="P38" s="64"/>
      <c r="Q38" s="64"/>
      <c r="R38" s="64"/>
      <c r="S38" s="64"/>
      <c r="T38" s="64"/>
      <c r="U38" s="64"/>
      <c r="V38" s="64"/>
      <c r="W38" s="64"/>
      <c r="X38" s="64"/>
      <c r="Y38" s="64"/>
      <c r="Z38" s="64"/>
      <c r="AA38" s="64"/>
      <c r="AB38" s="64"/>
      <c r="AC38" s="64"/>
      <c r="AD38" s="64"/>
      <c r="AE38" s="64"/>
      <c r="AF38" s="64"/>
      <c r="AG38" s="64"/>
      <c r="AH38" s="64"/>
      <c r="AI38" s="64"/>
    </row>
    <row r="39" spans="1:35" ht="13" customHeight="1" x14ac:dyDescent="0.15">
      <c r="A39" s="75" t="s">
        <v>151</v>
      </c>
      <c r="B39" s="75" t="s">
        <v>151</v>
      </c>
      <c r="C39" s="46" t="s">
        <v>152</v>
      </c>
      <c r="D39" s="121">
        <v>45694</v>
      </c>
      <c r="E39" s="46" t="s">
        <v>176</v>
      </c>
      <c r="F39" s="106" t="s">
        <v>45</v>
      </c>
      <c r="H39" s="48" t="s">
        <v>16</v>
      </c>
      <c r="M39" s="64"/>
      <c r="N39" s="64"/>
      <c r="O39" s="64"/>
      <c r="P39" s="64"/>
      <c r="Q39" s="64"/>
      <c r="R39" s="64"/>
      <c r="S39" s="64"/>
      <c r="T39" s="64"/>
      <c r="U39" s="64"/>
      <c r="V39" s="64"/>
      <c r="W39" s="64"/>
      <c r="X39" s="64"/>
      <c r="Y39" s="64"/>
      <c r="Z39" s="64"/>
      <c r="AA39" s="64"/>
      <c r="AB39" s="64"/>
      <c r="AC39" s="64"/>
      <c r="AD39" s="64"/>
      <c r="AE39" s="64"/>
      <c r="AF39" s="64"/>
      <c r="AG39" s="64"/>
      <c r="AH39" s="64"/>
      <c r="AI39" s="64"/>
    </row>
    <row r="40" spans="1:35" ht="13" customHeight="1" x14ac:dyDescent="0.15">
      <c r="A40" s="75" t="s">
        <v>153</v>
      </c>
      <c r="B40" s="75" t="s">
        <v>153</v>
      </c>
      <c r="C40" s="46" t="s">
        <v>154</v>
      </c>
      <c r="D40" s="121">
        <v>45694</v>
      </c>
      <c r="E40" s="46" t="s">
        <v>123</v>
      </c>
      <c r="F40" s="106" t="s">
        <v>45</v>
      </c>
      <c r="H40" s="48" t="s">
        <v>16</v>
      </c>
      <c r="M40" s="64"/>
      <c r="N40" s="64"/>
      <c r="O40" s="64"/>
      <c r="P40" s="64"/>
      <c r="Q40" s="64"/>
      <c r="R40" s="64"/>
      <c r="S40" s="64"/>
      <c r="T40" s="64"/>
      <c r="U40" s="64"/>
      <c r="V40" s="64"/>
      <c r="W40" s="64"/>
      <c r="X40" s="64"/>
      <c r="Y40" s="64"/>
      <c r="Z40" s="64"/>
      <c r="AA40" s="64"/>
      <c r="AB40" s="64"/>
      <c r="AC40" s="64"/>
      <c r="AD40" s="64"/>
      <c r="AE40" s="64"/>
      <c r="AF40" s="64"/>
      <c r="AG40" s="64"/>
      <c r="AH40" s="64"/>
      <c r="AI40" s="64"/>
    </row>
    <row r="41" spans="1:35" ht="13" customHeight="1" x14ac:dyDescent="0.15">
      <c r="A41" s="75" t="s">
        <v>155</v>
      </c>
      <c r="B41" s="75" t="s">
        <v>155</v>
      </c>
      <c r="C41" s="46" t="s">
        <v>156</v>
      </c>
      <c r="D41" s="121">
        <v>45694</v>
      </c>
      <c r="E41" s="46" t="s">
        <v>179</v>
      </c>
      <c r="F41" s="106" t="s">
        <v>45</v>
      </c>
      <c r="H41" s="48" t="s">
        <v>16</v>
      </c>
      <c r="M41" s="64"/>
      <c r="N41" s="64"/>
      <c r="O41" s="64"/>
      <c r="P41" s="64"/>
      <c r="Q41" s="64"/>
      <c r="R41" s="64"/>
      <c r="S41" s="64"/>
      <c r="T41" s="64"/>
      <c r="U41" s="64"/>
      <c r="V41" s="64"/>
      <c r="W41" s="64"/>
      <c r="X41" s="64"/>
      <c r="Y41" s="64"/>
      <c r="Z41" s="64"/>
      <c r="AA41" s="64"/>
      <c r="AB41" s="64"/>
      <c r="AC41" s="64"/>
      <c r="AD41" s="64"/>
      <c r="AE41" s="64"/>
      <c r="AF41" s="64"/>
      <c r="AG41" s="64"/>
      <c r="AH41" s="64"/>
      <c r="AI41" s="64"/>
    </row>
    <row r="42" spans="1:35" ht="13" customHeight="1" x14ac:dyDescent="0.15">
      <c r="A42" s="45" t="s">
        <v>157</v>
      </c>
      <c r="B42" s="75" t="s">
        <v>158</v>
      </c>
      <c r="C42" s="46" t="s">
        <v>159</v>
      </c>
      <c r="D42" s="121">
        <v>45698</v>
      </c>
      <c r="E42" s="46" t="s">
        <v>58</v>
      </c>
      <c r="F42" s="106" t="s">
        <v>45</v>
      </c>
      <c r="H42" s="48" t="s">
        <v>16</v>
      </c>
      <c r="M42" s="64"/>
      <c r="N42" s="64"/>
      <c r="O42" s="64"/>
      <c r="P42" s="64"/>
      <c r="Q42" s="64"/>
      <c r="R42" s="64"/>
      <c r="S42" s="64"/>
      <c r="T42" s="64"/>
      <c r="U42" s="64"/>
      <c r="V42" s="64"/>
      <c r="W42" s="64"/>
      <c r="X42" s="64"/>
      <c r="Y42" s="64"/>
      <c r="Z42" s="64"/>
      <c r="AA42" s="64"/>
      <c r="AB42" s="64"/>
      <c r="AC42" s="64"/>
      <c r="AD42" s="64"/>
      <c r="AE42" s="64"/>
      <c r="AF42" s="64"/>
      <c r="AG42" s="64"/>
      <c r="AH42" s="64"/>
      <c r="AI42" s="64"/>
    </row>
    <row r="43" spans="1:35" ht="13" customHeight="1" x14ac:dyDescent="0.15">
      <c r="A43" s="75" t="s">
        <v>160</v>
      </c>
      <c r="B43" s="75" t="s">
        <v>160</v>
      </c>
      <c r="C43" s="46" t="s">
        <v>161</v>
      </c>
      <c r="D43" s="121">
        <v>45699</v>
      </c>
      <c r="E43" s="46" t="s">
        <v>180</v>
      </c>
      <c r="F43" s="106" t="s">
        <v>45</v>
      </c>
      <c r="H43" s="48" t="s">
        <v>16</v>
      </c>
      <c r="M43" s="64"/>
      <c r="N43" s="64"/>
      <c r="O43" s="64"/>
      <c r="P43" s="64"/>
      <c r="Q43" s="64"/>
      <c r="R43" s="64"/>
      <c r="S43" s="64"/>
      <c r="T43" s="64"/>
      <c r="U43" s="64"/>
      <c r="V43" s="64"/>
      <c r="W43" s="64"/>
      <c r="X43" s="64"/>
      <c r="Y43" s="64"/>
      <c r="Z43" s="64"/>
      <c r="AA43" s="64"/>
      <c r="AB43" s="64"/>
      <c r="AC43" s="64"/>
      <c r="AD43" s="64"/>
      <c r="AE43" s="64"/>
      <c r="AF43" s="64"/>
      <c r="AG43" s="64"/>
      <c r="AH43" s="64"/>
      <c r="AI43" s="64"/>
    </row>
    <row r="44" spans="1:35" ht="13" customHeight="1" x14ac:dyDescent="0.15">
      <c r="A44" s="75" t="s">
        <v>162</v>
      </c>
      <c r="B44" s="75" t="s">
        <v>163</v>
      </c>
      <c r="C44" s="46" t="s">
        <v>164</v>
      </c>
      <c r="D44" s="121">
        <v>45695</v>
      </c>
      <c r="E44" s="46" t="s">
        <v>67</v>
      </c>
      <c r="F44" s="106" t="s">
        <v>45</v>
      </c>
      <c r="H44" s="48" t="s">
        <v>16</v>
      </c>
      <c r="M44" s="64"/>
      <c r="N44" s="64"/>
      <c r="O44" s="64"/>
      <c r="P44" s="64"/>
      <c r="Q44" s="64"/>
      <c r="R44" s="64"/>
      <c r="S44" s="64"/>
      <c r="T44" s="64"/>
      <c r="U44" s="64"/>
      <c r="V44" s="64"/>
      <c r="W44" s="64"/>
      <c r="X44" s="64"/>
      <c r="Y44" s="64"/>
      <c r="Z44" s="64"/>
      <c r="AA44" s="64"/>
      <c r="AB44" s="64"/>
      <c r="AC44" s="64"/>
      <c r="AD44" s="64"/>
      <c r="AE44" s="64"/>
      <c r="AF44" s="64"/>
      <c r="AG44" s="64"/>
      <c r="AH44" s="64"/>
      <c r="AI44" s="64"/>
    </row>
    <row r="45" spans="1:35" ht="13" customHeight="1" x14ac:dyDescent="0.15">
      <c r="A45" s="75" t="s">
        <v>165</v>
      </c>
      <c r="B45" s="75" t="s">
        <v>165</v>
      </c>
      <c r="C45" s="46" t="s">
        <v>166</v>
      </c>
      <c r="D45" s="121">
        <v>45699</v>
      </c>
      <c r="E45" s="46" t="s">
        <v>181</v>
      </c>
      <c r="F45" s="106" t="s">
        <v>45</v>
      </c>
      <c r="H45" s="48" t="s">
        <v>16</v>
      </c>
      <c r="M45" s="64"/>
      <c r="N45" s="64"/>
      <c r="O45" s="64"/>
      <c r="P45" s="64"/>
      <c r="Q45" s="64"/>
      <c r="R45" s="64"/>
      <c r="S45" s="64"/>
      <c r="T45" s="64"/>
      <c r="U45" s="64"/>
      <c r="V45" s="64"/>
      <c r="W45" s="64"/>
      <c r="X45" s="64"/>
      <c r="Y45" s="64"/>
      <c r="Z45" s="64"/>
      <c r="AA45" s="64"/>
      <c r="AB45" s="64"/>
      <c r="AC45" s="64"/>
      <c r="AD45" s="64"/>
      <c r="AE45" s="64"/>
      <c r="AF45" s="64"/>
      <c r="AG45" s="64"/>
      <c r="AH45" s="64"/>
      <c r="AI45" s="64"/>
    </row>
    <row r="46" spans="1:35" ht="13" customHeight="1" x14ac:dyDescent="0.15">
      <c r="A46" s="75" t="s">
        <v>167</v>
      </c>
      <c r="B46" s="75" t="s">
        <v>167</v>
      </c>
      <c r="C46" s="46" t="s">
        <v>168</v>
      </c>
      <c r="D46" s="121">
        <v>45691</v>
      </c>
      <c r="E46" s="46" t="s">
        <v>182</v>
      </c>
      <c r="F46" s="48">
        <v>9806</v>
      </c>
      <c r="H46" s="48" t="s">
        <v>16</v>
      </c>
      <c r="M46" s="64"/>
      <c r="N46" s="64"/>
      <c r="O46" s="64"/>
      <c r="P46" s="64"/>
      <c r="Q46" s="64"/>
      <c r="R46" s="64"/>
      <c r="S46" s="64"/>
      <c r="T46" s="64"/>
      <c r="U46" s="64"/>
      <c r="V46" s="64"/>
      <c r="W46" s="64"/>
      <c r="X46" s="64"/>
      <c r="Y46" s="64"/>
      <c r="Z46" s="64"/>
      <c r="AA46" s="64"/>
      <c r="AB46" s="64"/>
      <c r="AC46" s="64"/>
      <c r="AD46" s="64"/>
      <c r="AE46" s="64"/>
      <c r="AF46" s="64"/>
      <c r="AG46" s="64"/>
      <c r="AH46" s="64"/>
      <c r="AI46" s="64"/>
    </row>
    <row r="47" spans="1:35" x14ac:dyDescent="0.15">
      <c r="A47" s="75" t="s">
        <v>169</v>
      </c>
      <c r="B47" s="75" t="s">
        <v>170</v>
      </c>
      <c r="C47" s="46" t="s">
        <v>171</v>
      </c>
      <c r="D47" s="121">
        <v>45691</v>
      </c>
      <c r="E47" s="46" t="s">
        <v>183</v>
      </c>
      <c r="F47" s="48">
        <v>172913</v>
      </c>
      <c r="H47" s="48" t="s">
        <v>16</v>
      </c>
    </row>
    <row r="48" spans="1:35" ht="13" customHeight="1" x14ac:dyDescent="0.15">
      <c r="A48" s="75" t="s">
        <v>172</v>
      </c>
      <c r="B48" s="75" t="s">
        <v>172</v>
      </c>
      <c r="C48" s="46" t="s">
        <v>173</v>
      </c>
      <c r="D48" s="121">
        <v>45695</v>
      </c>
      <c r="E48" s="46" t="s">
        <v>124</v>
      </c>
      <c r="F48" s="106" t="s">
        <v>45</v>
      </c>
      <c r="H48" s="48" t="s">
        <v>16</v>
      </c>
      <c r="M48" s="64"/>
      <c r="N48" s="64"/>
      <c r="O48" s="64"/>
      <c r="P48" s="64"/>
      <c r="Q48" s="64"/>
      <c r="R48" s="64"/>
      <c r="S48" s="64"/>
      <c r="T48" s="64"/>
      <c r="U48" s="64"/>
      <c r="V48" s="64"/>
      <c r="W48" s="64"/>
      <c r="X48" s="64"/>
      <c r="Y48" s="64"/>
      <c r="Z48" s="64"/>
      <c r="AA48" s="64"/>
      <c r="AB48" s="64"/>
      <c r="AC48" s="64"/>
      <c r="AD48" s="64"/>
      <c r="AE48" s="64"/>
      <c r="AF48" s="64"/>
      <c r="AG48" s="64"/>
      <c r="AH48" s="64"/>
      <c r="AI48" s="64"/>
    </row>
    <row r="49" spans="1:35" s="80" customFormat="1" x14ac:dyDescent="0.15">
      <c r="A49" s="70" t="s">
        <v>44</v>
      </c>
      <c r="B49" s="71"/>
      <c r="C49" s="71"/>
      <c r="D49" s="108"/>
      <c r="E49" s="77"/>
      <c r="F49" s="72"/>
      <c r="G49" s="51"/>
      <c r="H49" s="73"/>
      <c r="I49" s="71"/>
      <c r="J49" s="78"/>
      <c r="K49" s="71"/>
      <c r="L49" s="78"/>
      <c r="M49" s="79"/>
      <c r="N49" s="79"/>
      <c r="O49" s="79"/>
      <c r="P49" s="79"/>
      <c r="Q49" s="79"/>
      <c r="R49" s="79"/>
      <c r="S49" s="79"/>
      <c r="T49" s="79"/>
      <c r="U49" s="79"/>
      <c r="V49" s="79"/>
      <c r="W49" s="79"/>
      <c r="X49" s="79"/>
      <c r="Y49" s="79"/>
      <c r="Z49" s="79"/>
      <c r="AA49" s="79"/>
      <c r="AB49" s="79"/>
      <c r="AC49" s="79"/>
      <c r="AD49" s="79"/>
      <c r="AE49" s="79"/>
      <c r="AF49" s="79"/>
      <c r="AG49" s="79"/>
      <c r="AH49" s="79"/>
      <c r="AI49" s="79"/>
    </row>
    <row r="50" spans="1:35" s="81" customFormat="1" x14ac:dyDescent="0.15">
      <c r="A50" s="75" t="s">
        <v>184</v>
      </c>
      <c r="B50" s="75" t="s">
        <v>185</v>
      </c>
      <c r="C50" s="46" t="s">
        <v>186</v>
      </c>
      <c r="D50" s="121">
        <v>45691</v>
      </c>
      <c r="E50" s="46" t="s">
        <v>1721</v>
      </c>
      <c r="F50" s="48">
        <v>3179</v>
      </c>
      <c r="G50" s="49"/>
      <c r="H50" s="48" t="s">
        <v>16</v>
      </c>
      <c r="I50" s="46"/>
      <c r="J50" s="46"/>
      <c r="L50" s="82"/>
    </row>
    <row r="51" spans="1:35" s="81" customFormat="1" x14ac:dyDescent="0.15">
      <c r="A51" s="75" t="s">
        <v>187</v>
      </c>
      <c r="B51" s="75" t="s">
        <v>188</v>
      </c>
      <c r="C51" s="46" t="s">
        <v>189</v>
      </c>
      <c r="D51" s="121">
        <v>45691</v>
      </c>
      <c r="E51" s="46" t="s">
        <v>1722</v>
      </c>
      <c r="F51" s="106" t="s">
        <v>45</v>
      </c>
      <c r="G51" s="49"/>
      <c r="H51" s="48" t="s">
        <v>16</v>
      </c>
      <c r="I51" s="46"/>
      <c r="J51" s="46"/>
      <c r="L51" s="82"/>
    </row>
    <row r="52" spans="1:35" s="81" customFormat="1" x14ac:dyDescent="0.15">
      <c r="A52" s="75" t="s">
        <v>190</v>
      </c>
      <c r="B52" s="75" t="s">
        <v>191</v>
      </c>
      <c r="C52" s="46" t="s">
        <v>192</v>
      </c>
      <c r="D52" s="121">
        <v>45691</v>
      </c>
      <c r="E52" s="46" t="s">
        <v>1723</v>
      </c>
      <c r="F52" s="48">
        <v>3768</v>
      </c>
      <c r="G52" s="49"/>
      <c r="H52" s="48" t="s">
        <v>16</v>
      </c>
      <c r="I52" s="46"/>
      <c r="J52" s="46"/>
      <c r="L52" s="82"/>
    </row>
    <row r="53" spans="1:35" s="81" customFormat="1" x14ac:dyDescent="0.15">
      <c r="A53" s="46"/>
      <c r="B53" s="75" t="s">
        <v>193</v>
      </c>
      <c r="C53" s="46" t="s">
        <v>194</v>
      </c>
      <c r="D53" s="121">
        <v>45691</v>
      </c>
      <c r="E53" s="46" t="s">
        <v>68</v>
      </c>
      <c r="F53" s="48">
        <v>3800</v>
      </c>
      <c r="G53" s="49"/>
      <c r="H53" s="48" t="s">
        <v>16</v>
      </c>
      <c r="I53" s="46"/>
      <c r="J53" s="46"/>
      <c r="L53" s="82"/>
    </row>
    <row r="54" spans="1:35" s="81" customFormat="1" x14ac:dyDescent="0.15">
      <c r="A54" s="75" t="s">
        <v>195</v>
      </c>
      <c r="B54" s="75" t="s">
        <v>196</v>
      </c>
      <c r="C54" s="46" t="s">
        <v>197</v>
      </c>
      <c r="D54" s="121">
        <v>45691</v>
      </c>
      <c r="E54" s="46" t="s">
        <v>1724</v>
      </c>
      <c r="F54" s="48">
        <v>1994</v>
      </c>
      <c r="G54" s="49"/>
      <c r="H54" s="48" t="s">
        <v>16</v>
      </c>
      <c r="I54" s="46"/>
      <c r="J54" s="46"/>
      <c r="L54" s="82"/>
    </row>
    <row r="55" spans="1:35" s="81" customFormat="1" x14ac:dyDescent="0.15">
      <c r="A55" s="75" t="s">
        <v>198</v>
      </c>
      <c r="B55" s="75" t="s">
        <v>199</v>
      </c>
      <c r="C55" s="46" t="s">
        <v>200</v>
      </c>
      <c r="D55" s="121">
        <v>45691</v>
      </c>
      <c r="E55" s="46" t="s">
        <v>1725</v>
      </c>
      <c r="F55" s="48">
        <v>1657</v>
      </c>
      <c r="G55" s="49"/>
      <c r="H55" s="48" t="s">
        <v>16</v>
      </c>
      <c r="I55" s="46"/>
      <c r="J55" s="46"/>
      <c r="L55" s="82"/>
    </row>
    <row r="56" spans="1:35" s="81" customFormat="1" x14ac:dyDescent="0.15">
      <c r="A56" s="75" t="s">
        <v>201</v>
      </c>
      <c r="B56" s="75" t="s">
        <v>202</v>
      </c>
      <c r="C56" s="46" t="s">
        <v>203</v>
      </c>
      <c r="D56" s="121">
        <v>45691</v>
      </c>
      <c r="E56" s="46" t="s">
        <v>1726</v>
      </c>
      <c r="F56" s="48">
        <v>1100</v>
      </c>
      <c r="G56" s="49"/>
      <c r="H56" s="48" t="s">
        <v>16</v>
      </c>
      <c r="I56" s="46"/>
      <c r="J56" s="46"/>
      <c r="L56" s="82"/>
    </row>
    <row r="57" spans="1:35" s="81" customFormat="1" x14ac:dyDescent="0.15">
      <c r="A57" s="75" t="s">
        <v>204</v>
      </c>
      <c r="B57" s="75" t="s">
        <v>205</v>
      </c>
      <c r="C57" s="46" t="s">
        <v>206</v>
      </c>
      <c r="D57" s="121">
        <v>45691</v>
      </c>
      <c r="E57" s="46" t="s">
        <v>68</v>
      </c>
      <c r="F57" s="48">
        <v>1250</v>
      </c>
      <c r="G57" s="49"/>
      <c r="H57" s="48" t="s">
        <v>16</v>
      </c>
      <c r="I57" s="46"/>
      <c r="J57" s="46"/>
      <c r="L57" s="82"/>
    </row>
    <row r="58" spans="1:35" s="81" customFormat="1" x14ac:dyDescent="0.15">
      <c r="A58" s="75" t="s">
        <v>207</v>
      </c>
      <c r="B58" s="75" t="s">
        <v>208</v>
      </c>
      <c r="C58" s="46" t="s">
        <v>209</v>
      </c>
      <c r="D58" s="121">
        <v>45691</v>
      </c>
      <c r="E58" s="46" t="s">
        <v>1727</v>
      </c>
      <c r="F58" s="48">
        <v>300</v>
      </c>
      <c r="G58" s="49"/>
      <c r="H58" s="48" t="s">
        <v>16</v>
      </c>
      <c r="I58" s="46"/>
      <c r="J58" s="46"/>
      <c r="L58" s="82"/>
    </row>
    <row r="59" spans="1:35" s="81" customFormat="1" x14ac:dyDescent="0.15">
      <c r="A59" s="46"/>
      <c r="B59" s="75" t="s">
        <v>210</v>
      </c>
      <c r="C59" s="46" t="s">
        <v>211</v>
      </c>
      <c r="D59" s="121">
        <v>45691</v>
      </c>
      <c r="E59" s="46" t="s">
        <v>1728</v>
      </c>
      <c r="F59" s="48">
        <v>1900</v>
      </c>
      <c r="G59" s="49"/>
      <c r="H59" s="48" t="s">
        <v>16</v>
      </c>
      <c r="I59" s="46"/>
      <c r="J59" s="46"/>
      <c r="L59" s="82"/>
    </row>
    <row r="60" spans="1:35" s="81" customFormat="1" x14ac:dyDescent="0.15">
      <c r="A60" s="75" t="s">
        <v>212</v>
      </c>
      <c r="B60" s="75" t="s">
        <v>213</v>
      </c>
      <c r="C60" s="46" t="s">
        <v>214</v>
      </c>
      <c r="D60" s="121">
        <v>45691</v>
      </c>
      <c r="E60" s="46" t="s">
        <v>1729</v>
      </c>
      <c r="F60" s="48">
        <v>4377</v>
      </c>
      <c r="G60" s="49"/>
      <c r="H60" s="48" t="s">
        <v>16</v>
      </c>
      <c r="I60" s="46"/>
      <c r="J60" s="46"/>
      <c r="L60" s="82"/>
    </row>
    <row r="61" spans="1:35" s="81" customFormat="1" x14ac:dyDescent="0.15">
      <c r="A61" s="46"/>
      <c r="B61" s="75" t="s">
        <v>215</v>
      </c>
      <c r="C61" s="46" t="s">
        <v>216</v>
      </c>
      <c r="D61" s="121">
        <v>45691</v>
      </c>
      <c r="E61" s="46" t="s">
        <v>1730</v>
      </c>
      <c r="F61" s="48">
        <v>4400</v>
      </c>
      <c r="G61" s="49"/>
      <c r="H61" s="48" t="s">
        <v>16</v>
      </c>
      <c r="I61" s="46"/>
      <c r="J61" s="46"/>
      <c r="L61" s="82"/>
    </row>
    <row r="62" spans="1:35" s="81" customFormat="1" x14ac:dyDescent="0.15">
      <c r="A62" s="75" t="s">
        <v>217</v>
      </c>
      <c r="B62" s="75" t="s">
        <v>218</v>
      </c>
      <c r="C62" s="46" t="s">
        <v>219</v>
      </c>
      <c r="D62" s="121">
        <v>45691</v>
      </c>
      <c r="E62" s="46" t="s">
        <v>1731</v>
      </c>
      <c r="F62" s="48">
        <v>995</v>
      </c>
      <c r="G62" s="49"/>
      <c r="H62" s="48" t="s">
        <v>16</v>
      </c>
      <c r="I62" s="46"/>
      <c r="J62" s="46"/>
      <c r="L62" s="82"/>
    </row>
    <row r="63" spans="1:35" s="81" customFormat="1" x14ac:dyDescent="0.15">
      <c r="A63" s="75" t="s">
        <v>220</v>
      </c>
      <c r="B63" s="75" t="s">
        <v>221</v>
      </c>
      <c r="C63" s="46" t="s">
        <v>222</v>
      </c>
      <c r="D63" s="121">
        <v>45691</v>
      </c>
      <c r="E63" s="46" t="s">
        <v>1732</v>
      </c>
      <c r="F63" s="48">
        <v>3400</v>
      </c>
      <c r="G63" s="49"/>
      <c r="H63" s="48" t="s">
        <v>16</v>
      </c>
      <c r="I63" s="46"/>
      <c r="J63" s="46"/>
      <c r="L63" s="82"/>
    </row>
    <row r="64" spans="1:35" s="81" customFormat="1" x14ac:dyDescent="0.15">
      <c r="A64" s="46"/>
      <c r="B64" s="75" t="s">
        <v>223</v>
      </c>
      <c r="C64" s="46" t="s">
        <v>224</v>
      </c>
      <c r="D64" s="121">
        <v>45691</v>
      </c>
      <c r="E64" s="46" t="s">
        <v>1733</v>
      </c>
      <c r="F64" s="48">
        <v>3367</v>
      </c>
      <c r="G64" s="49"/>
      <c r="H64" s="48" t="s">
        <v>16</v>
      </c>
      <c r="I64" s="46"/>
      <c r="J64" s="46"/>
      <c r="L64" s="82"/>
    </row>
    <row r="65" spans="1:12" s="81" customFormat="1" x14ac:dyDescent="0.15">
      <c r="A65" s="75" t="s">
        <v>225</v>
      </c>
      <c r="B65" s="75" t="s">
        <v>226</v>
      </c>
      <c r="C65" s="46" t="s">
        <v>227</v>
      </c>
      <c r="D65" s="121">
        <v>45691</v>
      </c>
      <c r="E65" s="46" t="s">
        <v>1730</v>
      </c>
      <c r="F65" s="48">
        <v>2000</v>
      </c>
      <c r="G65" s="49"/>
      <c r="H65" s="48" t="s">
        <v>16</v>
      </c>
      <c r="I65" s="46"/>
      <c r="J65" s="46"/>
      <c r="L65" s="82"/>
    </row>
    <row r="66" spans="1:12" s="81" customFormat="1" x14ac:dyDescent="0.15">
      <c r="A66" s="46"/>
      <c r="B66" s="75" t="s">
        <v>228</v>
      </c>
      <c r="C66" s="46" t="s">
        <v>229</v>
      </c>
      <c r="D66" s="121">
        <v>45691</v>
      </c>
      <c r="E66" s="46" t="s">
        <v>1734</v>
      </c>
      <c r="F66" s="48">
        <v>1647</v>
      </c>
      <c r="G66" s="49"/>
      <c r="H66" s="48" t="s">
        <v>16</v>
      </c>
      <c r="I66" s="46"/>
      <c r="J66" s="46"/>
      <c r="L66" s="82"/>
    </row>
    <row r="67" spans="1:12" s="81" customFormat="1" x14ac:dyDescent="0.15">
      <c r="A67" s="75" t="s">
        <v>230</v>
      </c>
      <c r="B67" s="75" t="s">
        <v>231</v>
      </c>
      <c r="C67" s="46" t="s">
        <v>232</v>
      </c>
      <c r="D67" s="121">
        <v>45691</v>
      </c>
      <c r="E67" s="46" t="s">
        <v>1735</v>
      </c>
      <c r="F67" s="48">
        <v>3400</v>
      </c>
      <c r="G67" s="49"/>
      <c r="H67" s="48" t="s">
        <v>16</v>
      </c>
      <c r="I67" s="46"/>
      <c r="J67" s="46"/>
      <c r="L67" s="82"/>
    </row>
    <row r="68" spans="1:12" s="81" customFormat="1" x14ac:dyDescent="0.15">
      <c r="A68" s="46"/>
      <c r="B68" s="75" t="s">
        <v>233</v>
      </c>
      <c r="C68" s="46" t="s">
        <v>234</v>
      </c>
      <c r="D68" s="121">
        <v>45691</v>
      </c>
      <c r="E68" s="46" t="s">
        <v>1736</v>
      </c>
      <c r="F68" s="48">
        <v>3389</v>
      </c>
      <c r="G68" s="49"/>
      <c r="H68" s="48" t="s">
        <v>16</v>
      </c>
      <c r="I68" s="46"/>
      <c r="J68" s="46"/>
      <c r="L68" s="82"/>
    </row>
    <row r="69" spans="1:12" s="81" customFormat="1" x14ac:dyDescent="0.15">
      <c r="A69" s="75" t="s">
        <v>235</v>
      </c>
      <c r="B69" s="75" t="s">
        <v>236</v>
      </c>
      <c r="C69" s="46" t="s">
        <v>237</v>
      </c>
      <c r="D69" s="121">
        <v>45691</v>
      </c>
      <c r="E69" s="46" t="s">
        <v>1737</v>
      </c>
      <c r="F69" s="48">
        <v>511</v>
      </c>
      <c r="G69" s="49"/>
      <c r="H69" s="48" t="s">
        <v>16</v>
      </c>
      <c r="I69" s="46"/>
      <c r="J69" s="46"/>
      <c r="L69" s="82"/>
    </row>
    <row r="70" spans="1:12" s="81" customFormat="1" x14ac:dyDescent="0.15">
      <c r="A70" s="75" t="s">
        <v>238</v>
      </c>
      <c r="B70" s="75" t="s">
        <v>239</v>
      </c>
      <c r="C70" s="46" t="s">
        <v>240</v>
      </c>
      <c r="D70" s="121">
        <v>45691</v>
      </c>
      <c r="E70" s="46" t="s">
        <v>1727</v>
      </c>
      <c r="F70" s="48">
        <v>254</v>
      </c>
      <c r="G70" s="49"/>
      <c r="H70" s="48" t="s">
        <v>16</v>
      </c>
      <c r="I70" s="46"/>
      <c r="J70" s="46"/>
      <c r="L70" s="82"/>
    </row>
    <row r="71" spans="1:12" s="81" customFormat="1" x14ac:dyDescent="0.15">
      <c r="A71" s="75" t="s">
        <v>241</v>
      </c>
      <c r="B71" s="75" t="s">
        <v>242</v>
      </c>
      <c r="C71" s="46" t="s">
        <v>243</v>
      </c>
      <c r="D71" s="121">
        <v>45691</v>
      </c>
      <c r="E71" s="46" t="s">
        <v>1738</v>
      </c>
      <c r="F71" s="48">
        <v>1100</v>
      </c>
      <c r="G71" s="49"/>
      <c r="H71" s="48" t="s">
        <v>16</v>
      </c>
      <c r="I71" s="46"/>
      <c r="J71" s="46"/>
      <c r="L71" s="82"/>
    </row>
    <row r="72" spans="1:12" s="81" customFormat="1" x14ac:dyDescent="0.15">
      <c r="A72" s="75" t="s">
        <v>244</v>
      </c>
      <c r="B72" s="75" t="s">
        <v>245</v>
      </c>
      <c r="C72" s="46" t="s">
        <v>246</v>
      </c>
      <c r="D72" s="121">
        <v>45691</v>
      </c>
      <c r="E72" s="46" t="s">
        <v>1739</v>
      </c>
      <c r="F72" s="48">
        <v>1946</v>
      </c>
      <c r="G72" s="49"/>
      <c r="H72" s="48" t="s">
        <v>16</v>
      </c>
      <c r="I72" s="46"/>
      <c r="J72" s="46"/>
      <c r="L72" s="82"/>
    </row>
    <row r="73" spans="1:12" s="81" customFormat="1" x14ac:dyDescent="0.15">
      <c r="A73" s="46"/>
      <c r="B73" s="75" t="s">
        <v>247</v>
      </c>
      <c r="C73" s="46" t="s">
        <v>248</v>
      </c>
      <c r="D73" s="121">
        <v>45691</v>
      </c>
      <c r="E73" s="46" t="s">
        <v>1737</v>
      </c>
      <c r="F73" s="48">
        <v>2000</v>
      </c>
      <c r="G73" s="49" t="s">
        <v>29</v>
      </c>
      <c r="H73" s="48" t="s">
        <v>16</v>
      </c>
      <c r="I73" s="46"/>
      <c r="J73" s="46"/>
      <c r="L73" s="82"/>
    </row>
    <row r="74" spans="1:12" s="81" customFormat="1" x14ac:dyDescent="0.15">
      <c r="A74" s="75" t="s">
        <v>249</v>
      </c>
      <c r="B74" s="75" t="s">
        <v>250</v>
      </c>
      <c r="C74" s="46" t="s">
        <v>251</v>
      </c>
      <c r="D74" s="121">
        <v>45691</v>
      </c>
      <c r="E74" s="46" t="s">
        <v>1724</v>
      </c>
      <c r="F74" s="106" t="s">
        <v>45</v>
      </c>
      <c r="G74" s="49"/>
      <c r="H74" s="48" t="s">
        <v>16</v>
      </c>
      <c r="I74" s="46"/>
      <c r="J74" s="46"/>
      <c r="L74" s="82"/>
    </row>
    <row r="75" spans="1:12" s="81" customFormat="1" x14ac:dyDescent="0.15">
      <c r="A75" s="75" t="s">
        <v>252</v>
      </c>
      <c r="B75" s="75" t="s">
        <v>253</v>
      </c>
      <c r="C75" s="46" t="s">
        <v>254</v>
      </c>
      <c r="D75" s="121">
        <v>45691</v>
      </c>
      <c r="E75" s="46" t="s">
        <v>1740</v>
      </c>
      <c r="F75" s="106" t="s">
        <v>45</v>
      </c>
      <c r="G75" s="49"/>
      <c r="H75" s="48" t="s">
        <v>16</v>
      </c>
      <c r="I75" s="46"/>
      <c r="J75" s="46"/>
      <c r="L75" s="82"/>
    </row>
    <row r="76" spans="1:12" s="81" customFormat="1" x14ac:dyDescent="0.15">
      <c r="A76" s="75" t="s">
        <v>255</v>
      </c>
      <c r="B76" s="75" t="s">
        <v>256</v>
      </c>
      <c r="C76" s="46" t="s">
        <v>257</v>
      </c>
      <c r="D76" s="121">
        <v>45691</v>
      </c>
      <c r="E76" s="46" t="s">
        <v>1741</v>
      </c>
      <c r="F76" s="106" t="s">
        <v>45</v>
      </c>
      <c r="G76" s="49"/>
      <c r="H76" s="48" t="s">
        <v>16</v>
      </c>
      <c r="I76" s="46"/>
      <c r="J76" s="46"/>
      <c r="L76" s="82"/>
    </row>
    <row r="77" spans="1:12" s="81" customFormat="1" x14ac:dyDescent="0.15">
      <c r="A77" s="75" t="s">
        <v>258</v>
      </c>
      <c r="B77" s="75" t="s">
        <v>259</v>
      </c>
      <c r="C77" s="46" t="s">
        <v>260</v>
      </c>
      <c r="D77" s="121">
        <v>45691</v>
      </c>
      <c r="E77" s="46" t="s">
        <v>1742</v>
      </c>
      <c r="F77" s="106" t="s">
        <v>45</v>
      </c>
      <c r="G77" s="49"/>
      <c r="H77" s="48" t="s">
        <v>16</v>
      </c>
      <c r="I77" s="46"/>
      <c r="J77" s="46"/>
      <c r="L77" s="82"/>
    </row>
    <row r="78" spans="1:12" s="81" customFormat="1" x14ac:dyDescent="0.15">
      <c r="A78" s="75"/>
      <c r="B78" s="75" t="s">
        <v>262</v>
      </c>
      <c r="C78" s="46" t="s">
        <v>263</v>
      </c>
      <c r="D78" s="121">
        <v>45691</v>
      </c>
      <c r="E78" s="46" t="s">
        <v>1743</v>
      </c>
      <c r="F78" s="106" t="s">
        <v>45</v>
      </c>
      <c r="G78" s="49" t="s">
        <v>29</v>
      </c>
      <c r="H78" s="48" t="s">
        <v>16</v>
      </c>
      <c r="I78" s="46"/>
      <c r="J78" s="46"/>
      <c r="L78" s="82"/>
    </row>
    <row r="79" spans="1:12" s="81" customFormat="1" x14ac:dyDescent="0.15">
      <c r="A79" s="75" t="s">
        <v>264</v>
      </c>
      <c r="B79" s="75" t="s">
        <v>264</v>
      </c>
      <c r="C79" s="46" t="s">
        <v>265</v>
      </c>
      <c r="D79" s="121">
        <v>45692</v>
      </c>
      <c r="E79" s="46" t="s">
        <v>1744</v>
      </c>
      <c r="F79" s="106" t="s">
        <v>45</v>
      </c>
      <c r="G79" s="49"/>
      <c r="H79" s="48" t="s">
        <v>16</v>
      </c>
      <c r="I79" s="46"/>
      <c r="J79" s="46"/>
      <c r="L79" s="82"/>
    </row>
    <row r="80" spans="1:12" s="81" customFormat="1" x14ac:dyDescent="0.15">
      <c r="A80" s="75" t="s">
        <v>266</v>
      </c>
      <c r="B80" s="75" t="s">
        <v>267</v>
      </c>
      <c r="C80" s="46" t="s">
        <v>268</v>
      </c>
      <c r="D80" s="121">
        <v>45692</v>
      </c>
      <c r="E80" s="46" t="s">
        <v>1725</v>
      </c>
      <c r="F80" s="106" t="s">
        <v>45</v>
      </c>
      <c r="G80" s="49"/>
      <c r="H80" s="48" t="s">
        <v>16</v>
      </c>
      <c r="I80" s="46"/>
      <c r="J80" s="46"/>
      <c r="L80" s="82"/>
    </row>
    <row r="81" spans="1:12" s="81" customFormat="1" x14ac:dyDescent="0.15">
      <c r="A81" s="75" t="s">
        <v>269</v>
      </c>
      <c r="B81" s="75" t="s">
        <v>270</v>
      </c>
      <c r="C81" s="46" t="s">
        <v>271</v>
      </c>
      <c r="D81" s="121">
        <v>45692</v>
      </c>
      <c r="E81" s="46" t="s">
        <v>1721</v>
      </c>
      <c r="F81" s="48">
        <v>802</v>
      </c>
      <c r="G81" s="49"/>
      <c r="H81" s="48" t="s">
        <v>16</v>
      </c>
      <c r="I81" s="46"/>
      <c r="J81" s="46"/>
      <c r="L81" s="82"/>
    </row>
    <row r="82" spans="1:12" s="81" customFormat="1" x14ac:dyDescent="0.15">
      <c r="A82" s="75" t="s">
        <v>272</v>
      </c>
      <c r="B82" s="75" t="s">
        <v>272</v>
      </c>
      <c r="C82" s="46" t="s">
        <v>273</v>
      </c>
      <c r="D82" s="121">
        <v>45692</v>
      </c>
      <c r="E82" s="46" t="s">
        <v>1745</v>
      </c>
      <c r="F82" s="106" t="s">
        <v>45</v>
      </c>
      <c r="G82" s="49"/>
      <c r="H82" s="48" t="s">
        <v>16</v>
      </c>
      <c r="I82" s="46"/>
      <c r="J82" s="46"/>
      <c r="L82" s="82"/>
    </row>
    <row r="83" spans="1:12" s="81" customFormat="1" x14ac:dyDescent="0.15">
      <c r="A83" s="75" t="s">
        <v>274</v>
      </c>
      <c r="B83" s="75" t="s">
        <v>275</v>
      </c>
      <c r="C83" s="46" t="s">
        <v>276</v>
      </c>
      <c r="D83" s="121">
        <v>45692</v>
      </c>
      <c r="E83" s="46" t="s">
        <v>1746</v>
      </c>
      <c r="F83" s="48">
        <v>2495</v>
      </c>
      <c r="G83" s="49"/>
      <c r="H83" s="48" t="s">
        <v>16</v>
      </c>
      <c r="I83" s="46"/>
      <c r="J83" s="46"/>
      <c r="L83" s="82"/>
    </row>
    <row r="84" spans="1:12" s="81" customFormat="1" x14ac:dyDescent="0.15">
      <c r="A84" s="75" t="s">
        <v>277</v>
      </c>
      <c r="B84" s="75" t="s">
        <v>278</v>
      </c>
      <c r="C84" s="46" t="s">
        <v>279</v>
      </c>
      <c r="D84" s="121">
        <v>45692</v>
      </c>
      <c r="E84" s="46" t="s">
        <v>1732</v>
      </c>
      <c r="F84" s="48">
        <v>8500</v>
      </c>
      <c r="G84" s="49"/>
      <c r="H84" s="48" t="s">
        <v>16</v>
      </c>
      <c r="I84" s="46"/>
      <c r="J84" s="46"/>
      <c r="L84" s="82"/>
    </row>
    <row r="85" spans="1:12" s="81" customFormat="1" x14ac:dyDescent="0.15">
      <c r="A85" s="75" t="s">
        <v>280</v>
      </c>
      <c r="B85" s="75" t="s">
        <v>281</v>
      </c>
      <c r="C85" s="46" t="s">
        <v>282</v>
      </c>
      <c r="D85" s="121">
        <v>45692</v>
      </c>
      <c r="E85" s="46" t="s">
        <v>1736</v>
      </c>
      <c r="F85" s="48">
        <v>11088</v>
      </c>
      <c r="G85" s="49" t="s">
        <v>29</v>
      </c>
      <c r="H85" s="48" t="s">
        <v>16</v>
      </c>
      <c r="I85" s="46"/>
      <c r="J85" s="46"/>
      <c r="L85" s="82"/>
    </row>
    <row r="86" spans="1:12" s="81" customFormat="1" x14ac:dyDescent="0.15">
      <c r="A86" s="75" t="s">
        <v>283</v>
      </c>
      <c r="B86" s="75" t="s">
        <v>284</v>
      </c>
      <c r="C86" s="46" t="s">
        <v>285</v>
      </c>
      <c r="D86" s="121">
        <v>45692</v>
      </c>
      <c r="E86" s="46" t="s">
        <v>1747</v>
      </c>
      <c r="F86" s="48">
        <v>519</v>
      </c>
      <c r="G86" s="49"/>
      <c r="H86" s="48" t="s">
        <v>16</v>
      </c>
      <c r="I86" s="46"/>
      <c r="J86" s="46"/>
      <c r="L86" s="82"/>
    </row>
    <row r="87" spans="1:12" s="81" customFormat="1" x14ac:dyDescent="0.15">
      <c r="A87" s="75" t="s">
        <v>286</v>
      </c>
      <c r="B87" s="75" t="s">
        <v>287</v>
      </c>
      <c r="C87" s="46" t="s">
        <v>288</v>
      </c>
      <c r="D87" s="121">
        <v>45692</v>
      </c>
      <c r="E87" s="46" t="s">
        <v>1731</v>
      </c>
      <c r="F87" s="48">
        <v>311</v>
      </c>
      <c r="G87" s="49"/>
      <c r="H87" s="48" t="s">
        <v>16</v>
      </c>
      <c r="I87" s="46"/>
      <c r="J87" s="46"/>
      <c r="L87" s="82"/>
    </row>
    <row r="88" spans="1:12" s="81" customFormat="1" x14ac:dyDescent="0.15">
      <c r="A88" s="75" t="s">
        <v>289</v>
      </c>
      <c r="B88" s="75" t="s">
        <v>290</v>
      </c>
      <c r="C88" s="46" t="s">
        <v>291</v>
      </c>
      <c r="D88" s="121">
        <v>45692</v>
      </c>
      <c r="E88" s="46" t="s">
        <v>1748</v>
      </c>
      <c r="F88" s="48">
        <v>14700</v>
      </c>
      <c r="G88" s="49"/>
      <c r="H88" s="48" t="s">
        <v>16</v>
      </c>
      <c r="I88" s="46"/>
      <c r="J88" s="46"/>
      <c r="L88" s="82"/>
    </row>
    <row r="89" spans="1:12" s="81" customFormat="1" x14ac:dyDescent="0.15">
      <c r="A89" s="75" t="s">
        <v>292</v>
      </c>
      <c r="B89" s="75" t="s">
        <v>293</v>
      </c>
      <c r="C89" s="46" t="s">
        <v>294</v>
      </c>
      <c r="D89" s="121">
        <v>45692</v>
      </c>
      <c r="E89" s="46" t="s">
        <v>1737</v>
      </c>
      <c r="F89" s="48">
        <v>179600</v>
      </c>
      <c r="G89" s="49"/>
      <c r="H89" s="48" t="s">
        <v>16</v>
      </c>
      <c r="I89" s="46"/>
      <c r="J89" s="46"/>
      <c r="L89" s="82"/>
    </row>
    <row r="90" spans="1:12" s="81" customFormat="1" x14ac:dyDescent="0.15">
      <c r="A90" s="75" t="s">
        <v>295</v>
      </c>
      <c r="B90" s="75" t="s">
        <v>296</v>
      </c>
      <c r="C90" s="46" t="s">
        <v>297</v>
      </c>
      <c r="D90" s="121">
        <v>45692</v>
      </c>
      <c r="E90" s="46" t="s">
        <v>1727</v>
      </c>
      <c r="F90" s="48">
        <v>546</v>
      </c>
      <c r="G90" s="49"/>
      <c r="H90" s="48" t="s">
        <v>16</v>
      </c>
      <c r="I90" s="46"/>
      <c r="J90" s="46"/>
      <c r="L90" s="82"/>
    </row>
    <row r="91" spans="1:12" s="81" customFormat="1" x14ac:dyDescent="0.15">
      <c r="A91" s="75" t="s">
        <v>298</v>
      </c>
      <c r="B91" s="75" t="s">
        <v>299</v>
      </c>
      <c r="C91" s="46" t="s">
        <v>300</v>
      </c>
      <c r="D91" s="121">
        <v>45692</v>
      </c>
      <c r="E91" s="46" t="s">
        <v>1749</v>
      </c>
      <c r="F91" s="48">
        <v>4700</v>
      </c>
      <c r="G91" s="49"/>
      <c r="H91" s="48" t="s">
        <v>16</v>
      </c>
      <c r="I91" s="46"/>
      <c r="J91" s="46"/>
      <c r="L91" s="82"/>
    </row>
    <row r="92" spans="1:12" s="81" customFormat="1" x14ac:dyDescent="0.15">
      <c r="A92" s="46"/>
      <c r="B92" s="75" t="s">
        <v>301</v>
      </c>
      <c r="C92" s="46" t="s">
        <v>302</v>
      </c>
      <c r="D92" s="121">
        <v>45692</v>
      </c>
      <c r="E92" s="46" t="s">
        <v>1733</v>
      </c>
      <c r="F92" s="48">
        <v>4292</v>
      </c>
      <c r="G92" s="49"/>
      <c r="H92" s="48" t="s">
        <v>16</v>
      </c>
      <c r="I92" s="46"/>
      <c r="J92" s="46"/>
      <c r="L92" s="82"/>
    </row>
    <row r="93" spans="1:12" s="81" customFormat="1" x14ac:dyDescent="0.15">
      <c r="A93" s="46"/>
      <c r="B93" s="75" t="s">
        <v>303</v>
      </c>
      <c r="C93" s="46" t="s">
        <v>304</v>
      </c>
      <c r="D93" s="121">
        <v>45692</v>
      </c>
      <c r="E93" s="46" t="s">
        <v>1737</v>
      </c>
      <c r="F93" s="48">
        <v>4300</v>
      </c>
      <c r="G93" s="49"/>
      <c r="H93" s="48" t="s">
        <v>16</v>
      </c>
      <c r="I93" s="46"/>
      <c r="J93" s="46"/>
      <c r="L93" s="82"/>
    </row>
    <row r="94" spans="1:12" s="81" customFormat="1" x14ac:dyDescent="0.15">
      <c r="A94" s="75" t="s">
        <v>305</v>
      </c>
      <c r="B94" s="75" t="s">
        <v>306</v>
      </c>
      <c r="C94" s="46" t="s">
        <v>307</v>
      </c>
      <c r="D94" s="121">
        <v>45692</v>
      </c>
      <c r="E94" s="46" t="s">
        <v>1724</v>
      </c>
      <c r="F94" s="106" t="s">
        <v>45</v>
      </c>
      <c r="G94" s="49"/>
      <c r="H94" s="48" t="s">
        <v>16</v>
      </c>
      <c r="I94" s="46"/>
      <c r="J94" s="46"/>
      <c r="L94" s="82"/>
    </row>
    <row r="95" spans="1:12" s="81" customFormat="1" x14ac:dyDescent="0.15">
      <c r="A95" s="75" t="s">
        <v>308</v>
      </c>
      <c r="B95" s="75" t="s">
        <v>309</v>
      </c>
      <c r="C95" s="46" t="s">
        <v>310</v>
      </c>
      <c r="D95" s="121">
        <v>45692</v>
      </c>
      <c r="E95" s="46" t="s">
        <v>1735</v>
      </c>
      <c r="F95" s="48">
        <v>1300</v>
      </c>
      <c r="G95" s="49"/>
      <c r="H95" s="48" t="s">
        <v>16</v>
      </c>
      <c r="I95" s="46"/>
      <c r="J95" s="46"/>
      <c r="L95" s="82"/>
    </row>
    <row r="96" spans="1:12" s="81" customFormat="1" x14ac:dyDescent="0.15">
      <c r="A96" s="75" t="s">
        <v>311</v>
      </c>
      <c r="B96" s="75" t="s">
        <v>312</v>
      </c>
      <c r="C96" s="46" t="s">
        <v>313</v>
      </c>
      <c r="D96" s="121">
        <v>45692</v>
      </c>
      <c r="E96" s="46" t="s">
        <v>1750</v>
      </c>
      <c r="F96" s="48">
        <v>3086</v>
      </c>
      <c r="G96" s="49"/>
      <c r="H96" s="48" t="s">
        <v>16</v>
      </c>
      <c r="I96" s="46"/>
      <c r="J96" s="46"/>
      <c r="L96" s="82"/>
    </row>
    <row r="97" spans="1:12" s="81" customFormat="1" x14ac:dyDescent="0.15">
      <c r="A97" s="75" t="s">
        <v>314</v>
      </c>
      <c r="B97" s="75" t="s">
        <v>315</v>
      </c>
      <c r="C97" s="46" t="s">
        <v>316</v>
      </c>
      <c r="D97" s="121">
        <v>45692</v>
      </c>
      <c r="E97" s="46" t="s">
        <v>1747</v>
      </c>
      <c r="F97" s="48">
        <v>2100</v>
      </c>
      <c r="G97" s="49" t="s">
        <v>29</v>
      </c>
      <c r="H97" s="48" t="s">
        <v>16</v>
      </c>
      <c r="I97" s="46"/>
      <c r="J97" s="46"/>
      <c r="L97" s="82"/>
    </row>
    <row r="98" spans="1:12" s="81" customFormat="1" x14ac:dyDescent="0.15">
      <c r="A98" s="46"/>
      <c r="B98" s="75" t="s">
        <v>317</v>
      </c>
      <c r="C98" s="46" t="s">
        <v>318</v>
      </c>
      <c r="D98" s="121">
        <v>45692</v>
      </c>
      <c r="E98" s="46" t="s">
        <v>1727</v>
      </c>
      <c r="F98" s="48">
        <v>1697</v>
      </c>
      <c r="G98" s="49"/>
      <c r="H98" s="48" t="s">
        <v>16</v>
      </c>
      <c r="I98" s="46"/>
      <c r="J98" s="46"/>
      <c r="L98" s="82"/>
    </row>
    <row r="99" spans="1:12" s="81" customFormat="1" x14ac:dyDescent="0.15">
      <c r="A99" s="75" t="s">
        <v>319</v>
      </c>
      <c r="B99" s="75" t="s">
        <v>320</v>
      </c>
      <c r="C99" s="46" t="s">
        <v>321</v>
      </c>
      <c r="D99" s="121">
        <v>45692</v>
      </c>
      <c r="E99" s="46" t="s">
        <v>1738</v>
      </c>
      <c r="F99" s="48">
        <v>2300</v>
      </c>
      <c r="G99" s="49" t="s">
        <v>29</v>
      </c>
      <c r="H99" s="48" t="s">
        <v>16</v>
      </c>
      <c r="I99" s="46"/>
      <c r="J99" s="46"/>
      <c r="L99" s="82"/>
    </row>
    <row r="100" spans="1:12" s="81" customFormat="1" x14ac:dyDescent="0.15">
      <c r="A100" s="46"/>
      <c r="B100" s="75" t="s">
        <v>322</v>
      </c>
      <c r="C100" s="46" t="s">
        <v>323</v>
      </c>
      <c r="D100" s="121">
        <v>45692</v>
      </c>
      <c r="E100" s="46" t="s">
        <v>1723</v>
      </c>
      <c r="F100" s="48">
        <v>2277</v>
      </c>
      <c r="G100" s="49"/>
      <c r="H100" s="48" t="s">
        <v>16</v>
      </c>
      <c r="I100" s="46"/>
      <c r="J100" s="46"/>
      <c r="L100" s="82"/>
    </row>
    <row r="101" spans="1:12" s="81" customFormat="1" x14ac:dyDescent="0.15">
      <c r="A101" s="75" t="s">
        <v>324</v>
      </c>
      <c r="B101" s="75" t="s">
        <v>325</v>
      </c>
      <c r="C101" s="46" t="s">
        <v>326</v>
      </c>
      <c r="D101" s="121">
        <v>45692</v>
      </c>
      <c r="E101" s="46" t="s">
        <v>1751</v>
      </c>
      <c r="F101" s="48">
        <v>2600</v>
      </c>
      <c r="G101" s="49"/>
      <c r="H101" s="48" t="s">
        <v>16</v>
      </c>
      <c r="I101" s="46"/>
      <c r="J101" s="46"/>
      <c r="L101" s="82"/>
    </row>
    <row r="102" spans="1:12" s="81" customFormat="1" x14ac:dyDescent="0.15">
      <c r="A102" s="75" t="s">
        <v>327</v>
      </c>
      <c r="B102" s="75" t="s">
        <v>328</v>
      </c>
      <c r="C102" s="46" t="s">
        <v>329</v>
      </c>
      <c r="D102" s="121">
        <v>45692</v>
      </c>
      <c r="E102" s="46" t="s">
        <v>1731</v>
      </c>
      <c r="F102" s="48">
        <v>642</v>
      </c>
      <c r="G102" s="49"/>
      <c r="H102" s="48" t="s">
        <v>16</v>
      </c>
      <c r="I102" s="46"/>
      <c r="J102" s="46"/>
      <c r="L102" s="82"/>
    </row>
    <row r="103" spans="1:12" s="81" customFormat="1" x14ac:dyDescent="0.15">
      <c r="A103" s="75" t="s">
        <v>261</v>
      </c>
      <c r="B103" s="75" t="s">
        <v>330</v>
      </c>
      <c r="C103" s="46" t="s">
        <v>331</v>
      </c>
      <c r="D103" s="121">
        <v>45692</v>
      </c>
      <c r="E103" s="46" t="s">
        <v>1742</v>
      </c>
      <c r="F103" s="106" t="s">
        <v>45</v>
      </c>
      <c r="G103" s="49"/>
      <c r="H103" s="48" t="s">
        <v>16</v>
      </c>
      <c r="I103" s="46"/>
      <c r="J103" s="46"/>
      <c r="L103" s="82"/>
    </row>
    <row r="104" spans="1:12" s="81" customFormat="1" x14ac:dyDescent="0.15">
      <c r="A104" s="75" t="s">
        <v>332</v>
      </c>
      <c r="B104" s="75" t="s">
        <v>332</v>
      </c>
      <c r="C104" s="46" t="s">
        <v>333</v>
      </c>
      <c r="D104" s="121">
        <v>45692</v>
      </c>
      <c r="E104" s="46" t="s">
        <v>1752</v>
      </c>
      <c r="F104" s="106" t="s">
        <v>45</v>
      </c>
      <c r="G104" s="49"/>
      <c r="H104" s="48" t="s">
        <v>16</v>
      </c>
      <c r="I104" s="46"/>
      <c r="J104" s="46"/>
      <c r="L104" s="82"/>
    </row>
    <row r="105" spans="1:12" s="81" customFormat="1" x14ac:dyDescent="0.15">
      <c r="A105" s="75" t="s">
        <v>334</v>
      </c>
      <c r="B105" s="75" t="s">
        <v>334</v>
      </c>
      <c r="C105" s="46" t="s">
        <v>335</v>
      </c>
      <c r="D105" s="121">
        <v>45692</v>
      </c>
      <c r="E105" s="46" t="s">
        <v>1753</v>
      </c>
      <c r="F105" s="106" t="s">
        <v>45</v>
      </c>
      <c r="G105" s="49"/>
      <c r="H105" s="48" t="s">
        <v>16</v>
      </c>
      <c r="I105" s="46"/>
      <c r="J105" s="46"/>
      <c r="L105" s="82"/>
    </row>
    <row r="106" spans="1:12" s="81" customFormat="1" x14ac:dyDescent="0.15">
      <c r="A106" s="75" t="s">
        <v>336</v>
      </c>
      <c r="B106" s="75" t="s">
        <v>336</v>
      </c>
      <c r="C106" s="46" t="s">
        <v>337</v>
      </c>
      <c r="D106" s="121">
        <v>45692</v>
      </c>
      <c r="E106" s="46" t="s">
        <v>1754</v>
      </c>
      <c r="F106" s="106" t="s">
        <v>45</v>
      </c>
      <c r="G106" s="49"/>
      <c r="H106" s="48" t="s">
        <v>16</v>
      </c>
      <c r="I106" s="46"/>
      <c r="J106" s="46"/>
      <c r="L106" s="82"/>
    </row>
    <row r="107" spans="1:12" s="81" customFormat="1" x14ac:dyDescent="0.15">
      <c r="A107" s="75" t="s">
        <v>338</v>
      </c>
      <c r="B107" s="75" t="s">
        <v>338</v>
      </c>
      <c r="C107" s="46" t="s">
        <v>339</v>
      </c>
      <c r="D107" s="121">
        <v>45692</v>
      </c>
      <c r="E107" s="46" t="s">
        <v>1755</v>
      </c>
      <c r="F107" s="106" t="s">
        <v>45</v>
      </c>
      <c r="G107" s="49"/>
      <c r="H107" s="48" t="s">
        <v>16</v>
      </c>
      <c r="I107" s="46"/>
      <c r="J107" s="46"/>
      <c r="L107" s="82"/>
    </row>
    <row r="108" spans="1:12" s="81" customFormat="1" x14ac:dyDescent="0.15">
      <c r="A108" s="75" t="s">
        <v>340</v>
      </c>
      <c r="B108" s="75" t="s">
        <v>340</v>
      </c>
      <c r="C108" s="46" t="s">
        <v>341</v>
      </c>
      <c r="D108" s="121">
        <v>45692</v>
      </c>
      <c r="E108" s="46" t="s">
        <v>1752</v>
      </c>
      <c r="F108" s="106" t="s">
        <v>45</v>
      </c>
      <c r="G108" s="49"/>
      <c r="H108" s="48" t="s">
        <v>16</v>
      </c>
      <c r="I108" s="46"/>
      <c r="J108" s="46"/>
      <c r="L108" s="82"/>
    </row>
    <row r="109" spans="1:12" s="81" customFormat="1" x14ac:dyDescent="0.15">
      <c r="A109" s="75" t="s">
        <v>342</v>
      </c>
      <c r="B109" s="75" t="s">
        <v>342</v>
      </c>
      <c r="C109" s="46" t="s">
        <v>343</v>
      </c>
      <c r="D109" s="121">
        <v>45692</v>
      </c>
      <c r="E109" s="46" t="s">
        <v>1756</v>
      </c>
      <c r="F109" s="106" t="s">
        <v>45</v>
      </c>
      <c r="G109" s="49"/>
      <c r="H109" s="48" t="s">
        <v>16</v>
      </c>
      <c r="I109" s="46"/>
      <c r="J109" s="46"/>
      <c r="L109" s="82"/>
    </row>
    <row r="110" spans="1:12" s="81" customFormat="1" x14ac:dyDescent="0.15">
      <c r="A110" s="75" t="s">
        <v>344</v>
      </c>
      <c r="B110" s="75" t="s">
        <v>345</v>
      </c>
      <c r="C110" s="46" t="s">
        <v>346</v>
      </c>
      <c r="D110" s="121">
        <v>45692</v>
      </c>
      <c r="E110" s="46" t="s">
        <v>1723</v>
      </c>
      <c r="F110" s="106" t="s">
        <v>45</v>
      </c>
      <c r="G110" s="49"/>
      <c r="H110" s="48" t="s">
        <v>16</v>
      </c>
      <c r="I110" s="46"/>
      <c r="J110" s="46"/>
      <c r="L110" s="82"/>
    </row>
    <row r="111" spans="1:12" s="81" customFormat="1" x14ac:dyDescent="0.15">
      <c r="A111" s="46"/>
      <c r="B111" s="75" t="s">
        <v>347</v>
      </c>
      <c r="C111" s="46" t="s">
        <v>348</v>
      </c>
      <c r="D111" s="121">
        <v>45692</v>
      </c>
      <c r="E111" s="46" t="s">
        <v>1751</v>
      </c>
      <c r="F111" s="106" t="s">
        <v>45</v>
      </c>
      <c r="G111" s="49"/>
      <c r="H111" s="48" t="s">
        <v>16</v>
      </c>
      <c r="I111" s="46"/>
      <c r="J111" s="46"/>
      <c r="L111" s="82"/>
    </row>
    <row r="112" spans="1:12" s="81" customFormat="1" x14ac:dyDescent="0.15">
      <c r="A112" s="75" t="s">
        <v>349</v>
      </c>
      <c r="B112" s="75" t="s">
        <v>350</v>
      </c>
      <c r="C112" s="46" t="s">
        <v>351</v>
      </c>
      <c r="D112" s="121">
        <v>45692</v>
      </c>
      <c r="E112" s="46" t="s">
        <v>1746</v>
      </c>
      <c r="F112" s="48">
        <v>142</v>
      </c>
      <c r="G112" s="49"/>
      <c r="H112" s="48" t="s">
        <v>16</v>
      </c>
      <c r="I112" s="46"/>
      <c r="J112" s="46"/>
      <c r="L112" s="82"/>
    </row>
    <row r="113" spans="1:12" s="81" customFormat="1" x14ac:dyDescent="0.15">
      <c r="A113" s="75" t="s">
        <v>352</v>
      </c>
      <c r="B113" s="75" t="s">
        <v>353</v>
      </c>
      <c r="C113" s="46" t="s">
        <v>354</v>
      </c>
      <c r="D113" s="121">
        <v>45693</v>
      </c>
      <c r="E113" s="46" t="s">
        <v>121</v>
      </c>
      <c r="F113" s="106" t="s">
        <v>45</v>
      </c>
      <c r="G113" s="49"/>
      <c r="H113" s="48" t="s">
        <v>16</v>
      </c>
      <c r="I113" s="46"/>
      <c r="J113" s="46"/>
      <c r="L113" s="82"/>
    </row>
    <row r="114" spans="1:12" s="81" customFormat="1" x14ac:dyDescent="0.15">
      <c r="A114" s="75" t="s">
        <v>355</v>
      </c>
      <c r="B114" s="75" t="s">
        <v>356</v>
      </c>
      <c r="C114" s="46" t="s">
        <v>357</v>
      </c>
      <c r="D114" s="121">
        <v>45693</v>
      </c>
      <c r="E114" s="46" t="s">
        <v>61</v>
      </c>
      <c r="F114" s="48">
        <v>674</v>
      </c>
      <c r="G114" s="49"/>
      <c r="H114" s="48" t="s">
        <v>16</v>
      </c>
      <c r="I114" s="46"/>
      <c r="J114" s="46"/>
      <c r="L114" s="82"/>
    </row>
    <row r="115" spans="1:12" s="81" customFormat="1" x14ac:dyDescent="0.15">
      <c r="A115" s="75" t="s">
        <v>358</v>
      </c>
      <c r="B115" s="75" t="s">
        <v>359</v>
      </c>
      <c r="C115" s="46" t="s">
        <v>360</v>
      </c>
      <c r="D115" s="121">
        <v>45693</v>
      </c>
      <c r="E115" s="46" t="s">
        <v>1734</v>
      </c>
      <c r="F115" s="48">
        <v>1494</v>
      </c>
      <c r="G115" s="49"/>
      <c r="H115" s="48" t="s">
        <v>16</v>
      </c>
      <c r="I115" s="46"/>
      <c r="J115" s="46"/>
      <c r="L115" s="82"/>
    </row>
    <row r="116" spans="1:12" s="81" customFormat="1" x14ac:dyDescent="0.15">
      <c r="A116" s="75" t="s">
        <v>361</v>
      </c>
      <c r="B116" s="75" t="s">
        <v>362</v>
      </c>
      <c r="C116" s="46" t="s">
        <v>363</v>
      </c>
      <c r="D116" s="121">
        <v>45693</v>
      </c>
      <c r="E116" s="46" t="s">
        <v>1757</v>
      </c>
      <c r="F116" s="48">
        <v>863</v>
      </c>
      <c r="G116" s="49"/>
      <c r="H116" s="48" t="s">
        <v>16</v>
      </c>
      <c r="I116" s="46"/>
      <c r="J116" s="46"/>
      <c r="L116" s="82"/>
    </row>
    <row r="117" spans="1:12" s="81" customFormat="1" x14ac:dyDescent="0.15">
      <c r="A117" s="75" t="s">
        <v>364</v>
      </c>
      <c r="B117" s="75" t="s">
        <v>365</v>
      </c>
      <c r="C117" s="46" t="s">
        <v>366</v>
      </c>
      <c r="D117" s="121">
        <v>45693</v>
      </c>
      <c r="E117" s="46" t="s">
        <v>1721</v>
      </c>
      <c r="F117" s="48">
        <v>395</v>
      </c>
      <c r="G117" s="49"/>
      <c r="H117" s="48" t="s">
        <v>16</v>
      </c>
      <c r="I117" s="46"/>
      <c r="J117" s="46"/>
      <c r="L117" s="82"/>
    </row>
    <row r="118" spans="1:12" s="81" customFormat="1" x14ac:dyDescent="0.15">
      <c r="A118" s="75" t="s">
        <v>367</v>
      </c>
      <c r="B118" s="75" t="s">
        <v>368</v>
      </c>
      <c r="C118" s="46" t="s">
        <v>369</v>
      </c>
      <c r="D118" s="121">
        <v>45693</v>
      </c>
      <c r="E118" s="46" t="s">
        <v>61</v>
      </c>
      <c r="F118" s="48">
        <v>1479</v>
      </c>
      <c r="G118" s="49" t="s">
        <v>29</v>
      </c>
      <c r="H118" s="48" t="s">
        <v>16</v>
      </c>
      <c r="I118" s="46"/>
      <c r="J118" s="46"/>
      <c r="L118" s="82"/>
    </row>
    <row r="119" spans="1:12" s="81" customFormat="1" x14ac:dyDescent="0.15">
      <c r="A119" s="75" t="s">
        <v>370</v>
      </c>
      <c r="B119" s="75" t="s">
        <v>371</v>
      </c>
      <c r="C119" s="46" t="s">
        <v>372</v>
      </c>
      <c r="D119" s="121">
        <v>45693</v>
      </c>
      <c r="E119" s="46" t="s">
        <v>1758</v>
      </c>
      <c r="F119" s="106" t="s">
        <v>45</v>
      </c>
      <c r="G119" s="49" t="s">
        <v>29</v>
      </c>
      <c r="H119" s="48" t="s">
        <v>16</v>
      </c>
      <c r="I119" s="46"/>
      <c r="J119" s="46"/>
      <c r="L119" s="82"/>
    </row>
    <row r="120" spans="1:12" s="81" customFormat="1" x14ac:dyDescent="0.15">
      <c r="A120" s="75" t="s">
        <v>373</v>
      </c>
      <c r="B120" s="75" t="s">
        <v>374</v>
      </c>
      <c r="C120" s="46" t="s">
        <v>375</v>
      </c>
      <c r="D120" s="121">
        <v>45693</v>
      </c>
      <c r="E120" s="46" t="s">
        <v>1759</v>
      </c>
      <c r="F120" s="48">
        <v>2771</v>
      </c>
      <c r="G120" s="49"/>
      <c r="H120" s="48" t="s">
        <v>16</v>
      </c>
      <c r="I120" s="46"/>
      <c r="J120" s="46"/>
      <c r="L120" s="82"/>
    </row>
    <row r="121" spans="1:12" s="81" customFormat="1" x14ac:dyDescent="0.15">
      <c r="A121" s="75" t="s">
        <v>376</v>
      </c>
      <c r="B121" s="75" t="s">
        <v>376</v>
      </c>
      <c r="C121" s="46" t="s">
        <v>377</v>
      </c>
      <c r="D121" s="121">
        <v>45693</v>
      </c>
      <c r="E121" s="46" t="s">
        <v>1760</v>
      </c>
      <c r="F121" s="106" t="s">
        <v>45</v>
      </c>
      <c r="G121" s="49"/>
      <c r="H121" s="48" t="s">
        <v>16</v>
      </c>
      <c r="I121" s="46"/>
      <c r="J121" s="46"/>
      <c r="L121" s="82"/>
    </row>
    <row r="122" spans="1:12" s="81" customFormat="1" x14ac:dyDescent="0.15">
      <c r="A122" s="75" t="s">
        <v>378</v>
      </c>
      <c r="B122" s="75" t="s">
        <v>379</v>
      </c>
      <c r="C122" s="46" t="s">
        <v>380</v>
      </c>
      <c r="D122" s="121">
        <v>45693</v>
      </c>
      <c r="E122" s="46" t="s">
        <v>61</v>
      </c>
      <c r="F122" s="48">
        <v>2500</v>
      </c>
      <c r="G122" s="49" t="s">
        <v>29</v>
      </c>
      <c r="H122" s="48" t="s">
        <v>16</v>
      </c>
      <c r="I122" s="46"/>
      <c r="J122" s="46"/>
      <c r="L122" s="82"/>
    </row>
    <row r="123" spans="1:12" s="81" customFormat="1" x14ac:dyDescent="0.15">
      <c r="A123" s="75" t="s">
        <v>381</v>
      </c>
      <c r="B123" s="75" t="s">
        <v>382</v>
      </c>
      <c r="C123" s="46" t="s">
        <v>383</v>
      </c>
      <c r="D123" s="121">
        <v>45693</v>
      </c>
      <c r="E123" s="46" t="s">
        <v>1761</v>
      </c>
      <c r="F123" s="48">
        <v>1007</v>
      </c>
      <c r="G123" s="49" t="s">
        <v>29</v>
      </c>
      <c r="H123" s="48" t="s">
        <v>16</v>
      </c>
      <c r="I123" s="46"/>
      <c r="J123" s="46"/>
      <c r="L123" s="82"/>
    </row>
    <row r="124" spans="1:12" s="81" customFormat="1" x14ac:dyDescent="0.15">
      <c r="A124" s="75" t="s">
        <v>384</v>
      </c>
      <c r="B124" s="75" t="s">
        <v>385</v>
      </c>
      <c r="C124" s="46" t="s">
        <v>386</v>
      </c>
      <c r="D124" s="121">
        <v>45693</v>
      </c>
      <c r="E124" s="46" t="s">
        <v>1732</v>
      </c>
      <c r="F124" s="48">
        <v>1285</v>
      </c>
      <c r="G124" s="49"/>
      <c r="H124" s="48" t="s">
        <v>16</v>
      </c>
      <c r="I124" s="46"/>
      <c r="J124" s="46"/>
      <c r="L124" s="82"/>
    </row>
    <row r="125" spans="1:12" s="81" customFormat="1" x14ac:dyDescent="0.15">
      <c r="A125" s="75" t="s">
        <v>387</v>
      </c>
      <c r="B125" s="75" t="s">
        <v>388</v>
      </c>
      <c r="C125" s="46" t="s">
        <v>389</v>
      </c>
      <c r="D125" s="121">
        <v>45693</v>
      </c>
      <c r="E125" s="46" t="s">
        <v>1729</v>
      </c>
      <c r="F125" s="48">
        <v>7188</v>
      </c>
      <c r="G125" s="49"/>
      <c r="H125" s="48" t="s">
        <v>16</v>
      </c>
      <c r="I125" s="46"/>
      <c r="J125" s="46"/>
      <c r="L125" s="82"/>
    </row>
    <row r="126" spans="1:12" s="81" customFormat="1" x14ac:dyDescent="0.15">
      <c r="A126" s="75" t="s">
        <v>390</v>
      </c>
      <c r="B126" s="75" t="s">
        <v>390</v>
      </c>
      <c r="C126" s="46" t="s">
        <v>391</v>
      </c>
      <c r="D126" s="121">
        <v>45693</v>
      </c>
      <c r="E126" s="46" t="s">
        <v>1762</v>
      </c>
      <c r="F126" s="106" t="s">
        <v>45</v>
      </c>
      <c r="G126" s="49"/>
      <c r="H126" s="48" t="s">
        <v>16</v>
      </c>
      <c r="I126" s="46"/>
      <c r="J126" s="46"/>
      <c r="L126" s="82"/>
    </row>
    <row r="127" spans="1:12" s="81" customFormat="1" x14ac:dyDescent="0.15">
      <c r="A127" s="75" t="s">
        <v>392</v>
      </c>
      <c r="B127" s="75" t="s">
        <v>393</v>
      </c>
      <c r="C127" s="46" t="s">
        <v>394</v>
      </c>
      <c r="D127" s="121">
        <v>45693</v>
      </c>
      <c r="E127" s="46" t="s">
        <v>1731</v>
      </c>
      <c r="F127" s="48">
        <v>2998</v>
      </c>
      <c r="G127" s="49" t="s">
        <v>29</v>
      </c>
      <c r="H127" s="48" t="s">
        <v>16</v>
      </c>
      <c r="I127" s="46"/>
      <c r="J127" s="46"/>
      <c r="L127" s="82"/>
    </row>
    <row r="128" spans="1:12" s="81" customFormat="1" x14ac:dyDescent="0.15">
      <c r="A128" s="75" t="s">
        <v>395</v>
      </c>
      <c r="B128" s="75" t="s">
        <v>396</v>
      </c>
      <c r="C128" s="46" t="s">
        <v>397</v>
      </c>
      <c r="D128" s="121">
        <v>45693</v>
      </c>
      <c r="E128" s="46" t="s">
        <v>1748</v>
      </c>
      <c r="F128" s="48">
        <v>570</v>
      </c>
      <c r="G128" s="49" t="s">
        <v>29</v>
      </c>
      <c r="H128" s="48" t="s">
        <v>16</v>
      </c>
      <c r="I128" s="46"/>
      <c r="J128" s="46"/>
      <c r="L128" s="82"/>
    </row>
    <row r="129" spans="1:12" s="81" customFormat="1" x14ac:dyDescent="0.15">
      <c r="A129" s="75" t="s">
        <v>398</v>
      </c>
      <c r="B129" s="75" t="s">
        <v>399</v>
      </c>
      <c r="C129" s="46" t="s">
        <v>400</v>
      </c>
      <c r="D129" s="121">
        <v>45693</v>
      </c>
      <c r="E129" s="46" t="s">
        <v>1736</v>
      </c>
      <c r="F129" s="48">
        <v>1387</v>
      </c>
      <c r="G129" s="49"/>
      <c r="H129" s="48" t="s">
        <v>16</v>
      </c>
      <c r="I129" s="46"/>
      <c r="J129" s="46"/>
      <c r="L129" s="82"/>
    </row>
    <row r="130" spans="1:12" s="81" customFormat="1" x14ac:dyDescent="0.15">
      <c r="A130" s="75" t="s">
        <v>401</v>
      </c>
      <c r="B130" s="75" t="s">
        <v>402</v>
      </c>
      <c r="C130" s="46" t="s">
        <v>403</v>
      </c>
      <c r="D130" s="121">
        <v>45693</v>
      </c>
      <c r="E130" s="46" t="s">
        <v>1763</v>
      </c>
      <c r="F130" s="48">
        <v>1600</v>
      </c>
      <c r="G130" s="49"/>
      <c r="H130" s="48" t="s">
        <v>16</v>
      </c>
      <c r="I130" s="46"/>
      <c r="J130" s="46"/>
      <c r="L130" s="82"/>
    </row>
    <row r="131" spans="1:12" s="81" customFormat="1" x14ac:dyDescent="0.15">
      <c r="A131" s="75" t="s">
        <v>404</v>
      </c>
      <c r="B131" s="75" t="s">
        <v>405</v>
      </c>
      <c r="C131" s="46" t="s">
        <v>406</v>
      </c>
      <c r="D131" s="121">
        <v>45693</v>
      </c>
      <c r="E131" s="46" t="s">
        <v>1746</v>
      </c>
      <c r="F131" s="48">
        <v>7246</v>
      </c>
      <c r="G131" s="49"/>
      <c r="H131" s="48" t="s">
        <v>16</v>
      </c>
      <c r="I131" s="46"/>
      <c r="J131" s="46"/>
      <c r="L131" s="82"/>
    </row>
    <row r="132" spans="1:12" s="81" customFormat="1" x14ac:dyDescent="0.15">
      <c r="A132" s="75" t="s">
        <v>407</v>
      </c>
      <c r="B132" s="75" t="s">
        <v>408</v>
      </c>
      <c r="C132" s="46" t="s">
        <v>409</v>
      </c>
      <c r="D132" s="121">
        <v>45693</v>
      </c>
      <c r="E132" s="46" t="s">
        <v>1764</v>
      </c>
      <c r="F132" s="48">
        <v>104900</v>
      </c>
      <c r="G132" s="49" t="s">
        <v>29</v>
      </c>
      <c r="H132" s="48" t="s">
        <v>16</v>
      </c>
      <c r="I132" s="46"/>
      <c r="J132" s="46"/>
      <c r="L132" s="82"/>
    </row>
    <row r="133" spans="1:12" s="81" customFormat="1" x14ac:dyDescent="0.15">
      <c r="A133" s="75" t="s">
        <v>410</v>
      </c>
      <c r="B133" s="75" t="s">
        <v>411</v>
      </c>
      <c r="C133" s="46" t="s">
        <v>412</v>
      </c>
      <c r="D133" s="121">
        <v>45693</v>
      </c>
      <c r="E133" s="46" t="s">
        <v>1765</v>
      </c>
      <c r="F133" s="48">
        <v>3300</v>
      </c>
      <c r="G133" s="49"/>
      <c r="H133" s="48" t="s">
        <v>16</v>
      </c>
      <c r="I133" s="46"/>
      <c r="J133" s="46"/>
      <c r="L133" s="82"/>
    </row>
    <row r="134" spans="1:12" s="81" customFormat="1" x14ac:dyDescent="0.15">
      <c r="A134" s="75" t="s">
        <v>413</v>
      </c>
      <c r="B134" s="75" t="s">
        <v>414</v>
      </c>
      <c r="C134" s="46" t="s">
        <v>415</v>
      </c>
      <c r="D134" s="121">
        <v>45693</v>
      </c>
      <c r="E134" s="46" t="s">
        <v>1734</v>
      </c>
      <c r="F134" s="48">
        <v>273</v>
      </c>
      <c r="G134" s="49"/>
      <c r="H134" s="48" t="s">
        <v>16</v>
      </c>
      <c r="I134" s="46"/>
      <c r="J134" s="46"/>
      <c r="L134" s="82"/>
    </row>
    <row r="135" spans="1:12" s="81" customFormat="1" x14ac:dyDescent="0.15">
      <c r="A135" s="75" t="s">
        <v>416</v>
      </c>
      <c r="B135" s="75" t="s">
        <v>417</v>
      </c>
      <c r="C135" s="46" t="s">
        <v>418</v>
      </c>
      <c r="D135" s="121">
        <v>45693</v>
      </c>
      <c r="E135" s="46" t="s">
        <v>1749</v>
      </c>
      <c r="F135" s="48">
        <v>9600</v>
      </c>
      <c r="G135" s="49" t="s">
        <v>29</v>
      </c>
      <c r="H135" s="48" t="s">
        <v>16</v>
      </c>
      <c r="I135" s="46"/>
      <c r="J135" s="46"/>
      <c r="L135" s="82"/>
    </row>
    <row r="136" spans="1:12" s="81" customFormat="1" x14ac:dyDescent="0.15">
      <c r="A136" s="75" t="s">
        <v>419</v>
      </c>
      <c r="B136" s="75" t="s">
        <v>420</v>
      </c>
      <c r="C136" s="46" t="s">
        <v>421</v>
      </c>
      <c r="D136" s="121">
        <v>45693</v>
      </c>
      <c r="E136" s="46" t="s">
        <v>121</v>
      </c>
      <c r="F136" s="48">
        <v>153500</v>
      </c>
      <c r="G136" s="49"/>
      <c r="H136" s="48" t="s">
        <v>16</v>
      </c>
      <c r="I136" s="46"/>
      <c r="J136" s="46"/>
      <c r="L136" s="82"/>
    </row>
    <row r="137" spans="1:12" s="81" customFormat="1" x14ac:dyDescent="0.15">
      <c r="A137" s="46"/>
      <c r="B137" s="75" t="s">
        <v>422</v>
      </c>
      <c r="C137" s="46" t="s">
        <v>423</v>
      </c>
      <c r="D137" s="121">
        <v>45693</v>
      </c>
      <c r="E137" s="46" t="s">
        <v>61</v>
      </c>
      <c r="F137" s="48">
        <v>154300</v>
      </c>
      <c r="G137" s="49"/>
      <c r="H137" s="48" t="s">
        <v>16</v>
      </c>
      <c r="I137" s="46"/>
      <c r="J137" s="46"/>
      <c r="L137" s="82"/>
    </row>
    <row r="138" spans="1:12" s="81" customFormat="1" x14ac:dyDescent="0.15">
      <c r="A138" s="75" t="s">
        <v>424</v>
      </c>
      <c r="B138" s="75" t="s">
        <v>425</v>
      </c>
      <c r="C138" s="46" t="s">
        <v>426</v>
      </c>
      <c r="D138" s="121">
        <v>45693</v>
      </c>
      <c r="E138" s="46" t="s">
        <v>1758</v>
      </c>
      <c r="F138" s="106" t="s">
        <v>45</v>
      </c>
      <c r="G138" s="49"/>
      <c r="H138" s="48" t="s">
        <v>16</v>
      </c>
      <c r="I138" s="46"/>
      <c r="J138" s="46"/>
      <c r="L138" s="82"/>
    </row>
    <row r="139" spans="1:12" s="81" customFormat="1" x14ac:dyDescent="0.15">
      <c r="A139" s="75" t="s">
        <v>427</v>
      </c>
      <c r="B139" s="75" t="s">
        <v>428</v>
      </c>
      <c r="C139" s="46" t="s">
        <v>429</v>
      </c>
      <c r="D139" s="121">
        <v>45693</v>
      </c>
      <c r="E139" s="46" t="s">
        <v>1722</v>
      </c>
      <c r="F139" s="48">
        <v>784</v>
      </c>
      <c r="G139" s="49"/>
      <c r="H139" s="48" t="s">
        <v>16</v>
      </c>
      <c r="I139" s="46"/>
      <c r="J139" s="46"/>
      <c r="L139" s="82"/>
    </row>
    <row r="140" spans="1:12" s="81" customFormat="1" x14ac:dyDescent="0.15">
      <c r="A140" s="75" t="s">
        <v>430</v>
      </c>
      <c r="B140" s="75" t="s">
        <v>431</v>
      </c>
      <c r="C140" s="46" t="s">
        <v>432</v>
      </c>
      <c r="D140" s="121">
        <v>45693</v>
      </c>
      <c r="E140" s="46" t="s">
        <v>1723</v>
      </c>
      <c r="F140" s="48">
        <v>1000</v>
      </c>
      <c r="G140" s="49"/>
      <c r="H140" s="48" t="s">
        <v>16</v>
      </c>
      <c r="I140" s="46"/>
      <c r="J140" s="46"/>
      <c r="L140" s="82"/>
    </row>
    <row r="141" spans="1:12" s="81" customFormat="1" x14ac:dyDescent="0.15">
      <c r="A141" s="75" t="s">
        <v>433</v>
      </c>
      <c r="B141" s="75" t="s">
        <v>434</v>
      </c>
      <c r="C141" s="46" t="s">
        <v>435</v>
      </c>
      <c r="D141" s="121">
        <v>45693</v>
      </c>
      <c r="E141" s="46" t="s">
        <v>61</v>
      </c>
      <c r="F141" s="106" t="s">
        <v>45</v>
      </c>
      <c r="G141" s="49"/>
      <c r="H141" s="48" t="s">
        <v>16</v>
      </c>
      <c r="I141" s="46"/>
      <c r="J141" s="46"/>
      <c r="L141" s="82"/>
    </row>
    <row r="142" spans="1:12" s="81" customFormat="1" x14ac:dyDescent="0.15">
      <c r="A142" s="75" t="s">
        <v>436</v>
      </c>
      <c r="B142" s="75" t="s">
        <v>437</v>
      </c>
      <c r="C142" s="46" t="s">
        <v>438</v>
      </c>
      <c r="D142" s="121">
        <v>45693</v>
      </c>
      <c r="E142" s="46" t="s">
        <v>1761</v>
      </c>
      <c r="F142" s="106" t="s">
        <v>45</v>
      </c>
      <c r="G142" s="49"/>
      <c r="H142" s="48" t="s">
        <v>16</v>
      </c>
      <c r="I142" s="46"/>
      <c r="J142" s="46"/>
      <c r="L142" s="82"/>
    </row>
    <row r="143" spans="1:12" s="81" customFormat="1" x14ac:dyDescent="0.15">
      <c r="A143" s="75" t="s">
        <v>439</v>
      </c>
      <c r="B143" s="75" t="s">
        <v>440</v>
      </c>
      <c r="C143" s="46" t="s">
        <v>441</v>
      </c>
      <c r="D143" s="121">
        <v>45693</v>
      </c>
      <c r="E143" s="46" t="s">
        <v>1735</v>
      </c>
      <c r="F143" s="48">
        <v>392</v>
      </c>
      <c r="G143" s="49"/>
      <c r="H143" s="48" t="s">
        <v>16</v>
      </c>
      <c r="I143" s="46"/>
      <c r="J143" s="46"/>
      <c r="L143" s="82"/>
    </row>
    <row r="144" spans="1:12" s="81" customFormat="1" x14ac:dyDescent="0.15">
      <c r="A144" s="75" t="s">
        <v>442</v>
      </c>
      <c r="B144" s="75" t="s">
        <v>443</v>
      </c>
      <c r="C144" s="46" t="s">
        <v>444</v>
      </c>
      <c r="D144" s="121">
        <v>45693</v>
      </c>
      <c r="E144" s="46" t="s">
        <v>1766</v>
      </c>
      <c r="F144" s="48">
        <v>1000</v>
      </c>
      <c r="G144" s="49"/>
      <c r="H144" s="48" t="s">
        <v>16</v>
      </c>
      <c r="I144" s="46"/>
      <c r="J144" s="46"/>
      <c r="L144" s="82"/>
    </row>
    <row r="145" spans="1:12" s="81" customFormat="1" x14ac:dyDescent="0.15">
      <c r="A145" s="75" t="s">
        <v>445</v>
      </c>
      <c r="B145" s="75" t="s">
        <v>446</v>
      </c>
      <c r="C145" s="46" t="s">
        <v>447</v>
      </c>
      <c r="D145" s="121">
        <v>45693</v>
      </c>
      <c r="E145" s="46" t="s">
        <v>1751</v>
      </c>
      <c r="F145" s="48">
        <v>2800</v>
      </c>
      <c r="G145" s="49"/>
      <c r="H145" s="48" t="s">
        <v>16</v>
      </c>
      <c r="I145" s="46"/>
      <c r="J145" s="46"/>
      <c r="L145" s="82"/>
    </row>
    <row r="146" spans="1:12" s="81" customFormat="1" x14ac:dyDescent="0.15">
      <c r="A146" s="75" t="s">
        <v>448</v>
      </c>
      <c r="B146" s="75" t="s">
        <v>449</v>
      </c>
      <c r="C146" s="46" t="s">
        <v>450</v>
      </c>
      <c r="D146" s="121">
        <v>45693</v>
      </c>
      <c r="E146" s="46" t="s">
        <v>1731</v>
      </c>
      <c r="F146" s="48">
        <v>1380</v>
      </c>
      <c r="G146" s="49"/>
      <c r="H146" s="48" t="s">
        <v>16</v>
      </c>
      <c r="I146" s="46"/>
      <c r="J146" s="46"/>
      <c r="L146" s="82"/>
    </row>
    <row r="147" spans="1:12" s="81" customFormat="1" x14ac:dyDescent="0.15">
      <c r="A147" s="75" t="s">
        <v>451</v>
      </c>
      <c r="B147" s="75" t="s">
        <v>452</v>
      </c>
      <c r="C147" s="46" t="s">
        <v>453</v>
      </c>
      <c r="D147" s="121">
        <v>45693</v>
      </c>
      <c r="E147" s="46" t="s">
        <v>1738</v>
      </c>
      <c r="F147" s="48">
        <v>2000</v>
      </c>
      <c r="G147" s="49"/>
      <c r="H147" s="48" t="s">
        <v>16</v>
      </c>
      <c r="I147" s="46"/>
      <c r="J147" s="46"/>
      <c r="L147" s="82"/>
    </row>
    <row r="148" spans="1:12" s="81" customFormat="1" x14ac:dyDescent="0.15">
      <c r="A148" s="75" t="s">
        <v>454</v>
      </c>
      <c r="B148" s="75" t="s">
        <v>455</v>
      </c>
      <c r="C148" s="46" t="s">
        <v>456</v>
      </c>
      <c r="D148" s="121">
        <v>45693</v>
      </c>
      <c r="E148" s="46" t="s">
        <v>1733</v>
      </c>
      <c r="F148" s="48">
        <v>1855</v>
      </c>
      <c r="G148" s="49" t="s">
        <v>29</v>
      </c>
      <c r="H148" s="48" t="s">
        <v>16</v>
      </c>
      <c r="I148" s="46"/>
      <c r="J148" s="46"/>
      <c r="L148" s="82"/>
    </row>
    <row r="149" spans="1:12" s="81" customFormat="1" x14ac:dyDescent="0.15">
      <c r="A149" s="75" t="s">
        <v>457</v>
      </c>
      <c r="B149" s="75" t="s">
        <v>458</v>
      </c>
      <c r="C149" s="46" t="s">
        <v>459</v>
      </c>
      <c r="D149" s="121">
        <v>45693</v>
      </c>
      <c r="E149" s="46" t="s">
        <v>1751</v>
      </c>
      <c r="F149" s="48">
        <v>1064</v>
      </c>
      <c r="G149" s="49"/>
      <c r="H149" s="48" t="s">
        <v>16</v>
      </c>
      <c r="I149" s="46"/>
      <c r="J149" s="46"/>
      <c r="L149" s="82"/>
    </row>
    <row r="150" spans="1:12" s="81" customFormat="1" x14ac:dyDescent="0.15">
      <c r="A150" s="46"/>
      <c r="B150" s="75" t="s">
        <v>460</v>
      </c>
      <c r="C150" s="46" t="s">
        <v>461</v>
      </c>
      <c r="D150" s="121">
        <v>45693</v>
      </c>
      <c r="E150" s="46" t="s">
        <v>1746</v>
      </c>
      <c r="F150" s="48">
        <v>910</v>
      </c>
      <c r="G150" s="49"/>
      <c r="H150" s="48" t="s">
        <v>16</v>
      </c>
      <c r="I150" s="46"/>
      <c r="J150" s="46"/>
      <c r="L150" s="82"/>
    </row>
    <row r="151" spans="1:12" s="81" customFormat="1" x14ac:dyDescent="0.15">
      <c r="A151" s="75" t="s">
        <v>462</v>
      </c>
      <c r="B151" s="75" t="s">
        <v>463</v>
      </c>
      <c r="C151" s="46" t="s">
        <v>464</v>
      </c>
      <c r="D151" s="121">
        <v>45693</v>
      </c>
      <c r="E151" s="46" t="s">
        <v>1740</v>
      </c>
      <c r="F151" s="48">
        <v>1014</v>
      </c>
      <c r="G151" s="49"/>
      <c r="H151" s="48" t="s">
        <v>16</v>
      </c>
      <c r="I151" s="46"/>
      <c r="J151" s="46"/>
      <c r="L151" s="82"/>
    </row>
    <row r="152" spans="1:12" s="81" customFormat="1" x14ac:dyDescent="0.15">
      <c r="A152" s="75" t="s">
        <v>465</v>
      </c>
      <c r="B152" s="75" t="s">
        <v>465</v>
      </c>
      <c r="C152" s="46" t="s">
        <v>466</v>
      </c>
      <c r="D152" s="121">
        <v>45693</v>
      </c>
      <c r="E152" s="46" t="s">
        <v>1753</v>
      </c>
      <c r="F152" s="106" t="s">
        <v>45</v>
      </c>
      <c r="G152" s="49"/>
      <c r="H152" s="48" t="s">
        <v>16</v>
      </c>
      <c r="I152" s="46"/>
      <c r="J152" s="46"/>
      <c r="L152" s="82"/>
    </row>
    <row r="153" spans="1:12" s="81" customFormat="1" x14ac:dyDescent="0.15">
      <c r="A153" s="75" t="s">
        <v>467</v>
      </c>
      <c r="B153" s="75" t="s">
        <v>468</v>
      </c>
      <c r="C153" s="46" t="s">
        <v>469</v>
      </c>
      <c r="D153" s="121">
        <v>45694</v>
      </c>
      <c r="E153" s="46" t="s">
        <v>1721</v>
      </c>
      <c r="F153" s="48">
        <v>2566</v>
      </c>
      <c r="G153" s="49"/>
      <c r="H153" s="48" t="s">
        <v>16</v>
      </c>
      <c r="I153" s="46"/>
      <c r="J153" s="46"/>
      <c r="L153" s="82"/>
    </row>
    <row r="154" spans="1:12" s="81" customFormat="1" x14ac:dyDescent="0.15">
      <c r="A154" s="75" t="s">
        <v>470</v>
      </c>
      <c r="B154" s="75" t="s">
        <v>471</v>
      </c>
      <c r="C154" s="46" t="s">
        <v>472</v>
      </c>
      <c r="D154" s="121">
        <v>45694</v>
      </c>
      <c r="E154" s="46" t="s">
        <v>1751</v>
      </c>
      <c r="F154" s="48">
        <v>1900</v>
      </c>
      <c r="G154" s="49"/>
      <c r="H154" s="48" t="s">
        <v>16</v>
      </c>
      <c r="I154" s="46"/>
      <c r="J154" s="46"/>
      <c r="L154" s="82"/>
    </row>
    <row r="155" spans="1:12" s="81" customFormat="1" x14ac:dyDescent="0.15">
      <c r="A155" s="46"/>
      <c r="B155" s="75" t="s">
        <v>473</v>
      </c>
      <c r="C155" s="46" t="s">
        <v>474</v>
      </c>
      <c r="D155" s="121">
        <v>45694</v>
      </c>
      <c r="E155" s="46" t="s">
        <v>1727</v>
      </c>
      <c r="F155" s="48">
        <v>1673</v>
      </c>
      <c r="G155" s="49"/>
      <c r="H155" s="48" t="s">
        <v>16</v>
      </c>
      <c r="I155" s="46"/>
      <c r="J155" s="46"/>
      <c r="L155" s="82"/>
    </row>
    <row r="156" spans="1:12" s="81" customFormat="1" x14ac:dyDescent="0.15">
      <c r="A156" s="75" t="s">
        <v>475</v>
      </c>
      <c r="B156" s="75" t="s">
        <v>476</v>
      </c>
      <c r="C156" s="46" t="s">
        <v>477</v>
      </c>
      <c r="D156" s="121">
        <v>45694</v>
      </c>
      <c r="E156" s="46" t="s">
        <v>1767</v>
      </c>
      <c r="F156" s="106" t="s">
        <v>45</v>
      </c>
      <c r="G156" s="49"/>
      <c r="H156" s="48" t="s">
        <v>16</v>
      </c>
      <c r="I156" s="46"/>
      <c r="J156" s="46"/>
      <c r="L156" s="82"/>
    </row>
    <row r="157" spans="1:12" s="81" customFormat="1" x14ac:dyDescent="0.15">
      <c r="A157" s="75" t="s">
        <v>478</v>
      </c>
      <c r="B157" s="75" t="s">
        <v>479</v>
      </c>
      <c r="C157" s="46" t="s">
        <v>480</v>
      </c>
      <c r="D157" s="121">
        <v>45694</v>
      </c>
      <c r="E157" s="46" t="s">
        <v>1741</v>
      </c>
      <c r="F157" s="106" t="s">
        <v>45</v>
      </c>
      <c r="G157" s="49" t="s">
        <v>29</v>
      </c>
      <c r="H157" s="48" t="s">
        <v>16</v>
      </c>
      <c r="I157" s="46"/>
      <c r="J157" s="46"/>
      <c r="L157" s="82"/>
    </row>
    <row r="158" spans="1:12" s="81" customFormat="1" x14ac:dyDescent="0.15">
      <c r="A158" s="75" t="s">
        <v>481</v>
      </c>
      <c r="B158" s="75" t="s">
        <v>482</v>
      </c>
      <c r="C158" s="46" t="s">
        <v>483</v>
      </c>
      <c r="D158" s="121">
        <v>45694</v>
      </c>
      <c r="E158" s="46" t="s">
        <v>1737</v>
      </c>
      <c r="F158" s="48">
        <v>2200</v>
      </c>
      <c r="G158" s="49" t="s">
        <v>29</v>
      </c>
      <c r="H158" s="48" t="s">
        <v>16</v>
      </c>
      <c r="I158" s="46"/>
      <c r="J158" s="46"/>
      <c r="L158" s="82"/>
    </row>
    <row r="159" spans="1:12" s="81" customFormat="1" x14ac:dyDescent="0.15">
      <c r="A159" s="75" t="s">
        <v>484</v>
      </c>
      <c r="B159" s="75" t="s">
        <v>484</v>
      </c>
      <c r="C159" s="46" t="s">
        <v>485</v>
      </c>
      <c r="D159" s="121">
        <v>45694</v>
      </c>
      <c r="E159" s="46" t="s">
        <v>1744</v>
      </c>
      <c r="F159" s="106" t="s">
        <v>45</v>
      </c>
      <c r="G159" s="49"/>
      <c r="H159" s="48" t="s">
        <v>16</v>
      </c>
      <c r="I159" s="46"/>
      <c r="J159" s="46"/>
      <c r="L159" s="82"/>
    </row>
    <row r="160" spans="1:12" s="81" customFormat="1" x14ac:dyDescent="0.15">
      <c r="A160" s="75" t="s">
        <v>486</v>
      </c>
      <c r="B160" s="75" t="s">
        <v>487</v>
      </c>
      <c r="C160" s="46" t="s">
        <v>488</v>
      </c>
      <c r="D160" s="121">
        <v>45694</v>
      </c>
      <c r="E160" s="46" t="s">
        <v>1768</v>
      </c>
      <c r="F160" s="106" t="s">
        <v>45</v>
      </c>
      <c r="G160" s="49"/>
      <c r="H160" s="48" t="s">
        <v>16</v>
      </c>
      <c r="I160" s="46"/>
      <c r="J160" s="46"/>
      <c r="L160" s="82"/>
    </row>
    <row r="161" spans="1:12" s="81" customFormat="1" x14ac:dyDescent="0.15">
      <c r="A161" s="75" t="s">
        <v>489</v>
      </c>
      <c r="B161" s="75" t="s">
        <v>490</v>
      </c>
      <c r="C161" s="46" t="s">
        <v>491</v>
      </c>
      <c r="D161" s="121">
        <v>45694</v>
      </c>
      <c r="E161" s="46" t="s">
        <v>1769</v>
      </c>
      <c r="F161" s="106" t="s">
        <v>45</v>
      </c>
      <c r="G161" s="49"/>
      <c r="H161" s="48" t="s">
        <v>16</v>
      </c>
      <c r="I161" s="46"/>
      <c r="J161" s="46"/>
      <c r="L161" s="82"/>
    </row>
    <row r="162" spans="1:12" s="81" customFormat="1" x14ac:dyDescent="0.15">
      <c r="A162" s="75" t="s">
        <v>492</v>
      </c>
      <c r="B162" s="75" t="s">
        <v>493</v>
      </c>
      <c r="C162" s="46" t="s">
        <v>494</v>
      </c>
      <c r="D162" s="121">
        <v>45694</v>
      </c>
      <c r="E162" s="46" t="s">
        <v>61</v>
      </c>
      <c r="F162" s="48">
        <v>13900</v>
      </c>
      <c r="G162" s="49"/>
      <c r="H162" s="48" t="s">
        <v>16</v>
      </c>
      <c r="I162" s="46"/>
      <c r="J162" s="46"/>
      <c r="L162" s="82"/>
    </row>
    <row r="163" spans="1:12" s="81" customFormat="1" x14ac:dyDescent="0.15">
      <c r="A163" s="75" t="s">
        <v>495</v>
      </c>
      <c r="B163" s="75" t="s">
        <v>496</v>
      </c>
      <c r="C163" s="46" t="s">
        <v>497</v>
      </c>
      <c r="D163" s="121">
        <v>45694</v>
      </c>
      <c r="E163" s="46" t="s">
        <v>1734</v>
      </c>
      <c r="F163" s="48">
        <v>10167</v>
      </c>
      <c r="G163" s="49"/>
      <c r="H163" s="48" t="s">
        <v>16</v>
      </c>
      <c r="I163" s="46"/>
      <c r="J163" s="46"/>
      <c r="L163" s="82"/>
    </row>
    <row r="164" spans="1:12" s="81" customFormat="1" ht="13" customHeight="1" x14ac:dyDescent="0.15">
      <c r="A164" s="75" t="s">
        <v>498</v>
      </c>
      <c r="B164" s="75" t="s">
        <v>499</v>
      </c>
      <c r="C164" s="46" t="s">
        <v>500</v>
      </c>
      <c r="D164" s="121">
        <v>45694</v>
      </c>
      <c r="E164" s="46" t="s">
        <v>1722</v>
      </c>
      <c r="F164" s="48">
        <v>1679</v>
      </c>
      <c r="G164" s="49"/>
      <c r="H164" s="48" t="s">
        <v>16</v>
      </c>
      <c r="I164" s="46"/>
      <c r="J164" s="46"/>
      <c r="L164" s="82"/>
    </row>
    <row r="165" spans="1:12" s="81" customFormat="1" x14ac:dyDescent="0.15">
      <c r="A165" s="75" t="s">
        <v>501</v>
      </c>
      <c r="B165" s="75" t="s">
        <v>502</v>
      </c>
      <c r="C165" s="46" t="s">
        <v>503</v>
      </c>
      <c r="D165" s="121">
        <v>45694</v>
      </c>
      <c r="E165" s="46" t="s">
        <v>1736</v>
      </c>
      <c r="F165" s="48">
        <v>1879</v>
      </c>
      <c r="G165" s="49"/>
      <c r="H165" s="48" t="s">
        <v>16</v>
      </c>
      <c r="I165" s="46"/>
      <c r="J165" s="46"/>
      <c r="L165" s="82"/>
    </row>
    <row r="166" spans="1:12" s="81" customFormat="1" x14ac:dyDescent="0.15">
      <c r="A166" s="75" t="s">
        <v>504</v>
      </c>
      <c r="B166" s="75" t="s">
        <v>505</v>
      </c>
      <c r="C166" s="46" t="s">
        <v>506</v>
      </c>
      <c r="D166" s="121">
        <v>45694</v>
      </c>
      <c r="E166" s="46" t="s">
        <v>1737</v>
      </c>
      <c r="F166" s="48">
        <v>450</v>
      </c>
      <c r="G166" s="49" t="s">
        <v>29</v>
      </c>
      <c r="H166" s="48" t="s">
        <v>16</v>
      </c>
      <c r="I166" s="46"/>
      <c r="J166" s="46"/>
      <c r="L166" s="82"/>
    </row>
    <row r="167" spans="1:12" s="81" customFormat="1" x14ac:dyDescent="0.15">
      <c r="A167" s="75" t="s">
        <v>507</v>
      </c>
      <c r="B167" s="75" t="s">
        <v>508</v>
      </c>
      <c r="C167" s="46" t="s">
        <v>509</v>
      </c>
      <c r="D167" s="121">
        <v>45694</v>
      </c>
      <c r="E167" s="46" t="s">
        <v>1761</v>
      </c>
      <c r="F167" s="48">
        <v>6476</v>
      </c>
      <c r="G167" s="49"/>
      <c r="H167" s="48" t="s">
        <v>16</v>
      </c>
      <c r="I167" s="46"/>
      <c r="J167" s="46"/>
      <c r="L167" s="82"/>
    </row>
    <row r="168" spans="1:12" s="81" customFormat="1" ht="13" customHeight="1" x14ac:dyDescent="0.15">
      <c r="A168" s="75" t="s">
        <v>510</v>
      </c>
      <c r="B168" s="75" t="s">
        <v>511</v>
      </c>
      <c r="C168" s="46" t="s">
        <v>512</v>
      </c>
      <c r="D168" s="121">
        <v>45694</v>
      </c>
      <c r="E168" s="46" t="s">
        <v>1770</v>
      </c>
      <c r="F168" s="48">
        <v>1900</v>
      </c>
      <c r="G168" s="49" t="s">
        <v>29</v>
      </c>
      <c r="H168" s="48" t="s">
        <v>16</v>
      </c>
      <c r="I168" s="46"/>
      <c r="J168" s="46"/>
      <c r="L168" s="82"/>
    </row>
    <row r="169" spans="1:12" s="81" customFormat="1" x14ac:dyDescent="0.15">
      <c r="A169" s="46"/>
      <c r="B169" s="75" t="s">
        <v>513</v>
      </c>
      <c r="C169" s="46" t="s">
        <v>514</v>
      </c>
      <c r="D169" s="121">
        <v>45694</v>
      </c>
      <c r="E169" s="46" t="s">
        <v>121</v>
      </c>
      <c r="F169" s="48">
        <v>1850</v>
      </c>
      <c r="G169" s="49"/>
      <c r="H169" s="48" t="s">
        <v>16</v>
      </c>
      <c r="I169" s="46"/>
      <c r="J169" s="46"/>
      <c r="L169" s="82"/>
    </row>
    <row r="170" spans="1:12" s="81" customFormat="1" ht="13" customHeight="1" x14ac:dyDescent="0.15">
      <c r="A170" s="75" t="s">
        <v>515</v>
      </c>
      <c r="B170" s="75" t="s">
        <v>516</v>
      </c>
      <c r="C170" s="46" t="s">
        <v>517</v>
      </c>
      <c r="D170" s="121">
        <v>45694</v>
      </c>
      <c r="E170" s="46" t="s">
        <v>68</v>
      </c>
      <c r="F170" s="48">
        <v>1200</v>
      </c>
      <c r="G170" s="49"/>
      <c r="H170" s="48" t="s">
        <v>16</v>
      </c>
      <c r="I170" s="46"/>
      <c r="J170" s="46"/>
      <c r="L170" s="82"/>
    </row>
    <row r="171" spans="1:12" s="81" customFormat="1" x14ac:dyDescent="0.15">
      <c r="A171" s="75" t="s">
        <v>518</v>
      </c>
      <c r="B171" s="75" t="s">
        <v>519</v>
      </c>
      <c r="C171" s="46" t="s">
        <v>520</v>
      </c>
      <c r="D171" s="121">
        <v>45694</v>
      </c>
      <c r="E171" s="46" t="s">
        <v>1734</v>
      </c>
      <c r="F171" s="48">
        <v>1899</v>
      </c>
      <c r="G171" s="49"/>
      <c r="H171" s="48" t="s">
        <v>16</v>
      </c>
      <c r="I171" s="46"/>
      <c r="J171" s="46"/>
      <c r="L171" s="82"/>
    </row>
    <row r="172" spans="1:12" s="81" customFormat="1" x14ac:dyDescent="0.15">
      <c r="A172" s="75" t="s">
        <v>521</v>
      </c>
      <c r="B172" s="75" t="s">
        <v>522</v>
      </c>
      <c r="C172" s="46" t="s">
        <v>523</v>
      </c>
      <c r="D172" s="121">
        <v>45694</v>
      </c>
      <c r="E172" s="46" t="s">
        <v>1728</v>
      </c>
      <c r="F172" s="48">
        <v>14100</v>
      </c>
      <c r="G172" s="49"/>
      <c r="H172" s="48" t="s">
        <v>16</v>
      </c>
      <c r="I172" s="46"/>
      <c r="J172" s="46"/>
      <c r="L172" s="82"/>
    </row>
    <row r="173" spans="1:12" s="81" customFormat="1" x14ac:dyDescent="0.15">
      <c r="A173" s="46"/>
      <c r="B173" s="75" t="s">
        <v>524</v>
      </c>
      <c r="C173" s="46" t="s">
        <v>525</v>
      </c>
      <c r="D173" s="121">
        <v>45694</v>
      </c>
      <c r="E173" s="46" t="s">
        <v>1739</v>
      </c>
      <c r="F173" s="48">
        <v>14077</v>
      </c>
      <c r="G173" s="49"/>
      <c r="H173" s="48" t="s">
        <v>16</v>
      </c>
      <c r="I173" s="46"/>
      <c r="J173" s="46"/>
      <c r="L173" s="82"/>
    </row>
    <row r="174" spans="1:12" s="81" customFormat="1" x14ac:dyDescent="0.15">
      <c r="A174" s="75" t="s">
        <v>526</v>
      </c>
      <c r="B174" s="75" t="s">
        <v>526</v>
      </c>
      <c r="C174" s="46" t="s">
        <v>527</v>
      </c>
      <c r="D174" s="121">
        <v>45694</v>
      </c>
      <c r="E174" s="46" t="s">
        <v>1762</v>
      </c>
      <c r="F174" s="106" t="s">
        <v>45</v>
      </c>
      <c r="G174" s="49"/>
      <c r="H174" s="48" t="s">
        <v>16</v>
      </c>
      <c r="I174" s="46"/>
      <c r="J174" s="46"/>
      <c r="L174" s="82"/>
    </row>
    <row r="175" spans="1:12" s="81" customFormat="1" x14ac:dyDescent="0.15">
      <c r="A175" s="75" t="s">
        <v>528</v>
      </c>
      <c r="B175" s="75" t="s">
        <v>528</v>
      </c>
      <c r="C175" s="46" t="s">
        <v>529</v>
      </c>
      <c r="D175" s="121">
        <v>45694</v>
      </c>
      <c r="E175" s="46" t="s">
        <v>123</v>
      </c>
      <c r="F175" s="106" t="s">
        <v>45</v>
      </c>
      <c r="G175" s="49"/>
      <c r="H175" s="48" t="s">
        <v>16</v>
      </c>
      <c r="I175" s="46"/>
      <c r="J175" s="46"/>
      <c r="L175" s="82"/>
    </row>
    <row r="176" spans="1:12" s="81" customFormat="1" x14ac:dyDescent="0.15">
      <c r="A176" s="75" t="s">
        <v>530</v>
      </c>
      <c r="B176" s="75" t="s">
        <v>531</v>
      </c>
      <c r="C176" s="46" t="s">
        <v>532</v>
      </c>
      <c r="D176" s="121">
        <v>45694</v>
      </c>
      <c r="E176" s="46" t="s">
        <v>1732</v>
      </c>
      <c r="F176" s="48">
        <v>5600</v>
      </c>
      <c r="G176" s="49"/>
      <c r="H176" s="48" t="s">
        <v>16</v>
      </c>
      <c r="I176" s="46"/>
      <c r="J176" s="46"/>
      <c r="L176" s="82"/>
    </row>
    <row r="177" spans="1:12" s="81" customFormat="1" x14ac:dyDescent="0.15">
      <c r="A177" s="46"/>
      <c r="B177" s="75" t="s">
        <v>533</v>
      </c>
      <c r="C177" s="46" t="s">
        <v>534</v>
      </c>
      <c r="D177" s="121">
        <v>45694</v>
      </c>
      <c r="E177" s="46" t="s">
        <v>1750</v>
      </c>
      <c r="F177" s="48">
        <v>5590</v>
      </c>
      <c r="G177" s="49"/>
      <c r="H177" s="48" t="s">
        <v>16</v>
      </c>
      <c r="I177" s="46"/>
      <c r="J177" s="46"/>
      <c r="L177" s="82"/>
    </row>
    <row r="178" spans="1:12" s="81" customFormat="1" x14ac:dyDescent="0.15">
      <c r="A178" s="75" t="s">
        <v>535</v>
      </c>
      <c r="B178" s="75" t="s">
        <v>536</v>
      </c>
      <c r="C178" s="46" t="s">
        <v>537</v>
      </c>
      <c r="D178" s="121">
        <v>45694</v>
      </c>
      <c r="E178" s="46" t="s">
        <v>68</v>
      </c>
      <c r="F178" s="48">
        <v>1250</v>
      </c>
      <c r="G178" s="49" t="s">
        <v>29</v>
      </c>
      <c r="H178" s="48" t="s">
        <v>16</v>
      </c>
      <c r="I178" s="46"/>
      <c r="J178" s="46"/>
      <c r="L178" s="82"/>
    </row>
    <row r="179" spans="1:12" s="81" customFormat="1" x14ac:dyDescent="0.15">
      <c r="A179" s="75" t="s">
        <v>538</v>
      </c>
      <c r="B179" s="75" t="s">
        <v>539</v>
      </c>
      <c r="C179" s="46" t="s">
        <v>540</v>
      </c>
      <c r="D179" s="121">
        <v>45694</v>
      </c>
      <c r="E179" s="46" t="s">
        <v>1727</v>
      </c>
      <c r="F179" s="48">
        <v>1086</v>
      </c>
      <c r="G179" s="49"/>
      <c r="H179" s="48" t="s">
        <v>16</v>
      </c>
      <c r="I179" s="46"/>
      <c r="J179" s="46"/>
      <c r="L179" s="82"/>
    </row>
    <row r="180" spans="1:12" s="81" customFormat="1" x14ac:dyDescent="0.15">
      <c r="A180" s="75" t="s">
        <v>541</v>
      </c>
      <c r="B180" s="75" t="s">
        <v>542</v>
      </c>
      <c r="C180" s="46" t="s">
        <v>543</v>
      </c>
      <c r="D180" s="121">
        <v>45694</v>
      </c>
      <c r="E180" s="46" t="s">
        <v>1748</v>
      </c>
      <c r="F180" s="48">
        <v>178</v>
      </c>
      <c r="G180" s="49"/>
      <c r="H180" s="48" t="s">
        <v>16</v>
      </c>
      <c r="I180" s="46"/>
      <c r="J180" s="46"/>
      <c r="L180" s="82"/>
    </row>
    <row r="181" spans="1:12" s="81" customFormat="1" x14ac:dyDescent="0.15">
      <c r="A181" s="75" t="s">
        <v>544</v>
      </c>
      <c r="B181" s="75" t="s">
        <v>545</v>
      </c>
      <c r="C181" s="46" t="s">
        <v>546</v>
      </c>
      <c r="D181" s="121">
        <v>45694</v>
      </c>
      <c r="E181" s="46" t="s">
        <v>1771</v>
      </c>
      <c r="F181" s="48">
        <v>720</v>
      </c>
      <c r="G181" s="49"/>
      <c r="H181" s="48" t="s">
        <v>16</v>
      </c>
      <c r="I181" s="46"/>
      <c r="J181" s="46"/>
      <c r="L181" s="82"/>
    </row>
    <row r="182" spans="1:12" s="81" customFormat="1" x14ac:dyDescent="0.15">
      <c r="A182" s="75" t="s">
        <v>547</v>
      </c>
      <c r="B182" s="75" t="s">
        <v>548</v>
      </c>
      <c r="C182" s="46" t="s">
        <v>549</v>
      </c>
      <c r="D182" s="121">
        <v>45694</v>
      </c>
      <c r="E182" s="46" t="s">
        <v>68</v>
      </c>
      <c r="F182" s="48">
        <v>300</v>
      </c>
      <c r="G182" s="49"/>
      <c r="H182" s="48" t="s">
        <v>16</v>
      </c>
      <c r="I182" s="46"/>
      <c r="J182" s="46"/>
      <c r="L182" s="82"/>
    </row>
    <row r="183" spans="1:12" s="81" customFormat="1" x14ac:dyDescent="0.15">
      <c r="A183" s="75" t="s">
        <v>550</v>
      </c>
      <c r="B183" s="75" t="s">
        <v>551</v>
      </c>
      <c r="C183" s="46" t="s">
        <v>552</v>
      </c>
      <c r="D183" s="121">
        <v>45694</v>
      </c>
      <c r="E183" s="46" t="s">
        <v>1761</v>
      </c>
      <c r="F183" s="48">
        <v>1477</v>
      </c>
      <c r="G183" s="49"/>
      <c r="H183" s="48" t="s">
        <v>16</v>
      </c>
      <c r="I183" s="46"/>
      <c r="J183" s="46"/>
      <c r="L183" s="82"/>
    </row>
    <row r="184" spans="1:12" s="81" customFormat="1" x14ac:dyDescent="0.15">
      <c r="A184" s="75" t="s">
        <v>553</v>
      </c>
      <c r="B184" s="75" t="s">
        <v>554</v>
      </c>
      <c r="C184" s="46" t="s">
        <v>555</v>
      </c>
      <c r="D184" s="121">
        <v>45695</v>
      </c>
      <c r="E184" s="46" t="s">
        <v>1771</v>
      </c>
      <c r="F184" s="48">
        <v>3188</v>
      </c>
      <c r="G184" s="49"/>
      <c r="H184" s="48" t="s">
        <v>16</v>
      </c>
      <c r="I184" s="46"/>
      <c r="J184" s="46"/>
      <c r="L184" s="82"/>
    </row>
    <row r="185" spans="1:12" s="81" customFormat="1" x14ac:dyDescent="0.15">
      <c r="A185" s="75" t="s">
        <v>556</v>
      </c>
      <c r="B185" s="75" t="s">
        <v>557</v>
      </c>
      <c r="C185" s="46" t="s">
        <v>558</v>
      </c>
      <c r="D185" s="121">
        <v>45695</v>
      </c>
      <c r="E185" s="46" t="s">
        <v>1737</v>
      </c>
      <c r="F185" s="48">
        <v>650</v>
      </c>
      <c r="G185" s="49"/>
      <c r="H185" s="48" t="s">
        <v>16</v>
      </c>
      <c r="I185" s="46"/>
      <c r="J185" s="46"/>
      <c r="L185" s="82"/>
    </row>
    <row r="186" spans="1:12" s="81" customFormat="1" x14ac:dyDescent="0.15">
      <c r="A186" s="45" t="s">
        <v>559</v>
      </c>
      <c r="B186" s="45" t="s">
        <v>559</v>
      </c>
      <c r="C186" s="46" t="s">
        <v>560</v>
      </c>
      <c r="D186" s="121">
        <v>45695</v>
      </c>
      <c r="E186" s="46" t="s">
        <v>1744</v>
      </c>
      <c r="F186" s="106" t="s">
        <v>45</v>
      </c>
      <c r="G186" s="49"/>
      <c r="H186" s="48" t="s">
        <v>16</v>
      </c>
      <c r="I186" s="46"/>
      <c r="J186" s="46"/>
      <c r="L186" s="82"/>
    </row>
    <row r="187" spans="1:12" s="81" customFormat="1" x14ac:dyDescent="0.15">
      <c r="A187" s="45" t="s">
        <v>561</v>
      </c>
      <c r="B187" s="75" t="s">
        <v>562</v>
      </c>
      <c r="C187" s="46" t="s">
        <v>563</v>
      </c>
      <c r="D187" s="121">
        <v>45695</v>
      </c>
      <c r="E187" s="46" t="s">
        <v>1722</v>
      </c>
      <c r="F187" s="48">
        <v>8300</v>
      </c>
      <c r="G187" s="49" t="s">
        <v>29</v>
      </c>
      <c r="H187" s="48" t="s">
        <v>16</v>
      </c>
      <c r="I187" s="46"/>
      <c r="J187" s="46"/>
      <c r="L187" s="82"/>
    </row>
    <row r="188" spans="1:12" s="81" customFormat="1" x14ac:dyDescent="0.15">
      <c r="A188" s="46"/>
      <c r="B188" s="75" t="s">
        <v>564</v>
      </c>
      <c r="C188" s="46" t="s">
        <v>565</v>
      </c>
      <c r="D188" s="121">
        <v>45695</v>
      </c>
      <c r="E188" s="46" t="s">
        <v>121</v>
      </c>
      <c r="F188" s="48">
        <v>8250</v>
      </c>
      <c r="G188" s="49"/>
      <c r="H188" s="48" t="s">
        <v>16</v>
      </c>
      <c r="I188" s="46"/>
      <c r="J188" s="46"/>
      <c r="L188" s="82"/>
    </row>
    <row r="189" spans="1:12" s="81" customFormat="1" x14ac:dyDescent="0.15">
      <c r="A189" s="75" t="s">
        <v>566</v>
      </c>
      <c r="B189" s="75" t="s">
        <v>567</v>
      </c>
      <c r="C189" s="46" t="s">
        <v>568</v>
      </c>
      <c r="D189" s="121">
        <v>45695</v>
      </c>
      <c r="E189" s="46" t="s">
        <v>66</v>
      </c>
      <c r="F189" s="48">
        <v>2200</v>
      </c>
      <c r="G189" s="49"/>
      <c r="H189" s="48" t="s">
        <v>16</v>
      </c>
      <c r="I189" s="46"/>
      <c r="J189" s="46"/>
      <c r="L189" s="82"/>
    </row>
    <row r="190" spans="1:12" s="81" customFormat="1" x14ac:dyDescent="0.15">
      <c r="A190" s="46"/>
      <c r="B190" s="75" t="s">
        <v>569</v>
      </c>
      <c r="C190" s="46" t="s">
        <v>570</v>
      </c>
      <c r="D190" s="121">
        <v>45695</v>
      </c>
      <c r="E190" s="46" t="s">
        <v>1724</v>
      </c>
      <c r="F190" s="48">
        <v>2594</v>
      </c>
      <c r="G190" s="49"/>
      <c r="H190" s="48" t="s">
        <v>16</v>
      </c>
      <c r="I190" s="46"/>
      <c r="J190" s="46"/>
      <c r="L190" s="82"/>
    </row>
    <row r="191" spans="1:12" s="81" customFormat="1" x14ac:dyDescent="0.15">
      <c r="A191" s="75" t="s">
        <v>571</v>
      </c>
      <c r="B191" s="75" t="s">
        <v>572</v>
      </c>
      <c r="C191" s="46" t="s">
        <v>573</v>
      </c>
      <c r="D191" s="121">
        <v>45695</v>
      </c>
      <c r="E191" s="46" t="s">
        <v>1728</v>
      </c>
      <c r="F191" s="106" t="s">
        <v>45</v>
      </c>
      <c r="G191" s="49"/>
      <c r="H191" s="48" t="s">
        <v>16</v>
      </c>
      <c r="I191" s="46"/>
      <c r="J191" s="46"/>
      <c r="L191" s="82"/>
    </row>
    <row r="192" spans="1:12" s="81" customFormat="1" x14ac:dyDescent="0.15">
      <c r="A192" s="75" t="s">
        <v>574</v>
      </c>
      <c r="B192" s="75" t="s">
        <v>574</v>
      </c>
      <c r="C192" s="46" t="s">
        <v>575</v>
      </c>
      <c r="D192" s="121">
        <v>45695</v>
      </c>
      <c r="E192" s="46" t="s">
        <v>177</v>
      </c>
      <c r="F192" s="106" t="s">
        <v>45</v>
      </c>
      <c r="G192" s="49"/>
      <c r="H192" s="48" t="s">
        <v>16</v>
      </c>
      <c r="I192" s="46"/>
      <c r="J192" s="46"/>
      <c r="L192" s="82"/>
    </row>
    <row r="193" spans="1:12" s="81" customFormat="1" x14ac:dyDescent="0.15">
      <c r="A193" s="75" t="s">
        <v>576</v>
      </c>
      <c r="B193" s="75" t="s">
        <v>577</v>
      </c>
      <c r="C193" s="46" t="s">
        <v>578</v>
      </c>
      <c r="D193" s="121">
        <v>45695</v>
      </c>
      <c r="E193" s="46" t="s">
        <v>66</v>
      </c>
      <c r="F193" s="48">
        <v>108</v>
      </c>
      <c r="G193" s="49"/>
      <c r="H193" s="48" t="s">
        <v>16</v>
      </c>
      <c r="I193" s="46"/>
      <c r="J193" s="46"/>
      <c r="L193" s="82"/>
    </row>
    <row r="194" spans="1:12" s="81" customFormat="1" ht="14" customHeight="1" x14ac:dyDescent="0.15">
      <c r="A194" s="75" t="s">
        <v>579</v>
      </c>
      <c r="B194" s="75" t="s">
        <v>579</v>
      </c>
      <c r="C194" s="46" t="s">
        <v>580</v>
      </c>
      <c r="D194" s="121">
        <v>45695</v>
      </c>
      <c r="E194" s="46" t="s">
        <v>1772</v>
      </c>
      <c r="F194" s="106" t="s">
        <v>45</v>
      </c>
      <c r="G194" s="49"/>
      <c r="H194" s="48" t="s">
        <v>16</v>
      </c>
      <c r="I194" s="46"/>
      <c r="J194" s="46"/>
      <c r="L194" s="82"/>
    </row>
    <row r="195" spans="1:12" s="81" customFormat="1" x14ac:dyDescent="0.15">
      <c r="A195" s="75" t="s">
        <v>581</v>
      </c>
      <c r="B195" s="75" t="s">
        <v>582</v>
      </c>
      <c r="C195" s="46" t="s">
        <v>583</v>
      </c>
      <c r="D195" s="121">
        <v>45695</v>
      </c>
      <c r="E195" s="46" t="s">
        <v>1721</v>
      </c>
      <c r="F195" s="48">
        <v>564</v>
      </c>
      <c r="G195" s="49"/>
      <c r="H195" s="48" t="s">
        <v>16</v>
      </c>
      <c r="I195" s="46"/>
      <c r="J195" s="46"/>
      <c r="L195" s="82"/>
    </row>
    <row r="196" spans="1:12" s="81" customFormat="1" x14ac:dyDescent="0.15">
      <c r="A196" s="75" t="s">
        <v>584</v>
      </c>
      <c r="B196" s="75" t="s">
        <v>585</v>
      </c>
      <c r="C196" s="46" t="s">
        <v>586</v>
      </c>
      <c r="D196" s="121">
        <v>45695</v>
      </c>
      <c r="E196" s="46" t="s">
        <v>68</v>
      </c>
      <c r="F196" s="48">
        <v>2000</v>
      </c>
      <c r="G196" s="49"/>
      <c r="H196" s="48" t="s">
        <v>16</v>
      </c>
      <c r="I196" s="46"/>
      <c r="J196" s="46"/>
      <c r="L196" s="82"/>
    </row>
    <row r="197" spans="1:12" s="81" customFormat="1" x14ac:dyDescent="0.15">
      <c r="A197" s="46"/>
      <c r="B197" s="75" t="s">
        <v>587</v>
      </c>
      <c r="C197" s="46" t="s">
        <v>588</v>
      </c>
      <c r="D197" s="121">
        <v>45695</v>
      </c>
      <c r="E197" s="46" t="s">
        <v>1727</v>
      </c>
      <c r="F197" s="48">
        <v>1626</v>
      </c>
      <c r="G197" s="49" t="s">
        <v>29</v>
      </c>
      <c r="H197" s="48" t="s">
        <v>16</v>
      </c>
      <c r="I197" s="46"/>
      <c r="J197" s="46"/>
      <c r="L197" s="82"/>
    </row>
    <row r="198" spans="1:12" s="81" customFormat="1" x14ac:dyDescent="0.15">
      <c r="A198" s="75" t="s">
        <v>589</v>
      </c>
      <c r="B198" s="75" t="s">
        <v>590</v>
      </c>
      <c r="C198" s="46" t="s">
        <v>591</v>
      </c>
      <c r="D198" s="121">
        <v>45695</v>
      </c>
      <c r="E198" s="46" t="s">
        <v>1740</v>
      </c>
      <c r="F198" s="48">
        <v>700</v>
      </c>
      <c r="G198" s="49"/>
      <c r="H198" s="48" t="s">
        <v>16</v>
      </c>
      <c r="I198" s="46"/>
      <c r="J198" s="46"/>
      <c r="L198" s="82"/>
    </row>
    <row r="199" spans="1:12" s="81" customFormat="1" x14ac:dyDescent="0.15">
      <c r="A199" s="46"/>
      <c r="B199" s="75" t="s">
        <v>592</v>
      </c>
      <c r="C199" s="46" t="s">
        <v>593</v>
      </c>
      <c r="D199" s="121">
        <v>45695</v>
      </c>
      <c r="E199" s="46" t="s">
        <v>1733</v>
      </c>
      <c r="F199" s="48">
        <v>679</v>
      </c>
      <c r="G199" s="49"/>
      <c r="H199" s="48" t="s">
        <v>16</v>
      </c>
      <c r="I199" s="46"/>
      <c r="J199" s="46"/>
      <c r="L199" s="82"/>
    </row>
    <row r="200" spans="1:12" s="81" customFormat="1" x14ac:dyDescent="0.15">
      <c r="A200" s="75" t="s">
        <v>594</v>
      </c>
      <c r="B200" s="75" t="s">
        <v>595</v>
      </c>
      <c r="C200" s="46" t="s">
        <v>596</v>
      </c>
      <c r="D200" s="121">
        <v>45695</v>
      </c>
      <c r="E200" s="46" t="s">
        <v>68</v>
      </c>
      <c r="F200" s="48">
        <v>9400</v>
      </c>
      <c r="G200" s="49"/>
      <c r="H200" s="48" t="s">
        <v>16</v>
      </c>
      <c r="I200" s="46"/>
      <c r="J200" s="46"/>
      <c r="L200" s="82"/>
    </row>
    <row r="201" spans="1:12" s="81" customFormat="1" x14ac:dyDescent="0.15">
      <c r="A201" s="46"/>
      <c r="B201" s="75" t="s">
        <v>597</v>
      </c>
      <c r="C201" s="46" t="s">
        <v>598</v>
      </c>
      <c r="D201" s="121">
        <v>45695</v>
      </c>
      <c r="E201" s="46" t="s">
        <v>1734</v>
      </c>
      <c r="F201" s="48">
        <v>9215</v>
      </c>
      <c r="G201" s="49"/>
      <c r="H201" s="48" t="s">
        <v>16</v>
      </c>
      <c r="I201" s="46"/>
      <c r="J201" s="46"/>
      <c r="L201" s="82"/>
    </row>
    <row r="202" spans="1:12" s="81" customFormat="1" x14ac:dyDescent="0.15">
      <c r="A202" s="75" t="s">
        <v>599</v>
      </c>
      <c r="B202" s="75" t="s">
        <v>600</v>
      </c>
      <c r="C202" s="46" t="s">
        <v>601</v>
      </c>
      <c r="D202" s="121">
        <v>45695</v>
      </c>
      <c r="E202" s="46" t="s">
        <v>1738</v>
      </c>
      <c r="F202" s="48">
        <v>1400</v>
      </c>
      <c r="G202" s="49" t="s">
        <v>29</v>
      </c>
      <c r="H202" s="48" t="s">
        <v>16</v>
      </c>
      <c r="I202" s="46"/>
      <c r="J202" s="46"/>
      <c r="L202" s="82"/>
    </row>
    <row r="203" spans="1:12" s="81" customFormat="1" x14ac:dyDescent="0.15">
      <c r="A203" s="75" t="s">
        <v>602</v>
      </c>
      <c r="B203" s="75" t="s">
        <v>603</v>
      </c>
      <c r="C203" s="46" t="s">
        <v>604</v>
      </c>
      <c r="D203" s="121">
        <v>45695</v>
      </c>
      <c r="E203" s="46" t="s">
        <v>1729</v>
      </c>
      <c r="F203" s="48">
        <v>375</v>
      </c>
      <c r="G203" s="49"/>
      <c r="H203" s="48" t="s">
        <v>16</v>
      </c>
      <c r="I203" s="46"/>
      <c r="J203" s="46"/>
      <c r="L203" s="82"/>
    </row>
    <row r="204" spans="1:12" s="81" customFormat="1" x14ac:dyDescent="0.15">
      <c r="A204" s="75" t="s">
        <v>605</v>
      </c>
      <c r="B204" s="75" t="s">
        <v>606</v>
      </c>
      <c r="C204" s="46" t="s">
        <v>607</v>
      </c>
      <c r="D204" s="121">
        <v>45695</v>
      </c>
      <c r="E204" s="46" t="s">
        <v>1737</v>
      </c>
      <c r="F204" s="48">
        <v>222</v>
      </c>
      <c r="G204" s="49"/>
      <c r="H204" s="48" t="s">
        <v>16</v>
      </c>
      <c r="I204" s="46"/>
      <c r="J204" s="46"/>
      <c r="L204" s="82"/>
    </row>
    <row r="205" spans="1:12" s="81" customFormat="1" x14ac:dyDescent="0.15">
      <c r="A205" s="75" t="s">
        <v>608</v>
      </c>
      <c r="B205" s="75" t="s">
        <v>609</v>
      </c>
      <c r="C205" s="46" t="s">
        <v>610</v>
      </c>
      <c r="D205" s="121">
        <v>45695</v>
      </c>
      <c r="E205" s="46" t="s">
        <v>1773</v>
      </c>
      <c r="F205" s="48">
        <v>28624</v>
      </c>
      <c r="G205" s="49"/>
      <c r="H205" s="48" t="s">
        <v>16</v>
      </c>
      <c r="I205" s="46"/>
      <c r="J205" s="46"/>
      <c r="L205" s="82"/>
    </row>
    <row r="206" spans="1:12" s="81" customFormat="1" x14ac:dyDescent="0.15">
      <c r="A206" s="75" t="s">
        <v>611</v>
      </c>
      <c r="B206" s="75" t="s">
        <v>612</v>
      </c>
      <c r="C206" s="46" t="s">
        <v>613</v>
      </c>
      <c r="D206" s="121">
        <v>45695</v>
      </c>
      <c r="E206" s="46" t="s">
        <v>1732</v>
      </c>
      <c r="F206" s="48">
        <v>2800</v>
      </c>
      <c r="G206" s="49"/>
      <c r="H206" s="48" t="s">
        <v>16</v>
      </c>
      <c r="I206" s="46"/>
      <c r="J206" s="46"/>
      <c r="L206" s="82"/>
    </row>
    <row r="207" spans="1:12" s="81" customFormat="1" x14ac:dyDescent="0.15">
      <c r="A207" s="46"/>
      <c r="B207" s="75" t="s">
        <v>614</v>
      </c>
      <c r="C207" s="46" t="s">
        <v>615</v>
      </c>
      <c r="D207" s="121">
        <v>45695</v>
      </c>
      <c r="E207" s="46" t="s">
        <v>1771</v>
      </c>
      <c r="F207" s="48">
        <v>2770</v>
      </c>
      <c r="G207" s="49"/>
      <c r="H207" s="48" t="s">
        <v>16</v>
      </c>
      <c r="I207" s="46"/>
      <c r="J207" s="46"/>
      <c r="L207" s="82"/>
    </row>
    <row r="208" spans="1:12" s="81" customFormat="1" x14ac:dyDescent="0.15">
      <c r="A208" s="75" t="s">
        <v>616</v>
      </c>
      <c r="B208" s="75" t="s">
        <v>616</v>
      </c>
      <c r="C208" s="46" t="s">
        <v>617</v>
      </c>
      <c r="D208" s="121">
        <v>45695</v>
      </c>
      <c r="E208" s="46" t="s">
        <v>176</v>
      </c>
      <c r="F208" s="106" t="s">
        <v>45</v>
      </c>
      <c r="G208" s="49"/>
      <c r="H208" s="48" t="s">
        <v>16</v>
      </c>
      <c r="I208" s="46"/>
      <c r="J208" s="46"/>
      <c r="L208" s="82"/>
    </row>
    <row r="209" spans="1:12" s="81" customFormat="1" x14ac:dyDescent="0.15">
      <c r="A209" s="75" t="s">
        <v>618</v>
      </c>
      <c r="B209" s="75" t="s">
        <v>619</v>
      </c>
      <c r="C209" s="122" t="s">
        <v>620</v>
      </c>
      <c r="D209" s="121">
        <v>45695</v>
      </c>
      <c r="E209" s="46" t="s">
        <v>1774</v>
      </c>
      <c r="F209" s="106" t="s">
        <v>45</v>
      </c>
      <c r="G209" s="49"/>
      <c r="H209" s="48" t="s">
        <v>16</v>
      </c>
      <c r="I209" s="46"/>
      <c r="J209" s="46"/>
      <c r="L209" s="82"/>
    </row>
    <row r="210" spans="1:12" s="81" customFormat="1" x14ac:dyDescent="0.15">
      <c r="A210" s="75" t="s">
        <v>621</v>
      </c>
      <c r="B210" s="75" t="s">
        <v>622</v>
      </c>
      <c r="C210" s="46" t="s">
        <v>623</v>
      </c>
      <c r="D210" s="121">
        <v>45695</v>
      </c>
      <c r="E210" s="46" t="s">
        <v>31</v>
      </c>
      <c r="F210" s="106" t="s">
        <v>45</v>
      </c>
      <c r="G210" s="49"/>
      <c r="H210" s="48" t="s">
        <v>16</v>
      </c>
      <c r="I210" s="46"/>
      <c r="J210" s="46"/>
      <c r="L210" s="82"/>
    </row>
    <row r="211" spans="1:12" s="81" customFormat="1" x14ac:dyDescent="0.15">
      <c r="A211" s="75" t="s">
        <v>624</v>
      </c>
      <c r="B211" s="75" t="s">
        <v>625</v>
      </c>
      <c r="C211" s="46" t="s">
        <v>626</v>
      </c>
      <c r="D211" s="121">
        <v>45695</v>
      </c>
      <c r="E211" s="46" t="s">
        <v>1737</v>
      </c>
      <c r="F211" s="48">
        <v>6000</v>
      </c>
      <c r="G211" s="49"/>
      <c r="H211" s="48" t="s">
        <v>16</v>
      </c>
      <c r="I211" s="46"/>
      <c r="J211" s="46"/>
      <c r="L211" s="82"/>
    </row>
    <row r="212" spans="1:12" s="81" customFormat="1" x14ac:dyDescent="0.15">
      <c r="A212" s="75" t="s">
        <v>627</v>
      </c>
      <c r="B212" s="75" t="s">
        <v>628</v>
      </c>
      <c r="C212" s="46" t="s">
        <v>629</v>
      </c>
      <c r="D212" s="121">
        <v>45695</v>
      </c>
      <c r="E212" s="46" t="s">
        <v>1724</v>
      </c>
      <c r="F212" s="48">
        <v>794</v>
      </c>
      <c r="G212" s="49"/>
      <c r="H212" s="48" t="s">
        <v>16</v>
      </c>
      <c r="I212" s="46"/>
      <c r="J212" s="46"/>
      <c r="L212" s="82"/>
    </row>
    <row r="213" spans="1:12" s="81" customFormat="1" ht="15" customHeight="1" x14ac:dyDescent="0.15">
      <c r="A213" s="75" t="s">
        <v>630</v>
      </c>
      <c r="B213" s="75" t="s">
        <v>631</v>
      </c>
      <c r="C213" s="46" t="s">
        <v>632</v>
      </c>
      <c r="D213" s="121">
        <v>45695</v>
      </c>
      <c r="E213" s="46" t="s">
        <v>1725</v>
      </c>
      <c r="F213" s="48">
        <v>655</v>
      </c>
      <c r="G213" s="49"/>
      <c r="H213" s="48" t="s">
        <v>16</v>
      </c>
      <c r="I213" s="46"/>
      <c r="J213" s="46"/>
      <c r="L213" s="82"/>
    </row>
    <row r="214" spans="1:12" s="81" customFormat="1" x14ac:dyDescent="0.15">
      <c r="A214" s="75" t="s">
        <v>633</v>
      </c>
      <c r="B214" s="75" t="s">
        <v>634</v>
      </c>
      <c r="C214" s="46" t="s">
        <v>635</v>
      </c>
      <c r="D214" s="121">
        <v>45695</v>
      </c>
      <c r="E214" s="46" t="s">
        <v>1742</v>
      </c>
      <c r="F214" s="106" t="s">
        <v>45</v>
      </c>
      <c r="G214" s="49"/>
      <c r="H214" s="48" t="s">
        <v>16</v>
      </c>
      <c r="I214" s="46"/>
      <c r="J214" s="46"/>
      <c r="L214" s="82"/>
    </row>
    <row r="215" spans="1:12" s="81" customFormat="1" x14ac:dyDescent="0.15">
      <c r="A215" s="45" t="s">
        <v>636</v>
      </c>
      <c r="B215" s="75" t="s">
        <v>637</v>
      </c>
      <c r="C215" s="46" t="s">
        <v>638</v>
      </c>
      <c r="D215" s="121">
        <v>45696</v>
      </c>
      <c r="E215" s="46" t="s">
        <v>61</v>
      </c>
      <c r="F215" s="48">
        <v>16400</v>
      </c>
      <c r="G215" s="49" t="s">
        <v>29</v>
      </c>
      <c r="H215" s="48" t="s">
        <v>16</v>
      </c>
      <c r="I215" s="46"/>
      <c r="J215" s="46"/>
      <c r="L215" s="82"/>
    </row>
    <row r="216" spans="1:12" s="81" customFormat="1" x14ac:dyDescent="0.15">
      <c r="A216" s="75" t="s">
        <v>639</v>
      </c>
      <c r="B216" s="75" t="s">
        <v>640</v>
      </c>
      <c r="C216" s="46" t="s">
        <v>641</v>
      </c>
      <c r="D216" s="121">
        <v>45696</v>
      </c>
      <c r="E216" s="46" t="s">
        <v>1758</v>
      </c>
      <c r="F216" s="106" t="s">
        <v>45</v>
      </c>
      <c r="G216" s="49"/>
      <c r="H216" s="48" t="s">
        <v>16</v>
      </c>
      <c r="I216" s="46"/>
      <c r="J216" s="46"/>
      <c r="L216" s="82"/>
    </row>
    <row r="217" spans="1:12" s="81" customFormat="1" x14ac:dyDescent="0.15">
      <c r="A217" s="45" t="s">
        <v>642</v>
      </c>
      <c r="B217" s="75" t="s">
        <v>643</v>
      </c>
      <c r="C217" s="46" t="s">
        <v>644</v>
      </c>
      <c r="D217" s="121">
        <v>45698</v>
      </c>
      <c r="E217" s="46" t="s">
        <v>1736</v>
      </c>
      <c r="F217" s="48">
        <v>1688</v>
      </c>
      <c r="G217" s="49"/>
      <c r="H217" s="48" t="s">
        <v>16</v>
      </c>
      <c r="I217" s="46"/>
      <c r="J217" s="46"/>
      <c r="L217" s="82"/>
    </row>
    <row r="218" spans="1:12" s="81" customFormat="1" x14ac:dyDescent="0.15">
      <c r="A218" s="46"/>
      <c r="B218" s="75" t="s">
        <v>645</v>
      </c>
      <c r="C218" s="46" t="s">
        <v>646</v>
      </c>
      <c r="D218" s="121">
        <v>45698</v>
      </c>
      <c r="E218" s="46" t="s">
        <v>1728</v>
      </c>
      <c r="F218" s="48">
        <v>1700</v>
      </c>
      <c r="G218" s="49"/>
      <c r="H218" s="48" t="s">
        <v>16</v>
      </c>
      <c r="I218" s="46"/>
      <c r="J218" s="46"/>
      <c r="L218" s="82"/>
    </row>
    <row r="219" spans="1:12" s="81" customFormat="1" x14ac:dyDescent="0.15">
      <c r="A219" s="45" t="s">
        <v>647</v>
      </c>
      <c r="B219" s="45" t="s">
        <v>647</v>
      </c>
      <c r="C219" s="46" t="s">
        <v>648</v>
      </c>
      <c r="D219" s="121">
        <v>45698</v>
      </c>
      <c r="E219" s="46" t="s">
        <v>1744</v>
      </c>
      <c r="F219" s="106" t="s">
        <v>45</v>
      </c>
      <c r="G219" s="49"/>
      <c r="H219" s="48" t="s">
        <v>16</v>
      </c>
      <c r="I219" s="46"/>
      <c r="J219" s="46"/>
      <c r="L219" s="82"/>
    </row>
    <row r="220" spans="1:12" s="81" customFormat="1" x14ac:dyDescent="0.15">
      <c r="A220" s="46"/>
      <c r="B220" s="45" t="s">
        <v>647</v>
      </c>
      <c r="C220" s="46" t="s">
        <v>649</v>
      </c>
      <c r="D220" s="121">
        <v>45698</v>
      </c>
      <c r="E220" s="46" t="s">
        <v>1741</v>
      </c>
      <c r="F220" s="106" t="s">
        <v>45</v>
      </c>
      <c r="G220" s="49"/>
      <c r="H220" s="48" t="s">
        <v>16</v>
      </c>
      <c r="I220" s="46"/>
      <c r="J220" s="46"/>
      <c r="L220" s="82"/>
    </row>
    <row r="221" spans="1:12" s="81" customFormat="1" ht="11" customHeight="1" x14ac:dyDescent="0.15">
      <c r="A221" s="75" t="s">
        <v>650</v>
      </c>
      <c r="B221" s="75" t="s">
        <v>651</v>
      </c>
      <c r="C221" s="46" t="s">
        <v>652</v>
      </c>
      <c r="D221" s="121">
        <v>45698</v>
      </c>
      <c r="E221" s="46" t="s">
        <v>1725</v>
      </c>
      <c r="F221" s="48">
        <v>1200</v>
      </c>
      <c r="G221" s="49" t="s">
        <v>29</v>
      </c>
      <c r="H221" s="48" t="s">
        <v>16</v>
      </c>
      <c r="I221" s="46"/>
      <c r="J221" s="46"/>
      <c r="L221" s="82"/>
    </row>
    <row r="222" spans="1:12" s="81" customFormat="1" x14ac:dyDescent="0.15">
      <c r="A222" s="75" t="s">
        <v>653</v>
      </c>
      <c r="B222" s="75" t="s">
        <v>654</v>
      </c>
      <c r="C222" s="46" t="s">
        <v>655</v>
      </c>
      <c r="D222" s="121">
        <v>45698</v>
      </c>
      <c r="E222" s="46" t="s">
        <v>1737</v>
      </c>
      <c r="F222" s="48">
        <v>27500</v>
      </c>
      <c r="G222" s="49"/>
      <c r="H222" s="48" t="s">
        <v>16</v>
      </c>
      <c r="I222" s="46"/>
      <c r="J222" s="46"/>
      <c r="L222" s="82"/>
    </row>
    <row r="223" spans="1:12" s="81" customFormat="1" x14ac:dyDescent="0.15">
      <c r="A223" s="75" t="s">
        <v>656</v>
      </c>
      <c r="B223" s="75" t="s">
        <v>657</v>
      </c>
      <c r="C223" s="46" t="s">
        <v>658</v>
      </c>
      <c r="D223" s="121">
        <v>45698</v>
      </c>
      <c r="E223" s="46" t="s">
        <v>1758</v>
      </c>
      <c r="F223" s="106" t="s">
        <v>45</v>
      </c>
      <c r="G223" s="49"/>
      <c r="H223" s="48" t="s">
        <v>16</v>
      </c>
      <c r="I223" s="46"/>
      <c r="J223" s="46"/>
      <c r="L223" s="82"/>
    </row>
    <row r="224" spans="1:12" s="81" customFormat="1" x14ac:dyDescent="0.15">
      <c r="A224" s="75" t="s">
        <v>659</v>
      </c>
      <c r="B224" s="75" t="s">
        <v>660</v>
      </c>
      <c r="C224" s="46" t="s">
        <v>661</v>
      </c>
      <c r="D224" s="121">
        <v>45698</v>
      </c>
      <c r="E224" s="46" t="s">
        <v>1721</v>
      </c>
      <c r="F224" s="48">
        <v>112</v>
      </c>
      <c r="G224" s="49"/>
      <c r="H224" s="48" t="s">
        <v>16</v>
      </c>
      <c r="I224" s="46"/>
      <c r="J224" s="46"/>
      <c r="L224" s="82"/>
    </row>
    <row r="225" spans="1:12" s="81" customFormat="1" x14ac:dyDescent="0.15">
      <c r="A225" s="75" t="s">
        <v>662</v>
      </c>
      <c r="B225" s="75" t="s">
        <v>663</v>
      </c>
      <c r="C225" s="46" t="s">
        <v>664</v>
      </c>
      <c r="D225" s="121">
        <v>45698</v>
      </c>
      <c r="E225" s="46" t="s">
        <v>1732</v>
      </c>
      <c r="F225" s="48">
        <v>2090</v>
      </c>
      <c r="G225" s="49"/>
      <c r="H225" s="48" t="s">
        <v>16</v>
      </c>
      <c r="I225" s="46"/>
      <c r="J225" s="46"/>
      <c r="L225" s="82"/>
    </row>
    <row r="226" spans="1:12" s="81" customFormat="1" x14ac:dyDescent="0.15">
      <c r="A226" s="46"/>
      <c r="B226" s="75" t="s">
        <v>665</v>
      </c>
      <c r="C226" s="46" t="s">
        <v>666</v>
      </c>
      <c r="D226" s="121">
        <v>45698</v>
      </c>
      <c r="E226" s="46" t="s">
        <v>1737</v>
      </c>
      <c r="F226" s="48">
        <v>2100</v>
      </c>
      <c r="G226" s="49"/>
      <c r="H226" s="48" t="s">
        <v>16</v>
      </c>
      <c r="I226" s="46"/>
      <c r="J226" s="46"/>
      <c r="L226" s="82"/>
    </row>
    <row r="227" spans="1:12" s="81" customFormat="1" x14ac:dyDescent="0.15">
      <c r="A227" s="75" t="s">
        <v>667</v>
      </c>
      <c r="B227" s="75" t="s">
        <v>668</v>
      </c>
      <c r="C227" s="46" t="s">
        <v>669</v>
      </c>
      <c r="D227" s="121">
        <v>45698</v>
      </c>
      <c r="E227" s="46" t="s">
        <v>1743</v>
      </c>
      <c r="F227" s="106" t="s">
        <v>45</v>
      </c>
      <c r="G227" s="49"/>
      <c r="H227" s="48" t="s">
        <v>16</v>
      </c>
      <c r="I227" s="46"/>
      <c r="J227" s="46"/>
      <c r="L227" s="82"/>
    </row>
    <row r="228" spans="1:12" s="81" customFormat="1" x14ac:dyDescent="0.15">
      <c r="A228" s="75" t="s">
        <v>670</v>
      </c>
      <c r="B228" s="75" t="s">
        <v>671</v>
      </c>
      <c r="C228" s="46" t="s">
        <v>672</v>
      </c>
      <c r="D228" s="121">
        <v>45698</v>
      </c>
      <c r="E228" s="46" t="s">
        <v>121</v>
      </c>
      <c r="F228" s="48">
        <v>13200</v>
      </c>
      <c r="G228" s="49"/>
      <c r="H228" s="48" t="s">
        <v>16</v>
      </c>
      <c r="I228" s="46"/>
      <c r="J228" s="46"/>
      <c r="L228" s="82"/>
    </row>
    <row r="229" spans="1:12" s="81" customFormat="1" x14ac:dyDescent="0.15">
      <c r="A229" s="75" t="s">
        <v>673</v>
      </c>
      <c r="B229" s="75" t="s">
        <v>674</v>
      </c>
      <c r="C229" s="46" t="s">
        <v>675</v>
      </c>
      <c r="D229" s="121">
        <v>45698</v>
      </c>
      <c r="E229" s="46" t="s">
        <v>1775</v>
      </c>
      <c r="F229" s="48">
        <v>29986</v>
      </c>
      <c r="G229" s="49" t="s">
        <v>29</v>
      </c>
      <c r="H229" s="48" t="s">
        <v>16</v>
      </c>
      <c r="I229" s="46"/>
      <c r="J229" s="46"/>
      <c r="L229" s="82"/>
    </row>
    <row r="230" spans="1:12" s="81" customFormat="1" x14ac:dyDescent="0.15">
      <c r="A230" s="46"/>
      <c r="B230" s="75" t="s">
        <v>673</v>
      </c>
      <c r="C230" s="46" t="s">
        <v>676</v>
      </c>
      <c r="D230" s="121">
        <v>45698</v>
      </c>
      <c r="E230" s="46" t="s">
        <v>182</v>
      </c>
      <c r="F230" s="48">
        <v>29986</v>
      </c>
      <c r="G230" s="49"/>
      <c r="H230" s="48" t="s">
        <v>16</v>
      </c>
      <c r="I230" s="46"/>
      <c r="J230" s="46"/>
      <c r="L230" s="82"/>
    </row>
    <row r="231" spans="1:12" s="81" customFormat="1" x14ac:dyDescent="0.15">
      <c r="A231" s="75" t="s">
        <v>677</v>
      </c>
      <c r="B231" s="75" t="s">
        <v>678</v>
      </c>
      <c r="C231" s="46" t="s">
        <v>679</v>
      </c>
      <c r="D231" s="121">
        <v>45698</v>
      </c>
      <c r="E231" s="46" t="s">
        <v>1731</v>
      </c>
      <c r="F231" s="48">
        <v>1404</v>
      </c>
      <c r="G231" s="49"/>
      <c r="H231" s="48" t="s">
        <v>16</v>
      </c>
      <c r="I231" s="46"/>
      <c r="J231" s="46"/>
      <c r="L231" s="82"/>
    </row>
    <row r="232" spans="1:12" s="81" customFormat="1" x14ac:dyDescent="0.15">
      <c r="A232" s="75" t="s">
        <v>680</v>
      </c>
      <c r="B232" s="75" t="s">
        <v>681</v>
      </c>
      <c r="C232" s="46" t="s">
        <v>682</v>
      </c>
      <c r="D232" s="121">
        <v>45698</v>
      </c>
      <c r="E232" s="46" t="s">
        <v>1726</v>
      </c>
      <c r="F232" s="106" t="s">
        <v>45</v>
      </c>
      <c r="G232" s="49"/>
      <c r="H232" s="48" t="s">
        <v>16</v>
      </c>
      <c r="I232" s="46"/>
      <c r="J232" s="46"/>
      <c r="L232" s="82"/>
    </row>
    <row r="233" spans="1:12" s="81" customFormat="1" x14ac:dyDescent="0.15">
      <c r="A233" s="75" t="s">
        <v>683</v>
      </c>
      <c r="B233" s="75" t="s">
        <v>684</v>
      </c>
      <c r="C233" s="46" t="s">
        <v>685</v>
      </c>
      <c r="D233" s="121">
        <v>45698</v>
      </c>
      <c r="E233" s="46" t="s">
        <v>1775</v>
      </c>
      <c r="F233" s="48">
        <v>315682</v>
      </c>
      <c r="G233" s="49"/>
      <c r="H233" s="48" t="s">
        <v>16</v>
      </c>
      <c r="I233" s="46"/>
      <c r="J233" s="46"/>
      <c r="L233" s="82"/>
    </row>
    <row r="234" spans="1:12" s="81" customFormat="1" x14ac:dyDescent="0.15">
      <c r="A234" s="46"/>
      <c r="B234" s="75" t="s">
        <v>683</v>
      </c>
      <c r="C234" s="46" t="s">
        <v>686</v>
      </c>
      <c r="D234" s="121">
        <v>45698</v>
      </c>
      <c r="E234" s="46" t="s">
        <v>182</v>
      </c>
      <c r="F234" s="48">
        <v>315682</v>
      </c>
      <c r="G234" s="49"/>
      <c r="H234" s="48" t="s">
        <v>16</v>
      </c>
      <c r="I234" s="46"/>
      <c r="J234" s="46"/>
      <c r="L234" s="82"/>
    </row>
    <row r="235" spans="1:12" s="81" customFormat="1" x14ac:dyDescent="0.15">
      <c r="A235" s="75" t="s">
        <v>687</v>
      </c>
      <c r="B235" s="75" t="s">
        <v>688</v>
      </c>
      <c r="C235" s="46" t="s">
        <v>689</v>
      </c>
      <c r="D235" s="121">
        <v>45698</v>
      </c>
      <c r="E235" s="46" t="s">
        <v>1734</v>
      </c>
      <c r="F235" s="48">
        <v>15635</v>
      </c>
      <c r="G235" s="49" t="s">
        <v>29</v>
      </c>
      <c r="H235" s="48" t="s">
        <v>16</v>
      </c>
      <c r="I235" s="46"/>
      <c r="J235" s="46"/>
      <c r="L235" s="82"/>
    </row>
    <row r="236" spans="1:12" s="81" customFormat="1" x14ac:dyDescent="0.15">
      <c r="A236" s="46"/>
      <c r="B236" s="75" t="s">
        <v>690</v>
      </c>
      <c r="C236" s="46" t="s">
        <v>691</v>
      </c>
      <c r="D236" s="121">
        <v>45698</v>
      </c>
      <c r="E236" s="46" t="s">
        <v>1750</v>
      </c>
      <c r="F236" s="48">
        <v>17076</v>
      </c>
      <c r="G236" s="49" t="s">
        <v>29</v>
      </c>
      <c r="H236" s="48" t="s">
        <v>16</v>
      </c>
      <c r="I236" s="46"/>
      <c r="J236" s="46"/>
      <c r="L236" s="82"/>
    </row>
    <row r="237" spans="1:12" s="81" customFormat="1" x14ac:dyDescent="0.15">
      <c r="A237" s="75" t="s">
        <v>692</v>
      </c>
      <c r="B237" s="75" t="s">
        <v>693</v>
      </c>
      <c r="C237" s="46" t="s">
        <v>694</v>
      </c>
      <c r="D237" s="121">
        <v>45698</v>
      </c>
      <c r="E237" s="46" t="s">
        <v>1764</v>
      </c>
      <c r="F237" s="48">
        <v>2700</v>
      </c>
      <c r="G237" s="49"/>
      <c r="H237" s="48" t="s">
        <v>16</v>
      </c>
      <c r="I237" s="46"/>
      <c r="J237" s="46"/>
      <c r="L237" s="82"/>
    </row>
    <row r="238" spans="1:12" s="81" customFormat="1" x14ac:dyDescent="0.15">
      <c r="A238" s="46"/>
      <c r="B238" s="75" t="s">
        <v>695</v>
      </c>
      <c r="C238" s="46" t="s">
        <v>696</v>
      </c>
      <c r="D238" s="121">
        <v>45698</v>
      </c>
      <c r="E238" s="46" t="s">
        <v>1751</v>
      </c>
      <c r="F238" s="48">
        <v>2700</v>
      </c>
      <c r="G238" s="49"/>
      <c r="H238" s="48" t="s">
        <v>16</v>
      </c>
      <c r="I238" s="46"/>
      <c r="J238" s="46"/>
      <c r="L238" s="82"/>
    </row>
    <row r="239" spans="1:12" s="81" customFormat="1" x14ac:dyDescent="0.15">
      <c r="A239" s="75" t="s">
        <v>697</v>
      </c>
      <c r="B239" s="75" t="s">
        <v>698</v>
      </c>
      <c r="C239" s="46" t="s">
        <v>699</v>
      </c>
      <c r="D239" s="121">
        <v>45698</v>
      </c>
      <c r="E239" s="46" t="s">
        <v>1743</v>
      </c>
      <c r="F239" s="106" t="s">
        <v>45</v>
      </c>
      <c r="G239" s="49"/>
      <c r="H239" s="48" t="s">
        <v>16</v>
      </c>
      <c r="I239" s="46"/>
      <c r="J239" s="46"/>
      <c r="L239" s="82"/>
    </row>
    <row r="240" spans="1:12" s="81" customFormat="1" x14ac:dyDescent="0.15">
      <c r="A240" s="75" t="s">
        <v>700</v>
      </c>
      <c r="B240" s="75" t="s">
        <v>701</v>
      </c>
      <c r="C240" s="46" t="s">
        <v>702</v>
      </c>
      <c r="D240" s="121">
        <v>45698</v>
      </c>
      <c r="E240" s="46" t="s">
        <v>1776</v>
      </c>
      <c r="F240" s="106" t="s">
        <v>45</v>
      </c>
      <c r="G240" s="49"/>
      <c r="H240" s="48" t="s">
        <v>16</v>
      </c>
      <c r="I240" s="46"/>
      <c r="J240" s="46"/>
      <c r="L240" s="82"/>
    </row>
    <row r="241" spans="1:12" s="81" customFormat="1" x14ac:dyDescent="0.15">
      <c r="A241" s="75" t="s">
        <v>703</v>
      </c>
      <c r="B241" s="75" t="s">
        <v>704</v>
      </c>
      <c r="C241" s="46" t="s">
        <v>705</v>
      </c>
      <c r="D241" s="121">
        <v>45698</v>
      </c>
      <c r="E241" s="46" t="s">
        <v>1738</v>
      </c>
      <c r="F241" s="48">
        <v>499</v>
      </c>
      <c r="G241" s="49"/>
      <c r="H241" s="48" t="s">
        <v>16</v>
      </c>
      <c r="I241" s="46"/>
      <c r="J241" s="46"/>
      <c r="L241" s="82"/>
    </row>
    <row r="242" spans="1:12" s="81" customFormat="1" x14ac:dyDescent="0.15">
      <c r="A242" s="75" t="s">
        <v>706</v>
      </c>
      <c r="B242" s="75" t="s">
        <v>707</v>
      </c>
      <c r="C242" s="46" t="s">
        <v>708</v>
      </c>
      <c r="D242" s="121">
        <v>45698</v>
      </c>
      <c r="E242" s="46" t="s">
        <v>1751</v>
      </c>
      <c r="F242" s="48">
        <v>1350</v>
      </c>
      <c r="G242" s="49"/>
      <c r="H242" s="48" t="s">
        <v>16</v>
      </c>
      <c r="I242" s="46"/>
      <c r="J242" s="46"/>
      <c r="L242" s="82"/>
    </row>
    <row r="243" spans="1:12" s="81" customFormat="1" x14ac:dyDescent="0.15">
      <c r="A243" s="75" t="s">
        <v>709</v>
      </c>
      <c r="B243" s="75" t="s">
        <v>710</v>
      </c>
      <c r="C243" s="46" t="s">
        <v>711</v>
      </c>
      <c r="D243" s="121">
        <v>45698</v>
      </c>
      <c r="E243" s="46" t="s">
        <v>1727</v>
      </c>
      <c r="F243" s="48">
        <v>1163</v>
      </c>
      <c r="G243" s="49" t="s">
        <v>29</v>
      </c>
      <c r="H243" s="48" t="s">
        <v>16</v>
      </c>
      <c r="I243" s="46"/>
      <c r="J243" s="46"/>
      <c r="L243" s="82"/>
    </row>
    <row r="244" spans="1:12" s="81" customFormat="1" x14ac:dyDescent="0.15">
      <c r="A244" s="46"/>
      <c r="B244" s="75" t="s">
        <v>712</v>
      </c>
      <c r="C244" s="46" t="s">
        <v>713</v>
      </c>
      <c r="D244" s="121">
        <v>45698</v>
      </c>
      <c r="E244" s="46" t="s">
        <v>1729</v>
      </c>
      <c r="F244" s="48">
        <v>1299</v>
      </c>
      <c r="G244" s="49"/>
      <c r="H244" s="48" t="s">
        <v>16</v>
      </c>
      <c r="I244" s="46"/>
      <c r="J244" s="46"/>
      <c r="L244" s="82"/>
    </row>
    <row r="245" spans="1:12" s="81" customFormat="1" ht="13" customHeight="1" x14ac:dyDescent="0.15">
      <c r="A245" s="75" t="s">
        <v>714</v>
      </c>
      <c r="B245" s="75" t="s">
        <v>715</v>
      </c>
      <c r="C245" s="46" t="s">
        <v>716</v>
      </c>
      <c r="D245" s="121">
        <v>45698</v>
      </c>
      <c r="E245" s="46" t="s">
        <v>1749</v>
      </c>
      <c r="F245" s="48">
        <v>929</v>
      </c>
      <c r="G245" s="49"/>
      <c r="H245" s="48" t="s">
        <v>16</v>
      </c>
      <c r="I245" s="46"/>
      <c r="J245" s="46"/>
      <c r="L245" s="82"/>
    </row>
    <row r="246" spans="1:12" s="81" customFormat="1" x14ac:dyDescent="0.15">
      <c r="A246" s="46"/>
      <c r="B246" s="75" t="s">
        <v>717</v>
      </c>
      <c r="C246" s="46" t="s">
        <v>718</v>
      </c>
      <c r="D246" s="121">
        <v>45698</v>
      </c>
      <c r="E246" s="46" t="s">
        <v>1751</v>
      </c>
      <c r="F246" s="48">
        <v>950</v>
      </c>
      <c r="G246" s="49"/>
      <c r="H246" s="48" t="s">
        <v>16</v>
      </c>
      <c r="I246" s="46"/>
      <c r="J246" s="46"/>
      <c r="L246" s="82"/>
    </row>
    <row r="247" spans="1:12" s="81" customFormat="1" x14ac:dyDescent="0.15">
      <c r="A247" s="75" t="s">
        <v>719</v>
      </c>
      <c r="B247" s="75" t="s">
        <v>720</v>
      </c>
      <c r="C247" s="46" t="s">
        <v>721</v>
      </c>
      <c r="D247" s="121">
        <v>45698</v>
      </c>
      <c r="E247" s="46" t="s">
        <v>1724</v>
      </c>
      <c r="F247" s="48">
        <v>1305</v>
      </c>
      <c r="G247" s="49"/>
      <c r="H247" s="48" t="s">
        <v>16</v>
      </c>
      <c r="I247" s="46"/>
      <c r="J247" s="46"/>
      <c r="L247" s="82"/>
    </row>
    <row r="248" spans="1:12" s="81" customFormat="1" x14ac:dyDescent="0.15">
      <c r="A248" s="75" t="s">
        <v>722</v>
      </c>
      <c r="B248" s="75" t="s">
        <v>723</v>
      </c>
      <c r="C248" s="46" t="s">
        <v>724</v>
      </c>
      <c r="D248" s="121">
        <v>45698</v>
      </c>
      <c r="E248" s="46" t="s">
        <v>1723</v>
      </c>
      <c r="F248" s="48">
        <v>161</v>
      </c>
      <c r="G248" s="49" t="s">
        <v>29</v>
      </c>
      <c r="H248" s="48" t="s">
        <v>16</v>
      </c>
      <c r="I248" s="46"/>
      <c r="J248" s="46"/>
      <c r="L248" s="82"/>
    </row>
    <row r="249" spans="1:12" s="81" customFormat="1" x14ac:dyDescent="0.15">
      <c r="A249" s="75" t="s">
        <v>725</v>
      </c>
      <c r="B249" s="75" t="s">
        <v>726</v>
      </c>
      <c r="C249" s="46" t="s">
        <v>727</v>
      </c>
      <c r="D249" s="121">
        <v>45698</v>
      </c>
      <c r="E249" s="46" t="s">
        <v>1735</v>
      </c>
      <c r="F249" s="48">
        <v>1386</v>
      </c>
      <c r="G249" s="49"/>
      <c r="H249" s="48" t="s">
        <v>16</v>
      </c>
      <c r="I249" s="46"/>
      <c r="J249" s="46"/>
      <c r="L249" s="82"/>
    </row>
    <row r="250" spans="1:12" s="81" customFormat="1" x14ac:dyDescent="0.15">
      <c r="A250" s="75" t="s">
        <v>728</v>
      </c>
      <c r="B250" s="75" t="s">
        <v>729</v>
      </c>
      <c r="C250" s="46" t="s">
        <v>730</v>
      </c>
      <c r="D250" s="121">
        <v>45698</v>
      </c>
      <c r="E250" s="46" t="s">
        <v>68</v>
      </c>
      <c r="F250" s="48">
        <v>2400</v>
      </c>
      <c r="G250" s="49" t="s">
        <v>29</v>
      </c>
      <c r="H250" s="48" t="s">
        <v>16</v>
      </c>
      <c r="I250" s="46"/>
      <c r="J250" s="46"/>
      <c r="L250" s="82"/>
    </row>
    <row r="251" spans="1:12" s="81" customFormat="1" x14ac:dyDescent="0.15">
      <c r="A251" s="46"/>
      <c r="B251" s="75" t="s">
        <v>731</v>
      </c>
      <c r="C251" s="46" t="s">
        <v>732</v>
      </c>
      <c r="D251" s="121">
        <v>45698</v>
      </c>
      <c r="E251" s="46" t="s">
        <v>1731</v>
      </c>
      <c r="F251" s="48">
        <v>2108</v>
      </c>
      <c r="G251" s="49"/>
      <c r="H251" s="48" t="s">
        <v>16</v>
      </c>
      <c r="I251" s="46"/>
      <c r="J251" s="46"/>
      <c r="L251" s="82"/>
    </row>
    <row r="252" spans="1:12" s="81" customFormat="1" x14ac:dyDescent="0.15">
      <c r="A252" s="75" t="s">
        <v>733</v>
      </c>
      <c r="B252" s="75" t="s">
        <v>734</v>
      </c>
      <c r="C252" s="46" t="s">
        <v>735</v>
      </c>
      <c r="D252" s="121">
        <v>45698</v>
      </c>
      <c r="E252" s="46" t="s">
        <v>1739</v>
      </c>
      <c r="F252" s="48">
        <v>1900</v>
      </c>
      <c r="G252" s="49"/>
      <c r="H252" s="48" t="s">
        <v>16</v>
      </c>
      <c r="I252" s="46"/>
      <c r="J252" s="46"/>
      <c r="L252" s="82"/>
    </row>
    <row r="253" spans="1:12" s="81" customFormat="1" x14ac:dyDescent="0.15">
      <c r="A253" s="75" t="s">
        <v>736</v>
      </c>
      <c r="B253" s="75" t="s">
        <v>737</v>
      </c>
      <c r="C253" s="46" t="s">
        <v>738</v>
      </c>
      <c r="D253" s="121">
        <v>45698</v>
      </c>
      <c r="E253" s="46" t="s">
        <v>1728</v>
      </c>
      <c r="F253" s="48">
        <v>770</v>
      </c>
      <c r="G253" s="49"/>
      <c r="H253" s="48" t="s">
        <v>16</v>
      </c>
      <c r="I253" s="46"/>
      <c r="J253" s="46"/>
      <c r="L253" s="82"/>
    </row>
    <row r="254" spans="1:12" s="81" customFormat="1" x14ac:dyDescent="0.15">
      <c r="A254" s="45" t="s">
        <v>739</v>
      </c>
      <c r="B254" s="75" t="s">
        <v>740</v>
      </c>
      <c r="C254" s="46" t="s">
        <v>741</v>
      </c>
      <c r="D254" s="121">
        <v>45699</v>
      </c>
      <c r="E254" s="46" t="s">
        <v>1747</v>
      </c>
      <c r="F254" s="48">
        <v>3000</v>
      </c>
      <c r="G254" s="49"/>
      <c r="H254" s="48" t="s">
        <v>16</v>
      </c>
      <c r="I254" s="46"/>
      <c r="J254" s="46"/>
      <c r="L254" s="82"/>
    </row>
    <row r="255" spans="1:12" s="81" customFormat="1" x14ac:dyDescent="0.15">
      <c r="A255" s="75" t="s">
        <v>742</v>
      </c>
      <c r="B255" s="75" t="s">
        <v>743</v>
      </c>
      <c r="C255" s="46" t="s">
        <v>744</v>
      </c>
      <c r="D255" s="121">
        <v>45699</v>
      </c>
      <c r="E255" s="46" t="s">
        <v>1758</v>
      </c>
      <c r="F255" s="106" t="s">
        <v>45</v>
      </c>
      <c r="G255" s="49"/>
      <c r="H255" s="48" t="s">
        <v>16</v>
      </c>
      <c r="I255" s="46"/>
      <c r="J255" s="46"/>
      <c r="L255" s="82"/>
    </row>
    <row r="256" spans="1:12" s="81" customFormat="1" x14ac:dyDescent="0.15">
      <c r="A256" s="75" t="s">
        <v>745</v>
      </c>
      <c r="B256" s="75" t="s">
        <v>746</v>
      </c>
      <c r="C256" s="46" t="s">
        <v>747</v>
      </c>
      <c r="D256" s="121">
        <v>45699</v>
      </c>
      <c r="E256" s="46" t="s">
        <v>1736</v>
      </c>
      <c r="F256" s="48">
        <v>1600</v>
      </c>
      <c r="G256" s="49"/>
      <c r="H256" s="48" t="s">
        <v>16</v>
      </c>
      <c r="I256" s="46"/>
      <c r="J256" s="46"/>
      <c r="L256" s="82"/>
    </row>
    <row r="257" spans="1:12" s="81" customFormat="1" ht="13" customHeight="1" x14ac:dyDescent="0.15">
      <c r="A257" s="75" t="s">
        <v>748</v>
      </c>
      <c r="B257" s="75" t="s">
        <v>749</v>
      </c>
      <c r="C257" s="46" t="s">
        <v>750</v>
      </c>
      <c r="D257" s="121">
        <v>45699</v>
      </c>
      <c r="E257" s="46" t="s">
        <v>61</v>
      </c>
      <c r="F257" s="106" t="s">
        <v>45</v>
      </c>
      <c r="G257" s="49"/>
      <c r="H257" s="48" t="s">
        <v>16</v>
      </c>
      <c r="I257" s="46"/>
      <c r="J257" s="46"/>
      <c r="L257" s="82"/>
    </row>
    <row r="258" spans="1:12" s="81" customFormat="1" x14ac:dyDescent="0.15">
      <c r="A258" s="46"/>
      <c r="B258" s="75" t="s">
        <v>751</v>
      </c>
      <c r="C258" s="46" t="s">
        <v>752</v>
      </c>
      <c r="D258" s="121">
        <v>45699</v>
      </c>
      <c r="E258" s="46" t="s">
        <v>1758</v>
      </c>
      <c r="F258" s="106" t="s">
        <v>45</v>
      </c>
      <c r="G258" s="49"/>
      <c r="H258" s="48" t="s">
        <v>16</v>
      </c>
      <c r="I258" s="46"/>
      <c r="J258" s="46"/>
      <c r="L258" s="82"/>
    </row>
    <row r="259" spans="1:12" s="81" customFormat="1" x14ac:dyDescent="0.15">
      <c r="A259" s="75" t="s">
        <v>753</v>
      </c>
      <c r="B259" s="75" t="s">
        <v>754</v>
      </c>
      <c r="C259" s="46" t="s">
        <v>755</v>
      </c>
      <c r="D259" s="121">
        <v>45699</v>
      </c>
      <c r="E259" s="46" t="s">
        <v>1723</v>
      </c>
      <c r="F259" s="48">
        <v>1000</v>
      </c>
      <c r="G259" s="49"/>
      <c r="H259" s="48" t="s">
        <v>16</v>
      </c>
      <c r="I259" s="46"/>
      <c r="J259" s="46"/>
      <c r="L259" s="82"/>
    </row>
    <row r="260" spans="1:12" s="81" customFormat="1" x14ac:dyDescent="0.15">
      <c r="A260" s="75" t="s">
        <v>756</v>
      </c>
      <c r="B260" s="75" t="s">
        <v>757</v>
      </c>
      <c r="C260" s="46" t="s">
        <v>758</v>
      </c>
      <c r="D260" s="121">
        <v>45699</v>
      </c>
      <c r="E260" s="46" t="s">
        <v>1777</v>
      </c>
      <c r="F260" s="106" t="s">
        <v>45</v>
      </c>
      <c r="G260" s="49"/>
      <c r="H260" s="48" t="s">
        <v>16</v>
      </c>
      <c r="I260" s="46"/>
      <c r="J260" s="46"/>
      <c r="L260" s="82"/>
    </row>
    <row r="261" spans="1:12" s="81" customFormat="1" x14ac:dyDescent="0.15">
      <c r="A261" s="75" t="s">
        <v>759</v>
      </c>
      <c r="B261" s="75" t="s">
        <v>760</v>
      </c>
      <c r="C261" s="46" t="s">
        <v>761</v>
      </c>
      <c r="D261" s="121">
        <v>45699</v>
      </c>
      <c r="E261" s="46" t="s">
        <v>1742</v>
      </c>
      <c r="F261" s="106" t="s">
        <v>45</v>
      </c>
      <c r="G261" s="49"/>
      <c r="H261" s="48" t="s">
        <v>16</v>
      </c>
      <c r="I261" s="46"/>
      <c r="J261" s="46"/>
      <c r="L261" s="82"/>
    </row>
    <row r="262" spans="1:12" s="81" customFormat="1" x14ac:dyDescent="0.15">
      <c r="A262" s="75" t="s">
        <v>762</v>
      </c>
      <c r="B262" s="75" t="s">
        <v>763</v>
      </c>
      <c r="C262" s="46" t="s">
        <v>764</v>
      </c>
      <c r="D262" s="121">
        <v>45699</v>
      </c>
      <c r="E262" s="46" t="s">
        <v>1743</v>
      </c>
      <c r="F262" s="106" t="s">
        <v>45</v>
      </c>
      <c r="G262" s="49"/>
      <c r="H262" s="48" t="s">
        <v>16</v>
      </c>
      <c r="I262" s="46"/>
      <c r="J262" s="46"/>
      <c r="L262" s="82"/>
    </row>
    <row r="263" spans="1:12" s="81" customFormat="1" x14ac:dyDescent="0.15">
      <c r="A263" s="75" t="s">
        <v>765</v>
      </c>
      <c r="B263" s="75" t="s">
        <v>766</v>
      </c>
      <c r="C263" s="46" t="s">
        <v>767</v>
      </c>
      <c r="D263" s="121">
        <v>45699</v>
      </c>
      <c r="E263" s="46" t="s">
        <v>1776</v>
      </c>
      <c r="F263" s="106" t="s">
        <v>45</v>
      </c>
      <c r="G263" s="49"/>
      <c r="H263" s="48" t="s">
        <v>16</v>
      </c>
      <c r="I263" s="46"/>
      <c r="J263" s="46"/>
      <c r="L263" s="82"/>
    </row>
    <row r="264" spans="1:12" s="81" customFormat="1" x14ac:dyDescent="0.15">
      <c r="A264" s="75" t="s">
        <v>768</v>
      </c>
      <c r="B264" s="75" t="s">
        <v>769</v>
      </c>
      <c r="C264" s="46" t="s">
        <v>770</v>
      </c>
      <c r="D264" s="121">
        <v>45699</v>
      </c>
      <c r="E264" s="46" t="s">
        <v>1767</v>
      </c>
      <c r="F264" s="106" t="s">
        <v>45</v>
      </c>
      <c r="G264" s="49"/>
      <c r="H264" s="48" t="s">
        <v>16</v>
      </c>
      <c r="I264" s="46"/>
      <c r="J264" s="46"/>
      <c r="L264" s="82"/>
    </row>
    <row r="265" spans="1:12" s="81" customFormat="1" x14ac:dyDescent="0.15">
      <c r="A265" s="75" t="s">
        <v>771</v>
      </c>
      <c r="B265" s="75" t="s">
        <v>772</v>
      </c>
      <c r="C265" s="46" t="s">
        <v>773</v>
      </c>
      <c r="D265" s="121">
        <v>45699</v>
      </c>
      <c r="E265" s="46" t="s">
        <v>1747</v>
      </c>
      <c r="F265" s="48">
        <v>5600</v>
      </c>
      <c r="G265" s="49" t="s">
        <v>29</v>
      </c>
      <c r="H265" s="48" t="s">
        <v>16</v>
      </c>
      <c r="I265" s="46"/>
      <c r="J265" s="46"/>
      <c r="L265" s="82"/>
    </row>
    <row r="266" spans="1:12" s="81" customFormat="1" x14ac:dyDescent="0.15">
      <c r="A266" s="75" t="s">
        <v>774</v>
      </c>
      <c r="B266" s="75" t="s">
        <v>775</v>
      </c>
      <c r="C266" s="46" t="s">
        <v>776</v>
      </c>
      <c r="D266" s="121">
        <v>45699</v>
      </c>
      <c r="E266" s="46" t="s">
        <v>1724</v>
      </c>
      <c r="F266" s="48">
        <v>1964</v>
      </c>
      <c r="G266" s="49"/>
      <c r="H266" s="48" t="s">
        <v>16</v>
      </c>
      <c r="I266" s="46"/>
      <c r="J266" s="46"/>
      <c r="L266" s="82"/>
    </row>
    <row r="267" spans="1:12" s="81" customFormat="1" x14ac:dyDescent="0.15">
      <c r="A267" s="75" t="s">
        <v>777</v>
      </c>
      <c r="B267" s="75" t="s">
        <v>778</v>
      </c>
      <c r="C267" s="46" t="s">
        <v>779</v>
      </c>
      <c r="D267" s="121">
        <v>45699</v>
      </c>
      <c r="E267" s="46" t="s">
        <v>1771</v>
      </c>
      <c r="F267" s="48">
        <v>1768</v>
      </c>
      <c r="G267" s="49"/>
      <c r="H267" s="48" t="s">
        <v>16</v>
      </c>
      <c r="I267" s="46"/>
      <c r="J267" s="46"/>
      <c r="L267" s="82"/>
    </row>
    <row r="268" spans="1:12" s="81" customFormat="1" x14ac:dyDescent="0.15">
      <c r="A268" s="46"/>
      <c r="B268" s="75" t="s">
        <v>780</v>
      </c>
      <c r="C268" s="46" t="s">
        <v>781</v>
      </c>
      <c r="D268" s="121">
        <v>45699</v>
      </c>
      <c r="E268" s="46" t="s">
        <v>1748</v>
      </c>
      <c r="F268" s="106" t="s">
        <v>45</v>
      </c>
      <c r="G268" s="49"/>
      <c r="H268" s="48" t="s">
        <v>16</v>
      </c>
      <c r="I268" s="46"/>
      <c r="J268" s="46"/>
      <c r="L268" s="82"/>
    </row>
    <row r="269" spans="1:12" s="81" customFormat="1" x14ac:dyDescent="0.15">
      <c r="A269" s="75" t="s">
        <v>782</v>
      </c>
      <c r="B269" s="75" t="s">
        <v>783</v>
      </c>
      <c r="C269" s="46" t="s">
        <v>784</v>
      </c>
      <c r="D269" s="121">
        <v>45699</v>
      </c>
      <c r="E269" s="46" t="s">
        <v>1751</v>
      </c>
      <c r="F269" s="48">
        <v>7250</v>
      </c>
      <c r="G269" s="49" t="s">
        <v>29</v>
      </c>
      <c r="H269" s="48" t="s">
        <v>16</v>
      </c>
      <c r="I269" s="46"/>
      <c r="J269" s="46"/>
      <c r="L269" s="82"/>
    </row>
    <row r="270" spans="1:12" s="81" customFormat="1" x14ac:dyDescent="0.15">
      <c r="A270" s="46"/>
      <c r="B270" s="75" t="s">
        <v>785</v>
      </c>
      <c r="C270" s="46" t="s">
        <v>786</v>
      </c>
      <c r="D270" s="121">
        <v>45699</v>
      </c>
      <c r="E270" s="46" t="s">
        <v>1727</v>
      </c>
      <c r="F270" s="48">
        <v>7191</v>
      </c>
      <c r="G270" s="49"/>
      <c r="H270" s="48" t="s">
        <v>16</v>
      </c>
      <c r="I270" s="46"/>
      <c r="J270" s="46"/>
      <c r="L270" s="82"/>
    </row>
    <row r="271" spans="1:12" s="81" customFormat="1" x14ac:dyDescent="0.15">
      <c r="A271" s="75" t="s">
        <v>787</v>
      </c>
      <c r="B271" s="75" t="s">
        <v>788</v>
      </c>
      <c r="C271" s="46" t="s">
        <v>789</v>
      </c>
      <c r="D271" s="121">
        <v>45699</v>
      </c>
      <c r="E271" s="46" t="s">
        <v>1750</v>
      </c>
      <c r="F271" s="48">
        <v>4455</v>
      </c>
      <c r="G271" s="49"/>
      <c r="H271" s="48" t="s">
        <v>16</v>
      </c>
      <c r="I271" s="46"/>
      <c r="J271" s="46"/>
      <c r="L271" s="82"/>
    </row>
    <row r="272" spans="1:12" s="81" customFormat="1" ht="12" customHeight="1" x14ac:dyDescent="0.15">
      <c r="A272" s="46"/>
      <c r="B272" s="75" t="s">
        <v>790</v>
      </c>
      <c r="C272" s="46" t="s">
        <v>791</v>
      </c>
      <c r="D272" s="121">
        <v>45699</v>
      </c>
      <c r="E272" s="46" t="s">
        <v>1732</v>
      </c>
      <c r="F272" s="48">
        <v>4414</v>
      </c>
      <c r="G272" s="49"/>
      <c r="H272" s="48" t="s">
        <v>16</v>
      </c>
      <c r="I272" s="46"/>
      <c r="J272" s="46"/>
      <c r="L272" s="82"/>
    </row>
    <row r="273" spans="1:12" s="81" customFormat="1" x14ac:dyDescent="0.15">
      <c r="A273" s="75" t="s">
        <v>792</v>
      </c>
      <c r="B273" s="75" t="s">
        <v>793</v>
      </c>
      <c r="C273" s="46" t="s">
        <v>794</v>
      </c>
      <c r="D273" s="121">
        <v>45699</v>
      </c>
      <c r="E273" s="46" t="s">
        <v>1778</v>
      </c>
      <c r="F273" s="48">
        <v>1500</v>
      </c>
      <c r="G273" s="49" t="s">
        <v>29</v>
      </c>
      <c r="H273" s="48" t="s">
        <v>16</v>
      </c>
      <c r="I273" s="46"/>
      <c r="J273" s="46"/>
      <c r="L273" s="82"/>
    </row>
    <row r="274" spans="1:12" s="81" customFormat="1" x14ac:dyDescent="0.15">
      <c r="A274" s="46"/>
      <c r="B274" s="75" t="s">
        <v>795</v>
      </c>
      <c r="C274" s="46" t="s">
        <v>796</v>
      </c>
      <c r="D274" s="121">
        <v>45699</v>
      </c>
      <c r="E274" s="46" t="s">
        <v>1734</v>
      </c>
      <c r="F274" s="48">
        <v>500</v>
      </c>
      <c r="G274" s="49"/>
      <c r="H274" s="48" t="s">
        <v>16</v>
      </c>
      <c r="I274" s="46"/>
      <c r="J274" s="46"/>
      <c r="L274" s="82"/>
    </row>
    <row r="275" spans="1:12" s="81" customFormat="1" x14ac:dyDescent="0.15">
      <c r="A275" s="75" t="s">
        <v>797</v>
      </c>
      <c r="B275" s="75" t="s">
        <v>798</v>
      </c>
      <c r="C275" s="46" t="s">
        <v>799</v>
      </c>
      <c r="D275" s="121">
        <v>45699</v>
      </c>
      <c r="E275" s="46" t="s">
        <v>1729</v>
      </c>
      <c r="F275" s="48">
        <v>700</v>
      </c>
      <c r="G275" s="49"/>
      <c r="H275" s="48" t="s">
        <v>16</v>
      </c>
      <c r="I275" s="46"/>
      <c r="J275" s="46"/>
      <c r="L275" s="82"/>
    </row>
    <row r="276" spans="1:12" s="81" customFormat="1" x14ac:dyDescent="0.15">
      <c r="A276" s="75" t="s">
        <v>800</v>
      </c>
      <c r="B276" s="75" t="s">
        <v>801</v>
      </c>
      <c r="C276" s="46" t="s">
        <v>802</v>
      </c>
      <c r="D276" s="121">
        <v>45699</v>
      </c>
      <c r="E276" s="46" t="s">
        <v>1749</v>
      </c>
      <c r="F276" s="48">
        <v>700</v>
      </c>
      <c r="G276" s="49"/>
      <c r="H276" s="48" t="s">
        <v>16</v>
      </c>
      <c r="I276" s="46"/>
      <c r="J276" s="46"/>
      <c r="L276" s="82"/>
    </row>
    <row r="277" spans="1:12" s="81" customFormat="1" x14ac:dyDescent="0.15">
      <c r="A277" s="75" t="s">
        <v>803</v>
      </c>
      <c r="B277" s="75" t="s">
        <v>803</v>
      </c>
      <c r="C277" s="46" t="s">
        <v>804</v>
      </c>
      <c r="D277" s="121">
        <v>45699</v>
      </c>
      <c r="E277" s="46" t="s">
        <v>117</v>
      </c>
      <c r="F277" s="106" t="s">
        <v>45</v>
      </c>
      <c r="G277" s="49"/>
      <c r="H277" s="48" t="s">
        <v>16</v>
      </c>
      <c r="I277" s="46"/>
      <c r="J277" s="46"/>
      <c r="L277" s="82"/>
    </row>
    <row r="278" spans="1:12" s="81" customFormat="1" x14ac:dyDescent="0.15">
      <c r="A278" s="75" t="s">
        <v>805</v>
      </c>
      <c r="B278" s="75" t="s">
        <v>805</v>
      </c>
      <c r="C278" s="46" t="s">
        <v>806</v>
      </c>
      <c r="D278" s="121">
        <v>45699</v>
      </c>
      <c r="E278" s="46" t="s">
        <v>1752</v>
      </c>
      <c r="F278" s="106" t="s">
        <v>45</v>
      </c>
      <c r="G278" s="49"/>
      <c r="H278" s="48" t="s">
        <v>16</v>
      </c>
      <c r="I278" s="46"/>
      <c r="J278" s="46"/>
      <c r="L278" s="82"/>
    </row>
    <row r="279" spans="1:12" s="81" customFormat="1" x14ac:dyDescent="0.15">
      <c r="A279" s="75" t="s">
        <v>807</v>
      </c>
      <c r="B279" s="75" t="s">
        <v>807</v>
      </c>
      <c r="C279" s="46" t="s">
        <v>808</v>
      </c>
      <c r="D279" s="121">
        <v>45699</v>
      </c>
      <c r="E279" s="46" t="s">
        <v>1754</v>
      </c>
      <c r="F279" s="106" t="s">
        <v>45</v>
      </c>
      <c r="G279" s="49"/>
      <c r="H279" s="48" t="s">
        <v>16</v>
      </c>
      <c r="I279" s="46"/>
      <c r="J279" s="46"/>
      <c r="L279" s="82"/>
    </row>
    <row r="280" spans="1:12" s="81" customFormat="1" x14ac:dyDescent="0.15">
      <c r="A280" s="75" t="s">
        <v>809</v>
      </c>
      <c r="B280" s="75" t="s">
        <v>809</v>
      </c>
      <c r="C280" s="46" t="s">
        <v>810</v>
      </c>
      <c r="D280" s="121">
        <v>45699</v>
      </c>
      <c r="E280" s="46" t="s">
        <v>1756</v>
      </c>
      <c r="F280" s="106" t="s">
        <v>45</v>
      </c>
      <c r="G280" s="49"/>
      <c r="H280" s="48" t="s">
        <v>16</v>
      </c>
      <c r="I280" s="46"/>
      <c r="J280" s="46"/>
      <c r="L280" s="82"/>
    </row>
    <row r="281" spans="1:12" s="81" customFormat="1" x14ac:dyDescent="0.15">
      <c r="A281" s="75" t="s">
        <v>811</v>
      </c>
      <c r="B281" s="75" t="s">
        <v>811</v>
      </c>
      <c r="C281" s="46" t="s">
        <v>812</v>
      </c>
      <c r="D281" s="121">
        <v>45699</v>
      </c>
      <c r="E281" s="46" t="s">
        <v>117</v>
      </c>
      <c r="F281" s="106" t="s">
        <v>45</v>
      </c>
      <c r="G281" s="49"/>
      <c r="H281" s="48" t="s">
        <v>16</v>
      </c>
      <c r="I281" s="46"/>
      <c r="J281" s="46"/>
      <c r="L281" s="82"/>
    </row>
    <row r="282" spans="1:12" s="81" customFormat="1" x14ac:dyDescent="0.15">
      <c r="A282" s="75" t="s">
        <v>813</v>
      </c>
      <c r="B282" s="75" t="s">
        <v>813</v>
      </c>
      <c r="C282" s="46" t="s">
        <v>814</v>
      </c>
      <c r="D282" s="121">
        <v>45699</v>
      </c>
      <c r="E282" s="46" t="s">
        <v>1752</v>
      </c>
      <c r="F282" s="106" t="s">
        <v>45</v>
      </c>
      <c r="G282" s="49"/>
      <c r="H282" s="48" t="s">
        <v>16</v>
      </c>
      <c r="I282" s="46"/>
      <c r="J282" s="46"/>
      <c r="L282" s="82"/>
    </row>
    <row r="283" spans="1:12" s="81" customFormat="1" x14ac:dyDescent="0.15">
      <c r="A283" s="75" t="s">
        <v>815</v>
      </c>
      <c r="B283" s="75" t="s">
        <v>815</v>
      </c>
      <c r="C283" s="46" t="s">
        <v>816</v>
      </c>
      <c r="D283" s="121">
        <v>45699</v>
      </c>
      <c r="E283" s="46" t="s">
        <v>1754</v>
      </c>
      <c r="F283" s="106" t="s">
        <v>45</v>
      </c>
      <c r="G283" s="49"/>
      <c r="H283" s="48" t="s">
        <v>16</v>
      </c>
      <c r="I283" s="46"/>
      <c r="J283" s="46"/>
      <c r="L283" s="82"/>
    </row>
    <row r="284" spans="1:12" s="81" customFormat="1" x14ac:dyDescent="0.15">
      <c r="A284" s="75" t="s">
        <v>817</v>
      </c>
      <c r="B284" s="75" t="s">
        <v>817</v>
      </c>
      <c r="C284" s="46" t="s">
        <v>818</v>
      </c>
      <c r="D284" s="121">
        <v>45699</v>
      </c>
      <c r="E284" s="46" t="s">
        <v>1753</v>
      </c>
      <c r="F284" s="106" t="s">
        <v>45</v>
      </c>
      <c r="G284" s="49"/>
      <c r="H284" s="48" t="s">
        <v>16</v>
      </c>
      <c r="I284" s="46"/>
      <c r="J284" s="46"/>
      <c r="L284" s="82"/>
    </row>
    <row r="285" spans="1:12" s="81" customFormat="1" x14ac:dyDescent="0.15">
      <c r="A285" s="75" t="s">
        <v>819</v>
      </c>
      <c r="B285" s="75" t="s">
        <v>819</v>
      </c>
      <c r="C285" s="46" t="s">
        <v>820</v>
      </c>
      <c r="D285" s="121">
        <v>45699</v>
      </c>
      <c r="E285" s="46" t="s">
        <v>61</v>
      </c>
      <c r="F285" s="106" t="s">
        <v>45</v>
      </c>
      <c r="G285" s="49"/>
      <c r="H285" s="48" t="s">
        <v>16</v>
      </c>
      <c r="I285" s="46"/>
      <c r="J285" s="46"/>
      <c r="L285" s="82"/>
    </row>
    <row r="286" spans="1:12" s="81" customFormat="1" x14ac:dyDescent="0.15">
      <c r="A286" s="75" t="s">
        <v>821</v>
      </c>
      <c r="B286" s="75" t="s">
        <v>822</v>
      </c>
      <c r="C286" s="46" t="s">
        <v>823</v>
      </c>
      <c r="D286" s="121">
        <v>45699</v>
      </c>
      <c r="E286" s="46" t="s">
        <v>1725</v>
      </c>
      <c r="F286" s="48">
        <v>2674</v>
      </c>
      <c r="G286" s="49"/>
      <c r="H286" s="48" t="s">
        <v>16</v>
      </c>
      <c r="I286" s="46"/>
      <c r="J286" s="46"/>
      <c r="L286" s="82"/>
    </row>
    <row r="287" spans="1:12" s="81" customFormat="1" ht="11" customHeight="1" x14ac:dyDescent="0.15">
      <c r="A287" s="75" t="s">
        <v>824</v>
      </c>
      <c r="B287" s="75" t="s">
        <v>825</v>
      </c>
      <c r="C287" s="46" t="s">
        <v>826</v>
      </c>
      <c r="D287" s="121">
        <v>45700</v>
      </c>
      <c r="E287" s="46" t="s">
        <v>1747</v>
      </c>
      <c r="F287" s="48">
        <v>1481</v>
      </c>
      <c r="G287" s="49" t="s">
        <v>29</v>
      </c>
      <c r="H287" s="48" t="s">
        <v>16</v>
      </c>
      <c r="I287" s="46"/>
      <c r="J287" s="46"/>
      <c r="L287" s="82"/>
    </row>
    <row r="288" spans="1:12" s="81" customFormat="1" x14ac:dyDescent="0.15">
      <c r="A288" s="46"/>
      <c r="B288" s="75" t="s">
        <v>827</v>
      </c>
      <c r="C288" s="46" t="s">
        <v>828</v>
      </c>
      <c r="D288" s="121">
        <v>45700</v>
      </c>
      <c r="E288" s="46" t="s">
        <v>1734</v>
      </c>
      <c r="F288" s="48">
        <v>1290</v>
      </c>
      <c r="G288" s="49" t="s">
        <v>29</v>
      </c>
      <c r="H288" s="48" t="s">
        <v>16</v>
      </c>
      <c r="I288" s="46"/>
      <c r="J288" s="46"/>
      <c r="L288" s="82"/>
    </row>
    <row r="289" spans="1:12" s="81" customFormat="1" x14ac:dyDescent="0.15">
      <c r="A289" s="75" t="s">
        <v>829</v>
      </c>
      <c r="B289" s="75" t="s">
        <v>829</v>
      </c>
      <c r="C289" s="46" t="s">
        <v>830</v>
      </c>
      <c r="D289" s="121">
        <v>45700</v>
      </c>
      <c r="E289" s="46" t="s">
        <v>177</v>
      </c>
      <c r="F289" s="48">
        <v>842</v>
      </c>
      <c r="G289" s="49"/>
      <c r="H289" s="48" t="s">
        <v>16</v>
      </c>
      <c r="I289" s="46"/>
      <c r="J289" s="46"/>
      <c r="L289" s="82"/>
    </row>
    <row r="290" spans="1:12" s="81" customFormat="1" x14ac:dyDescent="0.15">
      <c r="A290" s="75" t="s">
        <v>831</v>
      </c>
      <c r="B290" s="75" t="s">
        <v>831</v>
      </c>
      <c r="C290" s="46" t="s">
        <v>832</v>
      </c>
      <c r="D290" s="121">
        <v>45700</v>
      </c>
      <c r="E290" s="46" t="s">
        <v>180</v>
      </c>
      <c r="F290" s="106" t="s">
        <v>45</v>
      </c>
      <c r="G290" s="49"/>
      <c r="H290" s="48" t="s">
        <v>16</v>
      </c>
      <c r="I290" s="46"/>
      <c r="J290" s="46"/>
      <c r="L290" s="82"/>
    </row>
    <row r="291" spans="1:12" s="81" customFormat="1" x14ac:dyDescent="0.15">
      <c r="A291" s="75" t="s">
        <v>833</v>
      </c>
      <c r="B291" s="75" t="s">
        <v>833</v>
      </c>
      <c r="C291" s="46" t="s">
        <v>834</v>
      </c>
      <c r="D291" s="121">
        <v>45700</v>
      </c>
      <c r="E291" s="46" t="s">
        <v>176</v>
      </c>
      <c r="F291" s="106" t="s">
        <v>45</v>
      </c>
      <c r="G291" s="49"/>
      <c r="H291" s="48" t="s">
        <v>16</v>
      </c>
      <c r="I291" s="46"/>
      <c r="J291" s="46"/>
      <c r="L291" s="82"/>
    </row>
    <row r="292" spans="1:12" s="81" customFormat="1" x14ac:dyDescent="0.15">
      <c r="A292" s="75" t="s">
        <v>835</v>
      </c>
      <c r="B292" s="75" t="s">
        <v>836</v>
      </c>
      <c r="C292" s="46" t="s">
        <v>837</v>
      </c>
      <c r="D292" s="121">
        <v>45700</v>
      </c>
      <c r="E292" s="46" t="s">
        <v>1779</v>
      </c>
      <c r="F292" s="106" t="s">
        <v>45</v>
      </c>
      <c r="G292" s="49"/>
      <c r="H292" s="48" t="s">
        <v>16</v>
      </c>
      <c r="I292" s="46"/>
      <c r="J292" s="46"/>
      <c r="L292" s="82"/>
    </row>
    <row r="293" spans="1:12" s="81" customFormat="1" ht="13" customHeight="1" x14ac:dyDescent="0.15">
      <c r="A293" s="75" t="s">
        <v>838</v>
      </c>
      <c r="B293" s="75" t="s">
        <v>838</v>
      </c>
      <c r="C293" s="46" t="s">
        <v>839</v>
      </c>
      <c r="D293" s="121">
        <v>45700</v>
      </c>
      <c r="E293" s="46" t="s">
        <v>1721</v>
      </c>
      <c r="F293" s="106" t="s">
        <v>45</v>
      </c>
      <c r="G293" s="49"/>
      <c r="H293" s="48" t="s">
        <v>16</v>
      </c>
      <c r="I293" s="46"/>
      <c r="J293" s="46"/>
      <c r="L293" s="82"/>
    </row>
    <row r="294" spans="1:12" s="81" customFormat="1" x14ac:dyDescent="0.15">
      <c r="A294" s="75" t="s">
        <v>840</v>
      </c>
      <c r="B294" s="75" t="s">
        <v>840</v>
      </c>
      <c r="C294" s="46" t="s">
        <v>841</v>
      </c>
      <c r="D294" s="121">
        <v>45700</v>
      </c>
      <c r="E294" s="46" t="s">
        <v>1780</v>
      </c>
      <c r="F294" s="106" t="s">
        <v>45</v>
      </c>
      <c r="G294" s="49"/>
      <c r="H294" s="48" t="s">
        <v>16</v>
      </c>
      <c r="I294" s="46"/>
      <c r="J294" s="46"/>
      <c r="L294" s="82"/>
    </row>
    <row r="295" spans="1:12" s="81" customFormat="1" x14ac:dyDescent="0.15">
      <c r="A295" s="75" t="s">
        <v>842</v>
      </c>
      <c r="B295" s="75" t="s">
        <v>842</v>
      </c>
      <c r="C295" s="46" t="s">
        <v>843</v>
      </c>
      <c r="D295" s="121">
        <v>45700</v>
      </c>
      <c r="E295" s="46" t="s">
        <v>176</v>
      </c>
      <c r="F295" s="106" t="s">
        <v>45</v>
      </c>
      <c r="G295" s="49"/>
      <c r="H295" s="48" t="s">
        <v>16</v>
      </c>
      <c r="I295" s="46"/>
      <c r="J295" s="46"/>
      <c r="L295" s="82"/>
    </row>
    <row r="296" spans="1:12" s="81" customFormat="1" x14ac:dyDescent="0.15">
      <c r="A296" s="75" t="s">
        <v>844</v>
      </c>
      <c r="B296" s="75" t="s">
        <v>845</v>
      </c>
      <c r="C296" s="46" t="s">
        <v>846</v>
      </c>
      <c r="D296" s="121">
        <v>45700</v>
      </c>
      <c r="E296" s="46" t="s">
        <v>1731</v>
      </c>
      <c r="F296" s="48">
        <v>316</v>
      </c>
      <c r="G296" s="49"/>
      <c r="H296" s="48" t="s">
        <v>16</v>
      </c>
      <c r="I296" s="46"/>
      <c r="J296" s="46"/>
      <c r="L296" s="82"/>
    </row>
    <row r="297" spans="1:12" s="81" customFormat="1" x14ac:dyDescent="0.15">
      <c r="A297" s="46"/>
      <c r="B297" s="75" t="s">
        <v>847</v>
      </c>
      <c r="C297" s="46" t="s">
        <v>848</v>
      </c>
      <c r="D297" s="121">
        <v>45700</v>
      </c>
      <c r="E297" s="46" t="s">
        <v>1736</v>
      </c>
      <c r="F297" s="48">
        <v>409</v>
      </c>
      <c r="G297" s="49"/>
      <c r="H297" s="48" t="s">
        <v>16</v>
      </c>
      <c r="I297" s="46"/>
      <c r="J297" s="46"/>
      <c r="L297" s="82"/>
    </row>
    <row r="298" spans="1:12" s="81" customFormat="1" x14ac:dyDescent="0.15">
      <c r="A298" s="75" t="s">
        <v>849</v>
      </c>
      <c r="B298" s="75" t="s">
        <v>850</v>
      </c>
      <c r="C298" s="46" t="s">
        <v>851</v>
      </c>
      <c r="D298" s="121">
        <v>45700</v>
      </c>
      <c r="E298" s="46" t="s">
        <v>1781</v>
      </c>
      <c r="F298" s="106" t="s">
        <v>45</v>
      </c>
      <c r="G298" s="49"/>
      <c r="H298" s="48" t="s">
        <v>16</v>
      </c>
      <c r="I298" s="46"/>
      <c r="J298" s="46"/>
      <c r="L298" s="82"/>
    </row>
    <row r="299" spans="1:12" s="81" customFormat="1" x14ac:dyDescent="0.15">
      <c r="A299" s="46"/>
      <c r="B299" s="75" t="s">
        <v>852</v>
      </c>
      <c r="C299" s="46" t="s">
        <v>853</v>
      </c>
      <c r="D299" s="121">
        <v>45700</v>
      </c>
      <c r="E299" s="46" t="s">
        <v>66</v>
      </c>
      <c r="F299" s="106" t="s">
        <v>45</v>
      </c>
      <c r="G299" s="49"/>
      <c r="H299" s="48" t="s">
        <v>16</v>
      </c>
      <c r="I299" s="46"/>
      <c r="J299" s="46"/>
      <c r="L299" s="82"/>
    </row>
    <row r="300" spans="1:12" s="81" customFormat="1" x14ac:dyDescent="0.15">
      <c r="A300" s="75" t="s">
        <v>854</v>
      </c>
      <c r="B300" s="75" t="s">
        <v>855</v>
      </c>
      <c r="C300" s="46" t="s">
        <v>856</v>
      </c>
      <c r="D300" s="121">
        <v>45700</v>
      </c>
      <c r="E300" s="46" t="s">
        <v>1743</v>
      </c>
      <c r="F300" s="106" t="s">
        <v>45</v>
      </c>
      <c r="G300" s="49"/>
      <c r="H300" s="48" t="s">
        <v>16</v>
      </c>
      <c r="I300" s="46"/>
      <c r="J300" s="46"/>
      <c r="L300" s="82"/>
    </row>
    <row r="301" spans="1:12" s="81" customFormat="1" x14ac:dyDescent="0.15">
      <c r="A301" s="75" t="s">
        <v>857</v>
      </c>
      <c r="B301" s="75" t="s">
        <v>858</v>
      </c>
      <c r="C301" s="46" t="s">
        <v>859</v>
      </c>
      <c r="D301" s="121">
        <v>45700</v>
      </c>
      <c r="E301" s="46" t="s">
        <v>1776</v>
      </c>
      <c r="F301" s="106" t="s">
        <v>45</v>
      </c>
      <c r="G301" s="49"/>
      <c r="H301" s="48" t="s">
        <v>16</v>
      </c>
      <c r="I301" s="46"/>
      <c r="J301" s="46"/>
      <c r="L301" s="82"/>
    </row>
    <row r="302" spans="1:12" s="81" customFormat="1" x14ac:dyDescent="0.15">
      <c r="A302" s="75" t="s">
        <v>860</v>
      </c>
      <c r="B302" s="75" t="s">
        <v>861</v>
      </c>
      <c r="C302" s="46" t="s">
        <v>862</v>
      </c>
      <c r="D302" s="121">
        <v>45700</v>
      </c>
      <c r="E302" s="46" t="s">
        <v>1782</v>
      </c>
      <c r="F302" s="106" t="s">
        <v>45</v>
      </c>
      <c r="G302" s="49"/>
      <c r="H302" s="48" t="s">
        <v>16</v>
      </c>
      <c r="I302" s="46"/>
      <c r="J302" s="46"/>
      <c r="L302" s="82"/>
    </row>
    <row r="303" spans="1:12" s="81" customFormat="1" x14ac:dyDescent="0.15">
      <c r="A303" s="46"/>
      <c r="B303" s="75" t="s">
        <v>863</v>
      </c>
      <c r="C303" s="46" t="s">
        <v>864</v>
      </c>
      <c r="D303" s="121">
        <v>45700</v>
      </c>
      <c r="E303" s="46" t="s">
        <v>66</v>
      </c>
      <c r="F303" s="106" t="s">
        <v>45</v>
      </c>
      <c r="G303" s="49"/>
      <c r="H303" s="48" t="s">
        <v>16</v>
      </c>
      <c r="I303" s="46"/>
      <c r="J303" s="46"/>
      <c r="L303" s="82"/>
    </row>
    <row r="304" spans="1:12" s="81" customFormat="1" x14ac:dyDescent="0.15">
      <c r="A304" s="75" t="s">
        <v>865</v>
      </c>
      <c r="B304" s="75" t="s">
        <v>866</v>
      </c>
      <c r="C304" s="46" t="s">
        <v>867</v>
      </c>
      <c r="D304" s="121">
        <v>45700</v>
      </c>
      <c r="E304" s="46" t="s">
        <v>1743</v>
      </c>
      <c r="F304" s="106" t="s">
        <v>45</v>
      </c>
      <c r="G304" s="49"/>
      <c r="H304" s="48" t="s">
        <v>16</v>
      </c>
      <c r="I304" s="46"/>
      <c r="J304" s="46"/>
      <c r="L304" s="82"/>
    </row>
    <row r="305" spans="1:12" s="81" customFormat="1" x14ac:dyDescent="0.15">
      <c r="A305" s="75" t="s">
        <v>868</v>
      </c>
      <c r="B305" s="75" t="s">
        <v>869</v>
      </c>
      <c r="C305" s="46" t="s">
        <v>870</v>
      </c>
      <c r="D305" s="121">
        <v>45700</v>
      </c>
      <c r="E305" s="46" t="s">
        <v>1721</v>
      </c>
      <c r="F305" s="48">
        <v>96148</v>
      </c>
      <c r="G305" s="49" t="s">
        <v>29</v>
      </c>
      <c r="H305" s="48" t="s">
        <v>16</v>
      </c>
      <c r="I305" s="46"/>
      <c r="J305" s="46"/>
      <c r="L305" s="82"/>
    </row>
    <row r="306" spans="1:12" s="81" customFormat="1" x14ac:dyDescent="0.15">
      <c r="A306" s="46"/>
      <c r="B306" s="75" t="s">
        <v>871</v>
      </c>
      <c r="C306" s="46" t="s">
        <v>872</v>
      </c>
      <c r="D306" s="121">
        <v>45700</v>
      </c>
      <c r="E306" s="46" t="s">
        <v>1748</v>
      </c>
      <c r="F306" s="48">
        <v>96000</v>
      </c>
      <c r="G306" s="49" t="s">
        <v>29</v>
      </c>
      <c r="H306" s="48" t="s">
        <v>16</v>
      </c>
      <c r="I306" s="46"/>
      <c r="J306" s="46"/>
      <c r="L306" s="82"/>
    </row>
    <row r="307" spans="1:12" s="81" customFormat="1" x14ac:dyDescent="0.15">
      <c r="A307" s="75" t="s">
        <v>873</v>
      </c>
      <c r="B307" s="75" t="s">
        <v>874</v>
      </c>
      <c r="C307" s="46" t="s">
        <v>875</v>
      </c>
      <c r="D307" s="121">
        <v>45700</v>
      </c>
      <c r="E307" s="46" t="s">
        <v>1747</v>
      </c>
      <c r="F307" s="48">
        <v>807</v>
      </c>
      <c r="G307" s="49"/>
      <c r="H307" s="48" t="s">
        <v>16</v>
      </c>
      <c r="I307" s="46"/>
      <c r="J307" s="46"/>
      <c r="L307" s="82"/>
    </row>
    <row r="308" spans="1:12" s="81" customFormat="1" x14ac:dyDescent="0.15">
      <c r="A308" s="46"/>
      <c r="B308" s="75" t="s">
        <v>876</v>
      </c>
      <c r="C308" s="46" t="s">
        <v>877</v>
      </c>
      <c r="D308" s="121">
        <v>45700</v>
      </c>
      <c r="E308" s="46" t="s">
        <v>1724</v>
      </c>
      <c r="F308" s="48">
        <v>706</v>
      </c>
      <c r="G308" s="49"/>
      <c r="H308" s="48" t="s">
        <v>16</v>
      </c>
      <c r="I308" s="46"/>
      <c r="J308" s="46"/>
      <c r="L308" s="82"/>
    </row>
    <row r="309" spans="1:12" s="81" customFormat="1" x14ac:dyDescent="0.15">
      <c r="A309" s="75" t="s">
        <v>878</v>
      </c>
      <c r="B309" s="75" t="s">
        <v>879</v>
      </c>
      <c r="C309" s="46" t="s">
        <v>880</v>
      </c>
      <c r="D309" s="121">
        <v>45700</v>
      </c>
      <c r="E309" s="46" t="s">
        <v>1750</v>
      </c>
      <c r="F309" s="48">
        <v>2155</v>
      </c>
      <c r="G309" s="49"/>
      <c r="H309" s="48" t="s">
        <v>16</v>
      </c>
      <c r="I309" s="46"/>
      <c r="J309" s="46"/>
      <c r="L309" s="82"/>
    </row>
    <row r="310" spans="1:12" s="81" customFormat="1" x14ac:dyDescent="0.15">
      <c r="A310" s="46"/>
      <c r="B310" s="75" t="s">
        <v>881</v>
      </c>
      <c r="C310" s="46" t="s">
        <v>882</v>
      </c>
      <c r="D310" s="121">
        <v>45700</v>
      </c>
      <c r="E310" s="46" t="s">
        <v>1749</v>
      </c>
      <c r="F310" s="106" t="s">
        <v>45</v>
      </c>
      <c r="G310" s="49"/>
      <c r="H310" s="48" t="s">
        <v>16</v>
      </c>
      <c r="I310" s="46"/>
      <c r="J310" s="46"/>
      <c r="L310" s="82"/>
    </row>
    <row r="311" spans="1:12" s="81" customFormat="1" x14ac:dyDescent="0.15">
      <c r="A311" s="75" t="s">
        <v>883</v>
      </c>
      <c r="B311" s="75" t="s">
        <v>884</v>
      </c>
      <c r="C311" s="46" t="s">
        <v>885</v>
      </c>
      <c r="D311" s="121">
        <v>45700</v>
      </c>
      <c r="E311" s="46" t="s">
        <v>1751</v>
      </c>
      <c r="F311" s="48">
        <v>2700</v>
      </c>
      <c r="G311" s="49" t="s">
        <v>29</v>
      </c>
      <c r="H311" s="48" t="s">
        <v>16</v>
      </c>
      <c r="I311" s="46"/>
      <c r="J311" s="46"/>
      <c r="L311" s="82"/>
    </row>
    <row r="312" spans="1:12" s="81" customFormat="1" x14ac:dyDescent="0.15">
      <c r="A312" s="75" t="s">
        <v>886</v>
      </c>
      <c r="B312" s="75" t="s">
        <v>887</v>
      </c>
      <c r="C312" s="46" t="s">
        <v>888</v>
      </c>
      <c r="D312" s="121">
        <v>45700</v>
      </c>
      <c r="E312" s="46" t="s">
        <v>1731</v>
      </c>
      <c r="F312" s="48">
        <v>2148</v>
      </c>
      <c r="G312" s="49"/>
      <c r="H312" s="48" t="s">
        <v>16</v>
      </c>
      <c r="I312" s="46"/>
      <c r="J312" s="46"/>
      <c r="L312" s="82"/>
    </row>
    <row r="313" spans="1:12" s="81" customFormat="1" x14ac:dyDescent="0.15">
      <c r="A313" s="46"/>
      <c r="B313" s="75" t="s">
        <v>889</v>
      </c>
      <c r="C313" s="46" t="s">
        <v>890</v>
      </c>
      <c r="D313" s="121">
        <v>45700</v>
      </c>
      <c r="E313" s="46" t="s">
        <v>1771</v>
      </c>
      <c r="F313" s="48">
        <v>2298</v>
      </c>
      <c r="G313" s="49"/>
      <c r="H313" s="48" t="s">
        <v>16</v>
      </c>
      <c r="I313" s="46"/>
      <c r="J313" s="46"/>
      <c r="L313" s="82"/>
    </row>
    <row r="314" spans="1:12" s="81" customFormat="1" x14ac:dyDescent="0.15">
      <c r="A314" s="75" t="s">
        <v>891</v>
      </c>
      <c r="B314" s="75" t="s">
        <v>892</v>
      </c>
      <c r="C314" s="46" t="s">
        <v>893</v>
      </c>
      <c r="D314" s="121">
        <v>45700</v>
      </c>
      <c r="E314" s="46" t="s">
        <v>1735</v>
      </c>
      <c r="F314" s="48">
        <v>1000</v>
      </c>
      <c r="G314" s="49"/>
      <c r="H314" s="48" t="s">
        <v>16</v>
      </c>
      <c r="I314" s="46"/>
      <c r="J314" s="46"/>
      <c r="L314" s="82"/>
    </row>
    <row r="315" spans="1:12" s="81" customFormat="1" x14ac:dyDescent="0.15">
      <c r="A315" s="75" t="s">
        <v>894</v>
      </c>
      <c r="B315" s="75" t="s">
        <v>895</v>
      </c>
      <c r="C315" s="46" t="s">
        <v>896</v>
      </c>
      <c r="D315" s="121">
        <v>45700</v>
      </c>
      <c r="E315" s="46" t="s">
        <v>1751</v>
      </c>
      <c r="F315" s="48">
        <v>1550</v>
      </c>
      <c r="G315" s="49"/>
      <c r="H315" s="48" t="s">
        <v>16</v>
      </c>
      <c r="I315" s="46"/>
      <c r="J315" s="46"/>
      <c r="L315" s="82"/>
    </row>
    <row r="316" spans="1:12" s="81" customFormat="1" x14ac:dyDescent="0.15">
      <c r="A316" s="46"/>
      <c r="B316" s="75" t="s">
        <v>897</v>
      </c>
      <c r="C316" s="46" t="s">
        <v>898</v>
      </c>
      <c r="D316" s="121">
        <v>45700</v>
      </c>
      <c r="E316" s="46" t="s">
        <v>1734</v>
      </c>
      <c r="F316" s="48">
        <v>1398</v>
      </c>
      <c r="G316" s="49"/>
      <c r="H316" s="48" t="s">
        <v>16</v>
      </c>
      <c r="I316" s="46"/>
      <c r="J316" s="46"/>
      <c r="L316" s="82"/>
    </row>
    <row r="317" spans="1:12" s="81" customFormat="1" x14ac:dyDescent="0.15">
      <c r="A317" s="45" t="s">
        <v>63</v>
      </c>
      <c r="B317" s="75" t="s">
        <v>899</v>
      </c>
      <c r="C317" s="46" t="s">
        <v>900</v>
      </c>
      <c r="D317" s="121">
        <v>45700</v>
      </c>
      <c r="E317" s="46" t="s">
        <v>1783</v>
      </c>
      <c r="F317" s="106" t="s">
        <v>45</v>
      </c>
      <c r="G317" s="49"/>
      <c r="H317" s="48" t="s">
        <v>16</v>
      </c>
      <c r="I317" s="46"/>
      <c r="J317" s="46"/>
      <c r="L317" s="82"/>
    </row>
    <row r="318" spans="1:12" s="81" customFormat="1" x14ac:dyDescent="0.15">
      <c r="A318" s="45" t="s">
        <v>59</v>
      </c>
      <c r="B318" s="75" t="s">
        <v>77</v>
      </c>
      <c r="C318" s="46" t="s">
        <v>901</v>
      </c>
      <c r="D318" s="121">
        <v>45700</v>
      </c>
      <c r="E318" s="46" t="s">
        <v>1784</v>
      </c>
      <c r="F318" s="106" t="s">
        <v>45</v>
      </c>
      <c r="G318" s="49"/>
      <c r="H318" s="48" t="s">
        <v>16</v>
      </c>
      <c r="I318" s="46"/>
      <c r="J318" s="46"/>
      <c r="L318" s="82"/>
    </row>
    <row r="319" spans="1:12" s="81" customFormat="1" x14ac:dyDescent="0.15">
      <c r="A319" s="75" t="s">
        <v>902</v>
      </c>
      <c r="B319" s="75" t="s">
        <v>902</v>
      </c>
      <c r="C319" s="46" t="s">
        <v>903</v>
      </c>
      <c r="D319" s="121">
        <v>45700</v>
      </c>
      <c r="E319" s="46" t="s">
        <v>1785</v>
      </c>
      <c r="F319" s="106" t="s">
        <v>45</v>
      </c>
      <c r="G319" s="49"/>
      <c r="H319" s="48" t="s">
        <v>16</v>
      </c>
      <c r="I319" s="46"/>
      <c r="J319" s="46"/>
      <c r="L319" s="82"/>
    </row>
    <row r="320" spans="1:12" s="81" customFormat="1" x14ac:dyDescent="0.15">
      <c r="A320" s="75" t="s">
        <v>904</v>
      </c>
      <c r="B320" s="75" t="s">
        <v>905</v>
      </c>
      <c r="C320" s="46" t="s">
        <v>906</v>
      </c>
      <c r="D320" s="121">
        <v>45700</v>
      </c>
      <c r="E320" s="46" t="s">
        <v>67</v>
      </c>
      <c r="F320" s="106" t="s">
        <v>45</v>
      </c>
      <c r="G320" s="49"/>
      <c r="H320" s="48" t="s">
        <v>16</v>
      </c>
      <c r="I320" s="46"/>
      <c r="J320" s="46"/>
      <c r="L320" s="82"/>
    </row>
    <row r="321" spans="1:12" s="81" customFormat="1" x14ac:dyDescent="0.15">
      <c r="A321" s="45" t="s">
        <v>907</v>
      </c>
      <c r="B321" s="75" t="s">
        <v>907</v>
      </c>
      <c r="C321" s="46" t="s">
        <v>908</v>
      </c>
      <c r="D321" s="121">
        <v>45701</v>
      </c>
      <c r="E321" s="46" t="s">
        <v>124</v>
      </c>
      <c r="F321" s="48">
        <v>479</v>
      </c>
      <c r="G321" s="49"/>
      <c r="H321" s="48" t="s">
        <v>16</v>
      </c>
      <c r="I321" s="46"/>
      <c r="J321" s="46"/>
      <c r="L321" s="82"/>
    </row>
    <row r="322" spans="1:12" s="81" customFormat="1" x14ac:dyDescent="0.15">
      <c r="A322" s="45" t="s">
        <v>909</v>
      </c>
      <c r="B322" s="45" t="s">
        <v>909</v>
      </c>
      <c r="C322" s="46" t="s">
        <v>910</v>
      </c>
      <c r="D322" s="121">
        <v>45701</v>
      </c>
      <c r="E322" s="46" t="s">
        <v>123</v>
      </c>
      <c r="F322" s="106" t="s">
        <v>45</v>
      </c>
      <c r="G322" s="49"/>
      <c r="H322" s="48" t="s">
        <v>16</v>
      </c>
      <c r="I322" s="46"/>
      <c r="J322" s="46"/>
      <c r="L322" s="82"/>
    </row>
    <row r="323" spans="1:12" s="81" customFormat="1" x14ac:dyDescent="0.15">
      <c r="A323" s="45" t="s">
        <v>911</v>
      </c>
      <c r="B323" s="45" t="s">
        <v>911</v>
      </c>
      <c r="C323" s="46" t="s">
        <v>912</v>
      </c>
      <c r="D323" s="121">
        <v>45701</v>
      </c>
      <c r="E323" s="46" t="s">
        <v>177</v>
      </c>
      <c r="F323" s="48">
        <v>190</v>
      </c>
      <c r="G323" s="49"/>
      <c r="H323" s="48" t="s">
        <v>16</v>
      </c>
      <c r="I323" s="46"/>
      <c r="J323" s="46"/>
      <c r="L323" s="82"/>
    </row>
    <row r="324" spans="1:12" s="81" customFormat="1" x14ac:dyDescent="0.15">
      <c r="A324" s="45" t="s">
        <v>913</v>
      </c>
      <c r="B324" s="75" t="s">
        <v>914</v>
      </c>
      <c r="C324" s="46" t="s">
        <v>915</v>
      </c>
      <c r="D324" s="121">
        <v>45701</v>
      </c>
      <c r="E324" s="46" t="s">
        <v>1737</v>
      </c>
      <c r="F324" s="48">
        <v>13400</v>
      </c>
      <c r="G324" s="49"/>
      <c r="H324" s="48" t="s">
        <v>16</v>
      </c>
      <c r="I324" s="46"/>
      <c r="J324" s="46"/>
      <c r="L324" s="82"/>
    </row>
    <row r="325" spans="1:12" s="81" customFormat="1" x14ac:dyDescent="0.15">
      <c r="A325" s="75" t="s">
        <v>916</v>
      </c>
      <c r="B325" s="75" t="s">
        <v>916</v>
      </c>
      <c r="C325" s="46" t="s">
        <v>917</v>
      </c>
      <c r="D325" s="121">
        <v>45701</v>
      </c>
      <c r="E325" s="46" t="s">
        <v>1786</v>
      </c>
      <c r="F325" s="48">
        <v>260</v>
      </c>
      <c r="G325" s="49"/>
      <c r="H325" s="48" t="s">
        <v>16</v>
      </c>
      <c r="I325" s="46"/>
      <c r="J325" s="46"/>
      <c r="L325" s="82"/>
    </row>
    <row r="326" spans="1:12" s="81" customFormat="1" x14ac:dyDescent="0.15">
      <c r="A326" s="75" t="s">
        <v>918</v>
      </c>
      <c r="B326" s="75" t="s">
        <v>919</v>
      </c>
      <c r="C326" s="46" t="s">
        <v>920</v>
      </c>
      <c r="D326" s="121">
        <v>45701</v>
      </c>
      <c r="E326" s="46" t="s">
        <v>1727</v>
      </c>
      <c r="F326" s="48">
        <v>893</v>
      </c>
      <c r="G326" s="49"/>
      <c r="H326" s="48" t="s">
        <v>16</v>
      </c>
      <c r="I326" s="46"/>
      <c r="J326" s="46"/>
      <c r="L326" s="82"/>
    </row>
    <row r="327" spans="1:12" s="81" customFormat="1" x14ac:dyDescent="0.15">
      <c r="A327" s="75" t="s">
        <v>921</v>
      </c>
      <c r="B327" s="75" t="s">
        <v>922</v>
      </c>
      <c r="C327" s="46" t="s">
        <v>923</v>
      </c>
      <c r="D327" s="121">
        <v>45701</v>
      </c>
      <c r="E327" s="46" t="s">
        <v>1765</v>
      </c>
      <c r="F327" s="48">
        <v>4200</v>
      </c>
      <c r="G327" s="49" t="s">
        <v>29</v>
      </c>
      <c r="H327" s="48" t="s">
        <v>16</v>
      </c>
      <c r="I327" s="46"/>
      <c r="J327" s="46"/>
      <c r="L327" s="82"/>
    </row>
    <row r="328" spans="1:12" s="81" customFormat="1" x14ac:dyDescent="0.15">
      <c r="A328" s="46"/>
      <c r="B328" s="75" t="s">
        <v>924</v>
      </c>
      <c r="C328" s="46" t="s">
        <v>925</v>
      </c>
      <c r="D328" s="121">
        <v>45701</v>
      </c>
      <c r="E328" s="46" t="s">
        <v>1737</v>
      </c>
      <c r="F328" s="48">
        <v>3300</v>
      </c>
      <c r="G328" s="49" t="s">
        <v>29</v>
      </c>
      <c r="H328" s="48" t="s">
        <v>16</v>
      </c>
      <c r="I328" s="46"/>
      <c r="J328" s="46"/>
      <c r="L328" s="82"/>
    </row>
    <row r="329" spans="1:12" s="81" customFormat="1" ht="12" customHeight="1" x14ac:dyDescent="0.15">
      <c r="A329" s="75" t="s">
        <v>926</v>
      </c>
      <c r="B329" s="75" t="s">
        <v>927</v>
      </c>
      <c r="C329" s="46" t="s">
        <v>928</v>
      </c>
      <c r="D329" s="121">
        <v>45701</v>
      </c>
      <c r="E329" s="46" t="s">
        <v>1732</v>
      </c>
      <c r="F329" s="48">
        <v>2633</v>
      </c>
      <c r="G329" s="49"/>
      <c r="H329" s="48" t="s">
        <v>16</v>
      </c>
      <c r="I329" s="46"/>
      <c r="J329" s="46"/>
      <c r="L329" s="82"/>
    </row>
    <row r="330" spans="1:12" s="81" customFormat="1" x14ac:dyDescent="0.15">
      <c r="A330" s="46"/>
      <c r="B330" s="75" t="s">
        <v>929</v>
      </c>
      <c r="C330" s="46" t="s">
        <v>930</v>
      </c>
      <c r="D330" s="121">
        <v>45701</v>
      </c>
      <c r="E330" s="46" t="s">
        <v>1746</v>
      </c>
      <c r="F330" s="48">
        <v>2593</v>
      </c>
      <c r="G330" s="49"/>
      <c r="H330" s="48" t="s">
        <v>16</v>
      </c>
      <c r="I330" s="46"/>
      <c r="J330" s="46"/>
      <c r="L330" s="82"/>
    </row>
    <row r="331" spans="1:12" s="81" customFormat="1" x14ac:dyDescent="0.15">
      <c r="A331" s="75" t="s">
        <v>931</v>
      </c>
      <c r="B331" s="75" t="s">
        <v>932</v>
      </c>
      <c r="C331" s="46" t="s">
        <v>933</v>
      </c>
      <c r="D331" s="121">
        <v>45701</v>
      </c>
      <c r="E331" s="46" t="s">
        <v>1736</v>
      </c>
      <c r="F331" s="48">
        <v>5147</v>
      </c>
      <c r="G331" s="49"/>
      <c r="H331" s="48" t="s">
        <v>16</v>
      </c>
      <c r="I331" s="46"/>
      <c r="J331" s="46"/>
      <c r="L331" s="82"/>
    </row>
    <row r="332" spans="1:12" s="81" customFormat="1" x14ac:dyDescent="0.15">
      <c r="A332" s="75" t="s">
        <v>934</v>
      </c>
      <c r="B332" s="75" t="s">
        <v>935</v>
      </c>
      <c r="C332" s="46" t="s">
        <v>936</v>
      </c>
      <c r="D332" s="121">
        <v>45701</v>
      </c>
      <c r="E332" s="46" t="s">
        <v>1742</v>
      </c>
      <c r="F332" s="106" t="s">
        <v>45</v>
      </c>
      <c r="G332" s="49"/>
      <c r="H332" s="48" t="s">
        <v>16</v>
      </c>
      <c r="I332" s="46"/>
      <c r="J332" s="46"/>
      <c r="L332" s="82"/>
    </row>
    <row r="333" spans="1:12" s="81" customFormat="1" ht="13" customHeight="1" x14ac:dyDescent="0.15">
      <c r="A333" s="75" t="s">
        <v>937</v>
      </c>
      <c r="B333" s="75" t="s">
        <v>938</v>
      </c>
      <c r="C333" s="46" t="s">
        <v>939</v>
      </c>
      <c r="D333" s="121">
        <v>45701</v>
      </c>
      <c r="E333" s="46" t="s">
        <v>1768</v>
      </c>
      <c r="F333" s="106" t="s">
        <v>45</v>
      </c>
      <c r="G333" s="49"/>
      <c r="H333" s="48" t="s">
        <v>16</v>
      </c>
      <c r="I333" s="46"/>
      <c r="J333" s="46"/>
      <c r="L333" s="82"/>
    </row>
    <row r="334" spans="1:12" s="81" customFormat="1" x14ac:dyDescent="0.15">
      <c r="A334" s="75" t="s">
        <v>940</v>
      </c>
      <c r="B334" s="75" t="s">
        <v>941</v>
      </c>
      <c r="C334" s="46" t="s">
        <v>942</v>
      </c>
      <c r="D334" s="121">
        <v>45701</v>
      </c>
      <c r="E334" s="46" t="s">
        <v>1743</v>
      </c>
      <c r="F334" s="106" t="s">
        <v>45</v>
      </c>
      <c r="G334" s="49"/>
      <c r="H334" s="48" t="s">
        <v>16</v>
      </c>
      <c r="I334" s="46"/>
      <c r="J334" s="46"/>
      <c r="L334" s="82"/>
    </row>
    <row r="335" spans="1:12" s="81" customFormat="1" x14ac:dyDescent="0.15">
      <c r="A335" s="75" t="s">
        <v>943</v>
      </c>
      <c r="B335" s="75" t="s">
        <v>943</v>
      </c>
      <c r="C335" s="46" t="s">
        <v>944</v>
      </c>
      <c r="D335" s="121">
        <v>45701</v>
      </c>
      <c r="E335" s="46" t="s">
        <v>1787</v>
      </c>
      <c r="F335" s="106" t="s">
        <v>45</v>
      </c>
      <c r="G335" s="49"/>
      <c r="H335" s="48" t="s">
        <v>16</v>
      </c>
      <c r="I335" s="46"/>
      <c r="J335" s="46"/>
      <c r="L335" s="82"/>
    </row>
    <row r="336" spans="1:12" s="81" customFormat="1" x14ac:dyDescent="0.15">
      <c r="A336" s="75" t="s">
        <v>945</v>
      </c>
      <c r="B336" s="75" t="s">
        <v>945</v>
      </c>
      <c r="C336" s="46" t="s">
        <v>946</v>
      </c>
      <c r="D336" s="121">
        <v>45701</v>
      </c>
      <c r="E336" s="46" t="s">
        <v>1755</v>
      </c>
      <c r="F336" s="106" t="s">
        <v>45</v>
      </c>
      <c r="G336" s="49" t="s">
        <v>29</v>
      </c>
      <c r="H336" s="48" t="s">
        <v>16</v>
      </c>
      <c r="I336" s="46"/>
      <c r="J336" s="46"/>
      <c r="L336" s="82"/>
    </row>
    <row r="337" spans="1:12" s="81" customFormat="1" x14ac:dyDescent="0.15">
      <c r="A337" s="75" t="s">
        <v>947</v>
      </c>
      <c r="B337" s="75" t="s">
        <v>947</v>
      </c>
      <c r="C337" s="46" t="s">
        <v>948</v>
      </c>
      <c r="D337" s="121">
        <v>45701</v>
      </c>
      <c r="E337" s="46" t="s">
        <v>1756</v>
      </c>
      <c r="F337" s="106" t="s">
        <v>45</v>
      </c>
      <c r="G337" s="49"/>
      <c r="H337" s="48" t="s">
        <v>16</v>
      </c>
      <c r="I337" s="46"/>
      <c r="J337" s="46"/>
      <c r="L337" s="82"/>
    </row>
    <row r="338" spans="1:12" s="81" customFormat="1" x14ac:dyDescent="0.15">
      <c r="A338" s="46"/>
      <c r="B338" s="75" t="s">
        <v>947</v>
      </c>
      <c r="C338" s="46" t="s">
        <v>949</v>
      </c>
      <c r="D338" s="121">
        <v>45701</v>
      </c>
      <c r="E338" s="46" t="s">
        <v>1752</v>
      </c>
      <c r="F338" s="106" t="s">
        <v>45</v>
      </c>
      <c r="G338" s="49"/>
      <c r="H338" s="48" t="s">
        <v>16</v>
      </c>
      <c r="I338" s="46"/>
      <c r="J338" s="46"/>
      <c r="L338" s="82"/>
    </row>
    <row r="339" spans="1:12" s="81" customFormat="1" x14ac:dyDescent="0.15">
      <c r="A339" s="75" t="s">
        <v>950</v>
      </c>
      <c r="B339" s="75" t="s">
        <v>950</v>
      </c>
      <c r="C339" s="46" t="s">
        <v>951</v>
      </c>
      <c r="D339" s="121">
        <v>45701</v>
      </c>
      <c r="E339" s="46" t="s">
        <v>1787</v>
      </c>
      <c r="F339" s="106" t="s">
        <v>45</v>
      </c>
      <c r="G339" s="49"/>
      <c r="H339" s="48" t="s">
        <v>16</v>
      </c>
      <c r="I339" s="46"/>
      <c r="J339" s="46"/>
      <c r="L339" s="82"/>
    </row>
    <row r="340" spans="1:12" s="81" customFormat="1" x14ac:dyDescent="0.15">
      <c r="A340" s="75" t="s">
        <v>952</v>
      </c>
      <c r="B340" s="75" t="s">
        <v>952</v>
      </c>
      <c r="C340" s="46" t="s">
        <v>953</v>
      </c>
      <c r="D340" s="121">
        <v>45701</v>
      </c>
      <c r="E340" s="46" t="s">
        <v>1755</v>
      </c>
      <c r="F340" s="106" t="s">
        <v>45</v>
      </c>
      <c r="G340" s="49"/>
      <c r="H340" s="48" t="s">
        <v>16</v>
      </c>
      <c r="I340" s="46"/>
      <c r="J340" s="46"/>
      <c r="L340" s="82"/>
    </row>
    <row r="341" spans="1:12" s="81" customFormat="1" x14ac:dyDescent="0.15">
      <c r="A341" s="75" t="s">
        <v>954</v>
      </c>
      <c r="B341" s="75" t="s">
        <v>954</v>
      </c>
      <c r="C341" s="46" t="s">
        <v>955</v>
      </c>
      <c r="D341" s="121">
        <v>45701</v>
      </c>
      <c r="E341" s="46" t="s">
        <v>1753</v>
      </c>
      <c r="F341" s="106" t="s">
        <v>45</v>
      </c>
      <c r="G341" s="49"/>
      <c r="H341" s="48" t="s">
        <v>16</v>
      </c>
      <c r="I341" s="46"/>
      <c r="J341" s="46"/>
      <c r="L341" s="82"/>
    </row>
    <row r="342" spans="1:12" s="81" customFormat="1" x14ac:dyDescent="0.15">
      <c r="A342" s="75" t="s">
        <v>956</v>
      </c>
      <c r="B342" s="75" t="s">
        <v>956</v>
      </c>
      <c r="C342" s="46" t="s">
        <v>957</v>
      </c>
      <c r="D342" s="121">
        <v>45701</v>
      </c>
      <c r="E342" s="46" t="s">
        <v>1752</v>
      </c>
      <c r="F342" s="106" t="s">
        <v>45</v>
      </c>
      <c r="G342" s="49"/>
      <c r="H342" s="48" t="s">
        <v>16</v>
      </c>
      <c r="I342" s="46"/>
      <c r="J342" s="46"/>
      <c r="L342" s="82"/>
    </row>
    <row r="343" spans="1:12" s="81" customFormat="1" x14ac:dyDescent="0.15">
      <c r="A343" s="75" t="s">
        <v>958</v>
      </c>
      <c r="B343" s="75" t="s">
        <v>958</v>
      </c>
      <c r="C343" s="46" t="s">
        <v>959</v>
      </c>
      <c r="D343" s="121">
        <v>45701</v>
      </c>
      <c r="E343" s="46" t="s">
        <v>1754</v>
      </c>
      <c r="F343" s="106" t="s">
        <v>45</v>
      </c>
      <c r="G343" s="49"/>
      <c r="H343" s="48" t="s">
        <v>16</v>
      </c>
      <c r="I343" s="46"/>
      <c r="J343" s="46"/>
      <c r="L343" s="82"/>
    </row>
    <row r="344" spans="1:12" s="81" customFormat="1" x14ac:dyDescent="0.15">
      <c r="A344" s="75" t="s">
        <v>960</v>
      </c>
      <c r="B344" s="75" t="s">
        <v>960</v>
      </c>
      <c r="C344" s="46" t="s">
        <v>961</v>
      </c>
      <c r="D344" s="121">
        <v>45701</v>
      </c>
      <c r="E344" s="46" t="s">
        <v>1755</v>
      </c>
      <c r="F344" s="106" t="s">
        <v>45</v>
      </c>
      <c r="G344" s="49"/>
      <c r="H344" s="48" t="s">
        <v>16</v>
      </c>
      <c r="I344" s="46"/>
      <c r="J344" s="46"/>
      <c r="L344" s="82"/>
    </row>
    <row r="345" spans="1:12" s="81" customFormat="1" x14ac:dyDescent="0.15">
      <c r="A345" s="75" t="s">
        <v>962</v>
      </c>
      <c r="B345" s="75" t="s">
        <v>963</v>
      </c>
      <c r="C345" s="46" t="s">
        <v>964</v>
      </c>
      <c r="D345" s="121">
        <v>45701</v>
      </c>
      <c r="E345" s="46" t="s">
        <v>1728</v>
      </c>
      <c r="F345" s="48">
        <v>2600</v>
      </c>
      <c r="G345" s="49"/>
      <c r="H345" s="48" t="s">
        <v>16</v>
      </c>
      <c r="I345" s="46"/>
      <c r="J345" s="46"/>
      <c r="L345" s="82"/>
    </row>
    <row r="346" spans="1:12" s="81" customFormat="1" x14ac:dyDescent="0.15">
      <c r="A346" s="46"/>
      <c r="B346" s="75" t="s">
        <v>965</v>
      </c>
      <c r="C346" s="46" t="s">
        <v>966</v>
      </c>
      <c r="D346" s="121">
        <v>45701</v>
      </c>
      <c r="E346" s="46" t="s">
        <v>1724</v>
      </c>
      <c r="F346" s="48">
        <v>2214</v>
      </c>
      <c r="G346" s="49"/>
      <c r="H346" s="48" t="s">
        <v>16</v>
      </c>
      <c r="I346" s="46"/>
      <c r="J346" s="46"/>
      <c r="L346" s="82"/>
    </row>
    <row r="347" spans="1:12" s="81" customFormat="1" x14ac:dyDescent="0.15">
      <c r="A347" s="75" t="s">
        <v>967</v>
      </c>
      <c r="B347" s="75" t="s">
        <v>968</v>
      </c>
      <c r="C347" s="46" t="s">
        <v>969</v>
      </c>
      <c r="D347" s="121">
        <v>45701</v>
      </c>
      <c r="E347" s="46" t="s">
        <v>1726</v>
      </c>
      <c r="F347" s="48">
        <v>1199</v>
      </c>
      <c r="G347" s="49"/>
      <c r="H347" s="48" t="s">
        <v>16</v>
      </c>
      <c r="I347" s="46"/>
      <c r="J347" s="46"/>
      <c r="L347" s="82"/>
    </row>
    <row r="348" spans="1:12" s="81" customFormat="1" x14ac:dyDescent="0.15">
      <c r="A348" s="46"/>
      <c r="B348" s="75" t="s">
        <v>970</v>
      </c>
      <c r="C348" s="46" t="s">
        <v>971</v>
      </c>
      <c r="D348" s="121">
        <v>45701</v>
      </c>
      <c r="E348" s="46" t="s">
        <v>68</v>
      </c>
      <c r="F348" s="48">
        <v>1098</v>
      </c>
      <c r="G348" s="49"/>
      <c r="H348" s="48" t="s">
        <v>16</v>
      </c>
      <c r="I348" s="46"/>
      <c r="J348" s="46"/>
      <c r="L348" s="82"/>
    </row>
    <row r="349" spans="1:12" s="81" customFormat="1" x14ac:dyDescent="0.15">
      <c r="A349" s="75" t="s">
        <v>972</v>
      </c>
      <c r="B349" s="75" t="s">
        <v>972</v>
      </c>
      <c r="C349" s="46" t="s">
        <v>973</v>
      </c>
      <c r="D349" s="121">
        <v>45701</v>
      </c>
      <c r="E349" s="46" t="s">
        <v>1788</v>
      </c>
      <c r="F349" s="106" t="s">
        <v>45</v>
      </c>
      <c r="G349" s="49"/>
      <c r="H349" s="48" t="s">
        <v>16</v>
      </c>
      <c r="I349" s="46"/>
      <c r="J349" s="46"/>
      <c r="L349" s="82"/>
    </row>
    <row r="350" spans="1:12" s="81" customFormat="1" x14ac:dyDescent="0.15">
      <c r="A350" s="75" t="s">
        <v>974</v>
      </c>
      <c r="B350" s="75" t="s">
        <v>975</v>
      </c>
      <c r="C350" s="46" t="s">
        <v>976</v>
      </c>
      <c r="D350" s="121">
        <v>45701</v>
      </c>
      <c r="E350" s="46" t="s">
        <v>1789</v>
      </c>
      <c r="F350" s="48">
        <v>11402</v>
      </c>
      <c r="G350" s="49"/>
      <c r="H350" s="48" t="s">
        <v>16</v>
      </c>
      <c r="I350" s="46"/>
      <c r="J350" s="46"/>
      <c r="L350" s="82"/>
    </row>
    <row r="351" spans="1:12" s="81" customFormat="1" x14ac:dyDescent="0.15">
      <c r="A351" s="75" t="s">
        <v>977</v>
      </c>
      <c r="B351" s="75" t="s">
        <v>977</v>
      </c>
      <c r="C351" s="46" t="s">
        <v>978</v>
      </c>
      <c r="D351" s="121">
        <v>45701</v>
      </c>
      <c r="E351" s="46" t="s">
        <v>182</v>
      </c>
      <c r="F351" s="48">
        <v>453</v>
      </c>
      <c r="G351" s="49"/>
      <c r="H351" s="48" t="s">
        <v>16</v>
      </c>
      <c r="I351" s="46"/>
      <c r="J351" s="46"/>
      <c r="L351" s="82"/>
    </row>
    <row r="352" spans="1:12" s="81" customFormat="1" x14ac:dyDescent="0.15">
      <c r="A352" s="75" t="s">
        <v>979</v>
      </c>
      <c r="B352" s="75" t="s">
        <v>980</v>
      </c>
      <c r="C352" s="46" t="s">
        <v>981</v>
      </c>
      <c r="D352" s="121">
        <v>45701</v>
      </c>
      <c r="E352" s="46" t="s">
        <v>1775</v>
      </c>
      <c r="F352" s="48">
        <v>973</v>
      </c>
      <c r="G352" s="49"/>
      <c r="H352" s="48" t="s">
        <v>16</v>
      </c>
      <c r="I352" s="46"/>
      <c r="J352" s="46"/>
      <c r="L352" s="82"/>
    </row>
    <row r="353" spans="1:12" s="81" customFormat="1" x14ac:dyDescent="0.15">
      <c r="A353" s="75" t="s">
        <v>982</v>
      </c>
      <c r="B353" s="75" t="s">
        <v>983</v>
      </c>
      <c r="C353" s="46" t="s">
        <v>984</v>
      </c>
      <c r="D353" s="121">
        <v>45701</v>
      </c>
      <c r="E353" s="46" t="s">
        <v>1789</v>
      </c>
      <c r="F353" s="106" t="s">
        <v>45</v>
      </c>
      <c r="G353" s="49"/>
      <c r="H353" s="48" t="s">
        <v>16</v>
      </c>
      <c r="I353" s="46"/>
      <c r="J353" s="46"/>
      <c r="L353" s="82"/>
    </row>
    <row r="354" spans="1:12" s="81" customFormat="1" x14ac:dyDescent="0.15">
      <c r="A354" s="75" t="s">
        <v>985</v>
      </c>
      <c r="B354" s="75" t="s">
        <v>985</v>
      </c>
      <c r="C354" s="46" t="s">
        <v>986</v>
      </c>
      <c r="D354" s="121">
        <v>45701</v>
      </c>
      <c r="E354" s="46" t="s">
        <v>182</v>
      </c>
      <c r="F354" s="106" t="s">
        <v>45</v>
      </c>
      <c r="G354" s="49"/>
      <c r="H354" s="48" t="s">
        <v>16</v>
      </c>
      <c r="I354" s="46"/>
      <c r="J354" s="46"/>
      <c r="L354" s="82"/>
    </row>
    <row r="355" spans="1:12" s="81" customFormat="1" x14ac:dyDescent="0.15">
      <c r="A355" s="75" t="s">
        <v>987</v>
      </c>
      <c r="B355" s="75" t="s">
        <v>987</v>
      </c>
      <c r="C355" s="46" t="s">
        <v>988</v>
      </c>
      <c r="D355" s="121">
        <v>45701</v>
      </c>
      <c r="E355" s="46" t="s">
        <v>1775</v>
      </c>
      <c r="F355" s="106" t="s">
        <v>45</v>
      </c>
      <c r="G355" s="49"/>
      <c r="H355" s="48" t="s">
        <v>16</v>
      </c>
      <c r="I355" s="46"/>
      <c r="J355" s="46"/>
      <c r="L355" s="82"/>
    </row>
    <row r="356" spans="1:12" s="81" customFormat="1" x14ac:dyDescent="0.15">
      <c r="A356" s="75" t="s">
        <v>989</v>
      </c>
      <c r="B356" s="75" t="s">
        <v>989</v>
      </c>
      <c r="C356" s="46" t="s">
        <v>990</v>
      </c>
      <c r="D356" s="121">
        <v>45701</v>
      </c>
      <c r="E356" s="46" t="s">
        <v>1775</v>
      </c>
      <c r="F356" s="106" t="s">
        <v>45</v>
      </c>
      <c r="G356" s="49"/>
      <c r="H356" s="48" t="s">
        <v>16</v>
      </c>
      <c r="I356" s="46"/>
      <c r="J356" s="46"/>
      <c r="L356" s="82"/>
    </row>
    <row r="357" spans="1:12" s="81" customFormat="1" x14ac:dyDescent="0.15">
      <c r="A357" s="75"/>
      <c r="B357" s="75" t="s">
        <v>945</v>
      </c>
      <c r="C357" s="46" t="s">
        <v>991</v>
      </c>
      <c r="D357" s="121">
        <v>45701</v>
      </c>
      <c r="E357" s="46" t="s">
        <v>1755</v>
      </c>
      <c r="F357" s="106" t="s">
        <v>45</v>
      </c>
      <c r="G357" s="49"/>
      <c r="H357" s="48" t="s">
        <v>16</v>
      </c>
      <c r="I357" s="46"/>
      <c r="J357" s="46"/>
      <c r="L357" s="82"/>
    </row>
    <row r="358" spans="1:12" s="81" customFormat="1" x14ac:dyDescent="0.15">
      <c r="A358" s="45" t="s">
        <v>992</v>
      </c>
      <c r="B358" s="75" t="s">
        <v>993</v>
      </c>
      <c r="C358" s="46" t="s">
        <v>994</v>
      </c>
      <c r="D358" s="121">
        <v>45702</v>
      </c>
      <c r="E358" s="46" t="s">
        <v>1722</v>
      </c>
      <c r="F358" s="106" t="s">
        <v>45</v>
      </c>
      <c r="G358" s="49"/>
      <c r="H358" s="48" t="s">
        <v>16</v>
      </c>
      <c r="I358" s="46"/>
      <c r="J358" s="46"/>
      <c r="L358" s="82"/>
    </row>
    <row r="359" spans="1:12" s="81" customFormat="1" x14ac:dyDescent="0.15">
      <c r="A359" s="75" t="s">
        <v>995</v>
      </c>
      <c r="B359" s="75" t="s">
        <v>996</v>
      </c>
      <c r="C359" s="46" t="s">
        <v>997</v>
      </c>
      <c r="D359" s="121">
        <v>45702</v>
      </c>
      <c r="E359" s="46" t="s">
        <v>1727</v>
      </c>
      <c r="F359" s="48">
        <v>2294</v>
      </c>
      <c r="G359" s="49"/>
      <c r="H359" s="48" t="s">
        <v>16</v>
      </c>
      <c r="I359" s="46"/>
      <c r="J359" s="46"/>
      <c r="L359" s="82"/>
    </row>
    <row r="360" spans="1:12" s="81" customFormat="1" x14ac:dyDescent="0.15">
      <c r="A360" s="46"/>
      <c r="B360" s="75" t="s">
        <v>998</v>
      </c>
      <c r="C360" s="46" t="s">
        <v>999</v>
      </c>
      <c r="D360" s="121">
        <v>45702</v>
      </c>
      <c r="E360" s="46" t="s">
        <v>1721</v>
      </c>
      <c r="F360" s="48">
        <v>2479</v>
      </c>
      <c r="G360" s="49"/>
      <c r="H360" s="48" t="s">
        <v>16</v>
      </c>
      <c r="I360" s="46"/>
      <c r="J360" s="46"/>
      <c r="L360" s="82"/>
    </row>
    <row r="361" spans="1:12" s="81" customFormat="1" x14ac:dyDescent="0.15">
      <c r="A361" s="75" t="s">
        <v>1000</v>
      </c>
      <c r="B361" s="75" t="s">
        <v>1001</v>
      </c>
      <c r="C361" s="46" t="s">
        <v>1002</v>
      </c>
      <c r="D361" s="121">
        <v>45702</v>
      </c>
      <c r="E361" s="46" t="s">
        <v>68</v>
      </c>
      <c r="F361" s="48">
        <v>1400</v>
      </c>
      <c r="G361" s="49" t="s">
        <v>29</v>
      </c>
      <c r="H361" s="48" t="s">
        <v>16</v>
      </c>
      <c r="I361" s="46"/>
      <c r="J361" s="46"/>
      <c r="L361" s="82"/>
    </row>
    <row r="362" spans="1:12" s="81" customFormat="1" x14ac:dyDescent="0.15">
      <c r="A362" s="75" t="s">
        <v>1003</v>
      </c>
      <c r="B362" s="75" t="s">
        <v>1004</v>
      </c>
      <c r="C362" s="46" t="s">
        <v>1005</v>
      </c>
      <c r="D362" s="121">
        <v>45702</v>
      </c>
      <c r="E362" s="46" t="s">
        <v>1725</v>
      </c>
      <c r="F362" s="48">
        <v>1700</v>
      </c>
      <c r="G362" s="49"/>
      <c r="H362" s="48" t="s">
        <v>16</v>
      </c>
      <c r="I362" s="46"/>
      <c r="J362" s="46"/>
      <c r="L362" s="82"/>
    </row>
    <row r="363" spans="1:12" s="81" customFormat="1" x14ac:dyDescent="0.15">
      <c r="A363" s="75" t="s">
        <v>1006</v>
      </c>
      <c r="B363" s="75" t="s">
        <v>1006</v>
      </c>
      <c r="C363" s="46" t="s">
        <v>1007</v>
      </c>
      <c r="D363" s="121">
        <v>45702</v>
      </c>
      <c r="E363" s="46" t="s">
        <v>1744</v>
      </c>
      <c r="F363" s="106" t="s">
        <v>45</v>
      </c>
      <c r="G363" s="49"/>
      <c r="H363" s="48" t="s">
        <v>16</v>
      </c>
      <c r="I363" s="46"/>
      <c r="J363" s="46"/>
      <c r="L363" s="82"/>
    </row>
    <row r="364" spans="1:12" s="81" customFormat="1" ht="14" customHeight="1" x14ac:dyDescent="0.15">
      <c r="A364" s="75" t="s">
        <v>1008</v>
      </c>
      <c r="B364" s="75" t="s">
        <v>1008</v>
      </c>
      <c r="C364" s="46" t="s">
        <v>1009</v>
      </c>
      <c r="D364" s="121">
        <v>45702</v>
      </c>
      <c r="E364" s="46" t="s">
        <v>1760</v>
      </c>
      <c r="F364" s="48">
        <v>111</v>
      </c>
      <c r="G364" s="49"/>
      <c r="H364" s="48" t="s">
        <v>16</v>
      </c>
      <c r="I364" s="46"/>
      <c r="J364" s="46"/>
      <c r="L364" s="82"/>
    </row>
    <row r="365" spans="1:12" s="81" customFormat="1" x14ac:dyDescent="0.15">
      <c r="A365" s="75" t="s">
        <v>1010</v>
      </c>
      <c r="B365" s="75" t="s">
        <v>1011</v>
      </c>
      <c r="C365" s="46" t="s">
        <v>1012</v>
      </c>
      <c r="D365" s="121">
        <v>45702</v>
      </c>
      <c r="E365" s="46" t="s">
        <v>1742</v>
      </c>
      <c r="F365" s="106" t="s">
        <v>45</v>
      </c>
      <c r="G365" s="49"/>
      <c r="H365" s="48" t="s">
        <v>16</v>
      </c>
      <c r="I365" s="46"/>
      <c r="J365" s="46"/>
      <c r="L365" s="82"/>
    </row>
    <row r="366" spans="1:12" s="81" customFormat="1" x14ac:dyDescent="0.15">
      <c r="A366" s="75" t="s">
        <v>1013</v>
      </c>
      <c r="B366" s="75" t="s">
        <v>1014</v>
      </c>
      <c r="C366" s="46" t="s">
        <v>1015</v>
      </c>
      <c r="D366" s="121">
        <v>45702</v>
      </c>
      <c r="E366" s="46" t="s">
        <v>1732</v>
      </c>
      <c r="F366" s="48">
        <v>197</v>
      </c>
      <c r="G366" s="49"/>
      <c r="H366" s="48" t="s">
        <v>16</v>
      </c>
      <c r="I366" s="46"/>
      <c r="J366" s="46"/>
      <c r="L366" s="82"/>
    </row>
    <row r="367" spans="1:12" s="81" customFormat="1" x14ac:dyDescent="0.15">
      <c r="A367" s="75" t="s">
        <v>1016</v>
      </c>
      <c r="B367" s="75" t="s">
        <v>1017</v>
      </c>
      <c r="C367" s="46" t="s">
        <v>1018</v>
      </c>
      <c r="D367" s="121">
        <v>45702</v>
      </c>
      <c r="E367" s="46" t="s">
        <v>1724</v>
      </c>
      <c r="F367" s="106" t="s">
        <v>45</v>
      </c>
      <c r="G367" s="49"/>
      <c r="H367" s="48" t="s">
        <v>16</v>
      </c>
      <c r="I367" s="46"/>
      <c r="J367" s="46"/>
      <c r="L367" s="82"/>
    </row>
    <row r="368" spans="1:12" s="81" customFormat="1" x14ac:dyDescent="0.15">
      <c r="A368" s="75" t="s">
        <v>1019</v>
      </c>
      <c r="B368" s="75" t="s">
        <v>1020</v>
      </c>
      <c r="C368" s="46" t="s">
        <v>1021</v>
      </c>
      <c r="D368" s="121">
        <v>45702</v>
      </c>
      <c r="E368" s="46" t="s">
        <v>1723</v>
      </c>
      <c r="F368" s="48">
        <v>203</v>
      </c>
      <c r="G368" s="49"/>
      <c r="H368" s="48" t="s">
        <v>16</v>
      </c>
      <c r="I368" s="46"/>
      <c r="J368" s="46"/>
      <c r="L368" s="82"/>
    </row>
    <row r="369" spans="1:12" s="81" customFormat="1" x14ac:dyDescent="0.15">
      <c r="A369" s="75" t="s">
        <v>1022</v>
      </c>
      <c r="B369" s="75" t="s">
        <v>1022</v>
      </c>
      <c r="C369" s="46" t="s">
        <v>1023</v>
      </c>
      <c r="D369" s="121">
        <v>45702</v>
      </c>
      <c r="E369" s="46" t="s">
        <v>176</v>
      </c>
      <c r="F369" s="106" t="s">
        <v>45</v>
      </c>
      <c r="G369" s="49"/>
      <c r="H369" s="48" t="s">
        <v>16</v>
      </c>
      <c r="I369" s="46"/>
      <c r="J369" s="46"/>
      <c r="L369" s="82"/>
    </row>
    <row r="370" spans="1:12" s="81" customFormat="1" x14ac:dyDescent="0.15">
      <c r="A370" s="75" t="s">
        <v>1024</v>
      </c>
      <c r="B370" s="75" t="s">
        <v>1025</v>
      </c>
      <c r="C370" s="46" t="s">
        <v>1026</v>
      </c>
      <c r="D370" s="121">
        <v>45702</v>
      </c>
      <c r="E370" s="46" t="s">
        <v>1750</v>
      </c>
      <c r="F370" s="48">
        <v>2188</v>
      </c>
      <c r="G370" s="49"/>
      <c r="H370" s="48" t="s">
        <v>16</v>
      </c>
      <c r="I370" s="46"/>
      <c r="J370" s="46"/>
      <c r="L370" s="82"/>
    </row>
    <row r="371" spans="1:12" s="81" customFormat="1" x14ac:dyDescent="0.15">
      <c r="A371" s="46"/>
      <c r="B371" s="75" t="s">
        <v>1027</v>
      </c>
      <c r="C371" s="46" t="s">
        <v>1028</v>
      </c>
      <c r="D371" s="121">
        <v>45702</v>
      </c>
      <c r="E371" s="46" t="s">
        <v>68</v>
      </c>
      <c r="F371" s="48">
        <v>2200</v>
      </c>
      <c r="G371" s="49"/>
      <c r="H371" s="48" t="s">
        <v>16</v>
      </c>
      <c r="I371" s="46"/>
      <c r="J371" s="46"/>
      <c r="L371" s="82"/>
    </row>
    <row r="372" spans="1:12" s="81" customFormat="1" x14ac:dyDescent="0.15">
      <c r="A372" s="75" t="s">
        <v>1029</v>
      </c>
      <c r="B372" s="75" t="s">
        <v>1030</v>
      </c>
      <c r="C372" s="46" t="s">
        <v>1031</v>
      </c>
      <c r="D372" s="121">
        <v>45702</v>
      </c>
      <c r="E372" s="46" t="s">
        <v>1748</v>
      </c>
      <c r="F372" s="48">
        <v>1000</v>
      </c>
      <c r="G372" s="49"/>
      <c r="H372" s="48" t="s">
        <v>16</v>
      </c>
      <c r="I372" s="46"/>
      <c r="J372" s="46"/>
      <c r="L372" s="82"/>
    </row>
    <row r="373" spans="1:12" s="81" customFormat="1" x14ac:dyDescent="0.15">
      <c r="A373" s="75" t="s">
        <v>1032</v>
      </c>
      <c r="B373" s="75" t="s">
        <v>1033</v>
      </c>
      <c r="C373" s="46" t="s">
        <v>1034</v>
      </c>
      <c r="D373" s="121">
        <v>45702</v>
      </c>
      <c r="E373" s="46" t="s">
        <v>1731</v>
      </c>
      <c r="F373" s="106" t="s">
        <v>45</v>
      </c>
      <c r="G373" s="49"/>
      <c r="H373" s="48" t="s">
        <v>16</v>
      </c>
      <c r="I373" s="46"/>
      <c r="J373" s="46"/>
      <c r="L373" s="82"/>
    </row>
    <row r="374" spans="1:12" s="81" customFormat="1" x14ac:dyDescent="0.15">
      <c r="A374" s="75" t="s">
        <v>1035</v>
      </c>
      <c r="B374" s="75" t="s">
        <v>1036</v>
      </c>
      <c r="C374" s="46" t="s">
        <v>1037</v>
      </c>
      <c r="D374" s="121">
        <v>45702</v>
      </c>
      <c r="E374" s="46" t="s">
        <v>1726</v>
      </c>
      <c r="F374" s="48">
        <v>22912</v>
      </c>
      <c r="G374" s="49" t="s">
        <v>29</v>
      </c>
      <c r="H374" s="48" t="s">
        <v>16</v>
      </c>
      <c r="I374" s="46"/>
      <c r="J374" s="46"/>
      <c r="L374" s="82"/>
    </row>
    <row r="375" spans="1:12" s="81" customFormat="1" x14ac:dyDescent="0.15">
      <c r="A375" s="75" t="s">
        <v>1038</v>
      </c>
      <c r="B375" s="75" t="s">
        <v>1039</v>
      </c>
      <c r="C375" s="46" t="s">
        <v>1040</v>
      </c>
      <c r="D375" s="121">
        <v>45702</v>
      </c>
      <c r="E375" s="46" t="s">
        <v>1747</v>
      </c>
      <c r="F375" s="48">
        <v>1615</v>
      </c>
      <c r="G375" s="49"/>
      <c r="H375" s="48" t="s">
        <v>16</v>
      </c>
      <c r="I375" s="46"/>
      <c r="J375" s="46"/>
      <c r="L375" s="82"/>
    </row>
    <row r="376" spans="1:12" s="81" customFormat="1" x14ac:dyDescent="0.15">
      <c r="A376" s="75" t="s">
        <v>1041</v>
      </c>
      <c r="B376" s="75" t="s">
        <v>1042</v>
      </c>
      <c r="C376" s="46" t="s">
        <v>1043</v>
      </c>
      <c r="D376" s="121">
        <v>45702</v>
      </c>
      <c r="E376" s="46" t="s">
        <v>1749</v>
      </c>
      <c r="F376" s="106" t="s">
        <v>45</v>
      </c>
      <c r="G376" s="49"/>
      <c r="H376" s="48" t="s">
        <v>16</v>
      </c>
      <c r="I376" s="46"/>
      <c r="J376" s="46"/>
      <c r="L376" s="82"/>
    </row>
    <row r="377" spans="1:12" s="81" customFormat="1" x14ac:dyDescent="0.15">
      <c r="A377" s="75" t="s">
        <v>1044</v>
      </c>
      <c r="B377" s="75" t="s">
        <v>1045</v>
      </c>
      <c r="C377" s="46" t="s">
        <v>1046</v>
      </c>
      <c r="D377" s="121">
        <v>45702</v>
      </c>
      <c r="E377" s="46" t="s">
        <v>1746</v>
      </c>
      <c r="F377" s="48">
        <v>495</v>
      </c>
      <c r="G377" s="49" t="s">
        <v>29</v>
      </c>
      <c r="H377" s="48" t="s">
        <v>16</v>
      </c>
      <c r="I377" s="46"/>
      <c r="J377" s="46"/>
      <c r="L377" s="82"/>
    </row>
    <row r="378" spans="1:12" s="81" customFormat="1" x14ac:dyDescent="0.15">
      <c r="A378" s="46"/>
      <c r="B378" s="75" t="s">
        <v>1047</v>
      </c>
      <c r="C378" s="46" t="s">
        <v>1048</v>
      </c>
      <c r="D378" s="121">
        <v>45702</v>
      </c>
      <c r="E378" s="46" t="s">
        <v>1729</v>
      </c>
      <c r="F378" s="48">
        <v>655</v>
      </c>
      <c r="G378" s="49"/>
      <c r="H378" s="48" t="s">
        <v>16</v>
      </c>
      <c r="I378" s="46"/>
      <c r="J378" s="46"/>
      <c r="L378" s="82"/>
    </row>
    <row r="379" spans="1:12" s="81" customFormat="1" x14ac:dyDescent="0.15">
      <c r="A379" s="75" t="s">
        <v>1049</v>
      </c>
      <c r="B379" s="75" t="s">
        <v>1050</v>
      </c>
      <c r="C379" s="46" t="s">
        <v>1051</v>
      </c>
      <c r="D379" s="121">
        <v>45702</v>
      </c>
      <c r="E379" s="46" t="s">
        <v>1747</v>
      </c>
      <c r="F379" s="48">
        <v>532</v>
      </c>
      <c r="G379" s="49"/>
      <c r="H379" s="48" t="s">
        <v>16</v>
      </c>
      <c r="I379" s="46"/>
      <c r="J379" s="46"/>
      <c r="L379" s="82"/>
    </row>
    <row r="380" spans="1:12" s="81" customFormat="1" x14ac:dyDescent="0.15">
      <c r="A380" s="46"/>
      <c r="B380" s="75" t="s">
        <v>1052</v>
      </c>
      <c r="C380" s="46" t="s">
        <v>1053</v>
      </c>
      <c r="D380" s="121">
        <v>45702</v>
      </c>
      <c r="E380" s="46" t="s">
        <v>1735</v>
      </c>
      <c r="F380" s="48">
        <v>528</v>
      </c>
      <c r="G380" s="49"/>
      <c r="H380" s="48" t="s">
        <v>16</v>
      </c>
      <c r="I380" s="46"/>
      <c r="J380" s="46"/>
      <c r="L380" s="82"/>
    </row>
    <row r="381" spans="1:12" s="81" customFormat="1" x14ac:dyDescent="0.15">
      <c r="A381" s="75" t="s">
        <v>1054</v>
      </c>
      <c r="B381" s="75" t="s">
        <v>1055</v>
      </c>
      <c r="C381" s="46" t="s">
        <v>1056</v>
      </c>
      <c r="D381" s="121">
        <v>45702</v>
      </c>
      <c r="E381" s="46" t="s">
        <v>1731</v>
      </c>
      <c r="F381" s="48">
        <v>870</v>
      </c>
      <c r="G381" s="49"/>
      <c r="H381" s="48" t="s">
        <v>16</v>
      </c>
      <c r="I381" s="46"/>
      <c r="J381" s="46"/>
      <c r="L381" s="82"/>
    </row>
    <row r="382" spans="1:12" s="81" customFormat="1" x14ac:dyDescent="0.15">
      <c r="A382" s="46"/>
      <c r="B382" s="75" t="s">
        <v>1057</v>
      </c>
      <c r="C382" s="46" t="s">
        <v>1058</v>
      </c>
      <c r="D382" s="121">
        <v>45702</v>
      </c>
      <c r="E382" s="46" t="s">
        <v>1766</v>
      </c>
      <c r="F382" s="48">
        <v>977</v>
      </c>
      <c r="G382" s="49"/>
      <c r="H382" s="48" t="s">
        <v>16</v>
      </c>
      <c r="I382" s="46"/>
      <c r="J382" s="46"/>
      <c r="L382" s="82"/>
    </row>
    <row r="383" spans="1:12" s="81" customFormat="1" x14ac:dyDescent="0.15">
      <c r="A383" s="75" t="s">
        <v>1059</v>
      </c>
      <c r="B383" s="75" t="s">
        <v>1060</v>
      </c>
      <c r="C383" s="46" t="s">
        <v>1061</v>
      </c>
      <c r="D383" s="121">
        <v>45702</v>
      </c>
      <c r="E383" s="46" t="s">
        <v>1737</v>
      </c>
      <c r="F383" s="48">
        <v>3654</v>
      </c>
      <c r="G383" s="49"/>
      <c r="H383" s="48" t="s">
        <v>16</v>
      </c>
      <c r="I383" s="46"/>
      <c r="J383" s="46"/>
      <c r="L383" s="82"/>
    </row>
    <row r="384" spans="1:12" s="81" customFormat="1" x14ac:dyDescent="0.15">
      <c r="A384" s="75" t="s">
        <v>1062</v>
      </c>
      <c r="B384" s="75" t="s">
        <v>1063</v>
      </c>
      <c r="C384" s="46" t="s">
        <v>1064</v>
      </c>
      <c r="D384" s="121">
        <v>45702</v>
      </c>
      <c r="E384" s="46" t="s">
        <v>1738</v>
      </c>
      <c r="F384" s="48">
        <v>3700</v>
      </c>
      <c r="G384" s="49"/>
      <c r="H384" s="48" t="s">
        <v>16</v>
      </c>
      <c r="I384" s="46"/>
      <c r="J384" s="46"/>
      <c r="L384" s="82"/>
    </row>
    <row r="385" spans="1:12" s="81" customFormat="1" x14ac:dyDescent="0.15">
      <c r="A385" s="46"/>
      <c r="B385" s="75" t="s">
        <v>1065</v>
      </c>
      <c r="C385" s="46" t="s">
        <v>1066</v>
      </c>
      <c r="D385" s="121">
        <v>45702</v>
      </c>
      <c r="E385" s="46" t="s">
        <v>1724</v>
      </c>
      <c r="F385" s="48">
        <v>2593</v>
      </c>
      <c r="G385" s="49"/>
      <c r="H385" s="48" t="s">
        <v>16</v>
      </c>
      <c r="I385" s="46"/>
      <c r="J385" s="46"/>
      <c r="L385" s="82"/>
    </row>
    <row r="386" spans="1:12" s="81" customFormat="1" x14ac:dyDescent="0.15">
      <c r="A386" s="75" t="s">
        <v>1067</v>
      </c>
      <c r="B386" s="75" t="s">
        <v>1068</v>
      </c>
      <c r="C386" s="46" t="s">
        <v>1069</v>
      </c>
      <c r="D386" s="121">
        <v>45702</v>
      </c>
      <c r="E386" s="46" t="s">
        <v>1733</v>
      </c>
      <c r="F386" s="48">
        <v>409</v>
      </c>
      <c r="G386" s="49"/>
      <c r="H386" s="48" t="s">
        <v>16</v>
      </c>
      <c r="I386" s="46"/>
      <c r="J386" s="46"/>
      <c r="L386" s="82"/>
    </row>
    <row r="387" spans="1:12" s="81" customFormat="1" x14ac:dyDescent="0.15">
      <c r="A387" s="46"/>
      <c r="B387" s="75" t="s">
        <v>1070</v>
      </c>
      <c r="C387" s="46" t="s">
        <v>1071</v>
      </c>
      <c r="D387" s="121">
        <v>45702</v>
      </c>
      <c r="E387" s="46" t="s">
        <v>1737</v>
      </c>
      <c r="F387" s="48">
        <v>417</v>
      </c>
      <c r="G387" s="49"/>
      <c r="H387" s="48" t="s">
        <v>16</v>
      </c>
      <c r="I387" s="46"/>
      <c r="J387" s="46"/>
      <c r="L387" s="82"/>
    </row>
    <row r="388" spans="1:12" s="81" customFormat="1" x14ac:dyDescent="0.15">
      <c r="A388" s="75" t="s">
        <v>1072</v>
      </c>
      <c r="B388" s="75" t="s">
        <v>1073</v>
      </c>
      <c r="C388" s="46" t="s">
        <v>1074</v>
      </c>
      <c r="D388" s="121">
        <v>45702</v>
      </c>
      <c r="E388" s="46" t="s">
        <v>1790</v>
      </c>
      <c r="F388" s="48">
        <v>2100</v>
      </c>
      <c r="G388" s="49"/>
      <c r="H388" s="48" t="s">
        <v>16</v>
      </c>
      <c r="I388" s="46"/>
      <c r="J388" s="46"/>
      <c r="L388" s="82"/>
    </row>
    <row r="389" spans="1:12" s="81" customFormat="1" x14ac:dyDescent="0.15">
      <c r="A389" s="46"/>
      <c r="B389" s="75" t="s">
        <v>1075</v>
      </c>
      <c r="C389" s="46" t="s">
        <v>1076</v>
      </c>
      <c r="D389" s="121">
        <v>45702</v>
      </c>
      <c r="E389" s="46" t="s">
        <v>1727</v>
      </c>
      <c r="F389" s="48">
        <v>1907</v>
      </c>
      <c r="G389" s="49"/>
      <c r="H389" s="48" t="s">
        <v>16</v>
      </c>
      <c r="I389" s="46"/>
      <c r="J389" s="46"/>
      <c r="L389" s="82"/>
    </row>
    <row r="390" spans="1:12" s="81" customFormat="1" x14ac:dyDescent="0.15">
      <c r="A390" s="75" t="s">
        <v>1077</v>
      </c>
      <c r="B390" s="75" t="s">
        <v>1078</v>
      </c>
      <c r="C390" s="46" t="s">
        <v>1079</v>
      </c>
      <c r="D390" s="121">
        <v>45702</v>
      </c>
      <c r="E390" s="46" t="s">
        <v>1791</v>
      </c>
      <c r="F390" s="106" t="s">
        <v>45</v>
      </c>
      <c r="G390" s="49"/>
      <c r="H390" s="48" t="s">
        <v>16</v>
      </c>
      <c r="I390" s="46"/>
      <c r="J390" s="46"/>
      <c r="L390" s="82"/>
    </row>
    <row r="391" spans="1:12" s="81" customFormat="1" x14ac:dyDescent="0.15">
      <c r="A391" s="75" t="s">
        <v>1080</v>
      </c>
      <c r="B391" s="75" t="s">
        <v>1081</v>
      </c>
      <c r="C391" s="46" t="s">
        <v>1082</v>
      </c>
      <c r="D391" s="121">
        <v>45702</v>
      </c>
      <c r="E391" s="46" t="s">
        <v>1742</v>
      </c>
      <c r="F391" s="106" t="s">
        <v>45</v>
      </c>
      <c r="G391" s="49"/>
      <c r="H391" s="48" t="s">
        <v>16</v>
      </c>
      <c r="I391" s="46"/>
      <c r="J391" s="46"/>
      <c r="L391" s="82"/>
    </row>
    <row r="392" spans="1:12" s="81" customFormat="1" x14ac:dyDescent="0.15">
      <c r="A392" s="46"/>
      <c r="B392" s="75" t="s">
        <v>1083</v>
      </c>
      <c r="C392" s="46" t="s">
        <v>1084</v>
      </c>
      <c r="D392" s="121">
        <v>45702</v>
      </c>
      <c r="E392" s="46" t="s">
        <v>1767</v>
      </c>
      <c r="F392" s="106" t="s">
        <v>45</v>
      </c>
      <c r="G392" s="49"/>
      <c r="H392" s="48" t="s">
        <v>16</v>
      </c>
      <c r="I392" s="46"/>
      <c r="J392" s="46"/>
      <c r="L392" s="82"/>
    </row>
    <row r="393" spans="1:12" s="81" customFormat="1" x14ac:dyDescent="0.15">
      <c r="A393" s="75" t="s">
        <v>1085</v>
      </c>
      <c r="B393" s="75" t="s">
        <v>1086</v>
      </c>
      <c r="C393" s="46" t="s">
        <v>1087</v>
      </c>
      <c r="D393" s="121">
        <v>45702</v>
      </c>
      <c r="E393" s="46" t="s">
        <v>1747</v>
      </c>
      <c r="F393" s="48">
        <v>1050</v>
      </c>
      <c r="G393" s="49"/>
      <c r="H393" s="48" t="s">
        <v>16</v>
      </c>
      <c r="I393" s="46"/>
      <c r="J393" s="46"/>
      <c r="L393" s="82"/>
    </row>
    <row r="394" spans="1:12" s="81" customFormat="1" x14ac:dyDescent="0.15">
      <c r="A394" s="45" t="s">
        <v>1088</v>
      </c>
      <c r="B394" s="75" t="s">
        <v>1088</v>
      </c>
      <c r="C394" s="46" t="s">
        <v>1089</v>
      </c>
      <c r="D394" s="121">
        <v>45705</v>
      </c>
      <c r="E394" s="46" t="s">
        <v>1792</v>
      </c>
      <c r="F394" s="106" t="s">
        <v>45</v>
      </c>
      <c r="G394" s="49"/>
      <c r="H394" s="48" t="s">
        <v>16</v>
      </c>
      <c r="I394" s="46"/>
      <c r="J394" s="46"/>
      <c r="L394" s="82"/>
    </row>
    <row r="395" spans="1:12" s="81" customFormat="1" x14ac:dyDescent="0.15">
      <c r="A395" s="45" t="s">
        <v>1090</v>
      </c>
      <c r="B395" s="75" t="s">
        <v>1091</v>
      </c>
      <c r="C395" s="46" t="s">
        <v>1092</v>
      </c>
      <c r="D395" s="121">
        <v>45705</v>
      </c>
      <c r="E395" s="46" t="s">
        <v>1761</v>
      </c>
      <c r="F395" s="48">
        <v>9245</v>
      </c>
      <c r="G395" s="49"/>
      <c r="H395" s="48" t="s">
        <v>16</v>
      </c>
      <c r="I395" s="46"/>
      <c r="J395" s="46"/>
      <c r="L395" s="82"/>
    </row>
    <row r="396" spans="1:12" s="81" customFormat="1" x14ac:dyDescent="0.15">
      <c r="A396" s="45" t="s">
        <v>1093</v>
      </c>
      <c r="B396" s="75" t="s">
        <v>1094</v>
      </c>
      <c r="C396" s="46" t="s">
        <v>1095</v>
      </c>
      <c r="D396" s="121">
        <v>45705</v>
      </c>
      <c r="E396" s="46" t="s">
        <v>1721</v>
      </c>
      <c r="F396" s="48">
        <v>31200</v>
      </c>
      <c r="G396" s="49"/>
      <c r="H396" s="48" t="s">
        <v>16</v>
      </c>
      <c r="I396" s="46"/>
      <c r="J396" s="46"/>
      <c r="L396" s="82"/>
    </row>
    <row r="397" spans="1:12" s="81" customFormat="1" x14ac:dyDescent="0.15">
      <c r="A397" s="45" t="s">
        <v>1096</v>
      </c>
      <c r="B397" s="45" t="s">
        <v>1096</v>
      </c>
      <c r="C397" s="46" t="s">
        <v>1097</v>
      </c>
      <c r="D397" s="121">
        <v>45705</v>
      </c>
      <c r="E397" s="46" t="s">
        <v>176</v>
      </c>
      <c r="F397" s="106" t="s">
        <v>45</v>
      </c>
      <c r="G397" s="49"/>
      <c r="H397" s="48" t="s">
        <v>16</v>
      </c>
      <c r="I397" s="46"/>
      <c r="J397" s="46"/>
      <c r="L397" s="82"/>
    </row>
    <row r="398" spans="1:12" s="81" customFormat="1" x14ac:dyDescent="0.15">
      <c r="A398" s="75" t="s">
        <v>1098</v>
      </c>
      <c r="B398" s="75" t="s">
        <v>1099</v>
      </c>
      <c r="C398" s="46" t="s">
        <v>1100</v>
      </c>
      <c r="D398" s="121">
        <v>45705</v>
      </c>
      <c r="E398" s="46" t="s">
        <v>1725</v>
      </c>
      <c r="F398" s="48">
        <v>6656</v>
      </c>
      <c r="G398" s="49" t="s">
        <v>29</v>
      </c>
      <c r="H398" s="48" t="s">
        <v>16</v>
      </c>
      <c r="I398" s="46"/>
      <c r="J398" s="46"/>
      <c r="L398" s="82"/>
    </row>
    <row r="399" spans="1:12" s="81" customFormat="1" x14ac:dyDescent="0.15">
      <c r="A399" s="46"/>
      <c r="B399" s="75" t="s">
        <v>1101</v>
      </c>
      <c r="C399" s="46" t="s">
        <v>1102</v>
      </c>
      <c r="D399" s="121">
        <v>45705</v>
      </c>
      <c r="E399" s="46" t="s">
        <v>1727</v>
      </c>
      <c r="F399" s="48">
        <v>6693</v>
      </c>
      <c r="G399" s="49"/>
      <c r="H399" s="48" t="s">
        <v>16</v>
      </c>
      <c r="I399" s="46"/>
      <c r="J399" s="46"/>
      <c r="L399" s="82"/>
    </row>
    <row r="400" spans="1:12" s="81" customFormat="1" x14ac:dyDescent="0.15">
      <c r="A400" s="75" t="s">
        <v>1103</v>
      </c>
      <c r="B400" s="75" t="s">
        <v>1103</v>
      </c>
      <c r="C400" s="46" t="s">
        <v>1104</v>
      </c>
      <c r="D400" s="121">
        <v>45705</v>
      </c>
      <c r="E400" s="46" t="s">
        <v>1793</v>
      </c>
      <c r="F400" s="106" t="s">
        <v>45</v>
      </c>
      <c r="G400" s="49"/>
      <c r="H400" s="48" t="s">
        <v>16</v>
      </c>
      <c r="I400" s="46"/>
      <c r="J400" s="46"/>
      <c r="L400" s="82"/>
    </row>
    <row r="401" spans="1:12" s="81" customFormat="1" x14ac:dyDescent="0.15">
      <c r="A401" s="75" t="s">
        <v>1105</v>
      </c>
      <c r="B401" s="75" t="s">
        <v>1106</v>
      </c>
      <c r="C401" s="46" t="s">
        <v>1107</v>
      </c>
      <c r="D401" s="121">
        <v>45705</v>
      </c>
      <c r="E401" s="46" t="s">
        <v>1794</v>
      </c>
      <c r="F401" s="48">
        <v>2350</v>
      </c>
      <c r="G401" s="49"/>
      <c r="H401" s="48" t="s">
        <v>16</v>
      </c>
      <c r="I401" s="46"/>
      <c r="J401" s="46"/>
      <c r="L401" s="82"/>
    </row>
    <row r="402" spans="1:12" s="81" customFormat="1" ht="14" customHeight="1" x14ac:dyDescent="0.15">
      <c r="A402" s="75" t="s">
        <v>1108</v>
      </c>
      <c r="B402" s="75" t="s">
        <v>1109</v>
      </c>
      <c r="C402" s="46" t="s">
        <v>1110</v>
      </c>
      <c r="D402" s="121">
        <v>45705</v>
      </c>
      <c r="E402" s="46" t="s">
        <v>1732</v>
      </c>
      <c r="F402" s="48">
        <v>2200</v>
      </c>
      <c r="G402" s="49"/>
      <c r="H402" s="48" t="s">
        <v>16</v>
      </c>
      <c r="I402" s="46"/>
      <c r="J402" s="46"/>
      <c r="L402" s="82"/>
    </row>
    <row r="403" spans="1:12" s="81" customFormat="1" x14ac:dyDescent="0.15">
      <c r="A403" s="75" t="s">
        <v>1111</v>
      </c>
      <c r="B403" s="75" t="s">
        <v>1112</v>
      </c>
      <c r="C403" s="46" t="s">
        <v>1113</v>
      </c>
      <c r="D403" s="121">
        <v>45705</v>
      </c>
      <c r="E403" s="46" t="s">
        <v>1731</v>
      </c>
      <c r="F403" s="48">
        <v>1894</v>
      </c>
      <c r="G403" s="49" t="s">
        <v>29</v>
      </c>
      <c r="H403" s="48" t="s">
        <v>16</v>
      </c>
      <c r="I403" s="46"/>
      <c r="J403" s="46"/>
      <c r="L403" s="82"/>
    </row>
    <row r="404" spans="1:12" s="81" customFormat="1" x14ac:dyDescent="0.15">
      <c r="A404" s="75" t="s">
        <v>1114</v>
      </c>
      <c r="B404" s="75" t="s">
        <v>1115</v>
      </c>
      <c r="C404" s="46" t="s">
        <v>1116</v>
      </c>
      <c r="D404" s="121">
        <v>45705</v>
      </c>
      <c r="E404" s="46" t="s">
        <v>1765</v>
      </c>
      <c r="F404" s="48">
        <v>19499</v>
      </c>
      <c r="G404" s="49"/>
      <c r="H404" s="48" t="s">
        <v>16</v>
      </c>
      <c r="I404" s="46"/>
      <c r="J404" s="46"/>
      <c r="L404" s="82"/>
    </row>
    <row r="405" spans="1:12" s="81" customFormat="1" x14ac:dyDescent="0.15">
      <c r="A405" s="46"/>
      <c r="B405" s="75" t="s">
        <v>1117</v>
      </c>
      <c r="C405" s="46" t="s">
        <v>1118</v>
      </c>
      <c r="D405" s="121">
        <v>45705</v>
      </c>
      <c r="E405" s="46" t="s">
        <v>1794</v>
      </c>
      <c r="F405" s="48">
        <v>17800</v>
      </c>
      <c r="G405" s="49"/>
      <c r="H405" s="48" t="s">
        <v>16</v>
      </c>
      <c r="I405" s="46"/>
      <c r="J405" s="46"/>
      <c r="L405" s="82"/>
    </row>
    <row r="406" spans="1:12" s="81" customFormat="1" x14ac:dyDescent="0.15">
      <c r="A406" s="75" t="s">
        <v>1119</v>
      </c>
      <c r="B406" s="75" t="s">
        <v>1120</v>
      </c>
      <c r="C406" s="46" t="s">
        <v>1121</v>
      </c>
      <c r="D406" s="121">
        <v>45705</v>
      </c>
      <c r="E406" s="46" t="s">
        <v>1748</v>
      </c>
      <c r="F406" s="48">
        <v>1172</v>
      </c>
      <c r="G406" s="49"/>
      <c r="H406" s="48" t="s">
        <v>16</v>
      </c>
      <c r="I406" s="46"/>
      <c r="J406" s="46"/>
      <c r="L406" s="82"/>
    </row>
    <row r="407" spans="1:12" s="81" customFormat="1" x14ac:dyDescent="0.15">
      <c r="A407" s="75" t="s">
        <v>1122</v>
      </c>
      <c r="B407" s="75" t="s">
        <v>1123</v>
      </c>
      <c r="C407" s="46" t="s">
        <v>1124</v>
      </c>
      <c r="D407" s="121">
        <v>45705</v>
      </c>
      <c r="E407" s="46" t="s">
        <v>1746</v>
      </c>
      <c r="F407" s="48">
        <v>1770</v>
      </c>
      <c r="G407" s="49"/>
      <c r="H407" s="48" t="s">
        <v>16</v>
      </c>
      <c r="I407" s="46"/>
      <c r="J407" s="46"/>
      <c r="L407" s="82"/>
    </row>
    <row r="408" spans="1:12" s="81" customFormat="1" x14ac:dyDescent="0.15">
      <c r="A408" s="46"/>
      <c r="B408" s="75" t="s">
        <v>1125</v>
      </c>
      <c r="C408" s="46" t="s">
        <v>1126</v>
      </c>
      <c r="D408" s="121">
        <v>45705</v>
      </c>
      <c r="E408" s="46" t="s">
        <v>1750</v>
      </c>
      <c r="F408" s="48">
        <v>1765</v>
      </c>
      <c r="G408" s="49"/>
      <c r="H408" s="48" t="s">
        <v>16</v>
      </c>
      <c r="I408" s="46"/>
      <c r="J408" s="46"/>
      <c r="L408" s="82"/>
    </row>
    <row r="409" spans="1:12" s="81" customFormat="1" x14ac:dyDescent="0.15">
      <c r="A409" s="75" t="s">
        <v>1127</v>
      </c>
      <c r="B409" s="75" t="s">
        <v>1128</v>
      </c>
      <c r="C409" s="46" t="s">
        <v>1129</v>
      </c>
      <c r="D409" s="121">
        <v>45705</v>
      </c>
      <c r="E409" s="46" t="s">
        <v>1795</v>
      </c>
      <c r="F409" s="48">
        <v>541</v>
      </c>
      <c r="G409" s="49" t="s">
        <v>29</v>
      </c>
      <c r="H409" s="48" t="s">
        <v>16</v>
      </c>
      <c r="I409" s="46"/>
      <c r="J409" s="46"/>
      <c r="L409" s="82"/>
    </row>
    <row r="410" spans="1:12" s="81" customFormat="1" x14ac:dyDescent="0.15">
      <c r="A410" s="75" t="s">
        <v>1130</v>
      </c>
      <c r="B410" s="75" t="s">
        <v>1130</v>
      </c>
      <c r="C410" s="46" t="s">
        <v>1131</v>
      </c>
      <c r="D410" s="121">
        <v>45705</v>
      </c>
      <c r="E410" s="46" t="s">
        <v>1748</v>
      </c>
      <c r="F410" s="48">
        <v>814</v>
      </c>
      <c r="G410" s="49"/>
      <c r="H410" s="48" t="s">
        <v>16</v>
      </c>
      <c r="I410" s="46"/>
      <c r="J410" s="46"/>
      <c r="L410" s="82"/>
    </row>
    <row r="411" spans="1:12" s="81" customFormat="1" x14ac:dyDescent="0.15">
      <c r="A411" s="46"/>
      <c r="B411" s="75" t="s">
        <v>1132</v>
      </c>
      <c r="C411" s="46" t="s">
        <v>1133</v>
      </c>
      <c r="D411" s="121">
        <v>45705</v>
      </c>
      <c r="E411" s="46" t="s">
        <v>1731</v>
      </c>
      <c r="F411" s="48">
        <v>1295</v>
      </c>
      <c r="G411" s="49"/>
      <c r="H411" s="48" t="s">
        <v>16</v>
      </c>
      <c r="I411" s="46"/>
      <c r="J411" s="46"/>
      <c r="L411" s="82"/>
    </row>
    <row r="412" spans="1:12" s="81" customFormat="1" x14ac:dyDescent="0.15">
      <c r="A412" s="75" t="s">
        <v>1134</v>
      </c>
      <c r="B412" s="75" t="s">
        <v>1135</v>
      </c>
      <c r="C412" s="46" t="s">
        <v>1136</v>
      </c>
      <c r="D412" s="121">
        <v>45705</v>
      </c>
      <c r="E412" s="46" t="s">
        <v>1739</v>
      </c>
      <c r="F412" s="48">
        <v>1145</v>
      </c>
      <c r="G412" s="49"/>
      <c r="H412" s="48" t="s">
        <v>16</v>
      </c>
      <c r="I412" s="46"/>
      <c r="J412" s="46"/>
      <c r="L412" s="82"/>
    </row>
    <row r="413" spans="1:12" s="81" customFormat="1" x14ac:dyDescent="0.15">
      <c r="A413" s="46"/>
      <c r="B413" s="75" t="s">
        <v>1137</v>
      </c>
      <c r="C413" s="46" t="s">
        <v>1138</v>
      </c>
      <c r="D413" s="121">
        <v>45705</v>
      </c>
      <c r="E413" s="46" t="s">
        <v>1795</v>
      </c>
      <c r="F413" s="48">
        <v>1150</v>
      </c>
      <c r="G413" s="49"/>
      <c r="H413" s="48" t="s">
        <v>16</v>
      </c>
      <c r="I413" s="46"/>
      <c r="J413" s="46"/>
      <c r="L413" s="82"/>
    </row>
    <row r="414" spans="1:12" s="81" customFormat="1" x14ac:dyDescent="0.15">
      <c r="A414" s="75" t="s">
        <v>1139</v>
      </c>
      <c r="B414" s="75" t="s">
        <v>1140</v>
      </c>
      <c r="C414" s="46" t="s">
        <v>1141</v>
      </c>
      <c r="D414" s="121">
        <v>45705</v>
      </c>
      <c r="E414" s="46" t="s">
        <v>1749</v>
      </c>
      <c r="F414" s="48">
        <v>4243</v>
      </c>
      <c r="G414" s="49"/>
      <c r="H414" s="48" t="s">
        <v>16</v>
      </c>
      <c r="I414" s="46"/>
      <c r="J414" s="46"/>
      <c r="L414" s="82"/>
    </row>
    <row r="415" spans="1:12" s="81" customFormat="1" x14ac:dyDescent="0.15">
      <c r="A415" s="46"/>
      <c r="B415" s="75" t="s">
        <v>1142</v>
      </c>
      <c r="C415" s="46" t="s">
        <v>1143</v>
      </c>
      <c r="D415" s="121">
        <v>45705</v>
      </c>
      <c r="E415" s="46" t="s">
        <v>1724</v>
      </c>
      <c r="F415" s="48">
        <v>4293</v>
      </c>
      <c r="G415" s="49" t="s">
        <v>29</v>
      </c>
      <c r="H415" s="48" t="s">
        <v>16</v>
      </c>
      <c r="I415" s="46"/>
      <c r="J415" s="46"/>
      <c r="L415" s="82"/>
    </row>
    <row r="416" spans="1:12" s="81" customFormat="1" x14ac:dyDescent="0.15">
      <c r="A416" s="75" t="s">
        <v>1144</v>
      </c>
      <c r="B416" s="75" t="s">
        <v>1144</v>
      </c>
      <c r="C416" s="46" t="s">
        <v>1145</v>
      </c>
      <c r="D416" s="121">
        <v>45705</v>
      </c>
      <c r="E416" s="46" t="s">
        <v>1754</v>
      </c>
      <c r="F416" s="106" t="s">
        <v>45</v>
      </c>
      <c r="G416" s="49"/>
      <c r="H416" s="48" t="s">
        <v>16</v>
      </c>
      <c r="I416" s="46"/>
      <c r="J416" s="46"/>
      <c r="L416" s="82"/>
    </row>
    <row r="417" spans="1:12" s="81" customFormat="1" x14ac:dyDescent="0.15">
      <c r="A417" s="75" t="s">
        <v>1146</v>
      </c>
      <c r="B417" s="75" t="s">
        <v>1146</v>
      </c>
      <c r="C417" s="46" t="s">
        <v>1147</v>
      </c>
      <c r="D417" s="121">
        <v>45705</v>
      </c>
      <c r="E417" s="46" t="s">
        <v>117</v>
      </c>
      <c r="F417" s="106" t="s">
        <v>45</v>
      </c>
      <c r="G417" s="49"/>
      <c r="H417" s="48" t="s">
        <v>16</v>
      </c>
      <c r="I417" s="46"/>
      <c r="J417" s="46"/>
      <c r="L417" s="82"/>
    </row>
    <row r="418" spans="1:12" s="81" customFormat="1" x14ac:dyDescent="0.15">
      <c r="A418" s="75" t="s">
        <v>1148</v>
      </c>
      <c r="B418" s="75" t="s">
        <v>1148</v>
      </c>
      <c r="C418" s="46" t="s">
        <v>1149</v>
      </c>
      <c r="D418" s="121">
        <v>45705</v>
      </c>
      <c r="E418" s="46" t="s">
        <v>1756</v>
      </c>
      <c r="F418" s="106" t="s">
        <v>45</v>
      </c>
      <c r="G418" s="49"/>
      <c r="H418" s="48" t="s">
        <v>16</v>
      </c>
      <c r="I418" s="46"/>
      <c r="J418" s="46"/>
      <c r="L418" s="82"/>
    </row>
    <row r="419" spans="1:12" s="81" customFormat="1" x14ac:dyDescent="0.15">
      <c r="A419" s="75" t="s">
        <v>1150</v>
      </c>
      <c r="B419" s="75" t="s">
        <v>1150</v>
      </c>
      <c r="C419" s="46" t="s">
        <v>1151</v>
      </c>
      <c r="D419" s="121">
        <v>45705</v>
      </c>
      <c r="E419" s="46" t="s">
        <v>1752</v>
      </c>
      <c r="F419" s="106" t="s">
        <v>45</v>
      </c>
      <c r="G419" s="49"/>
      <c r="H419" s="48" t="s">
        <v>16</v>
      </c>
      <c r="I419" s="46"/>
      <c r="J419" s="46"/>
      <c r="L419" s="82"/>
    </row>
    <row r="420" spans="1:12" s="81" customFormat="1" x14ac:dyDescent="0.15">
      <c r="A420" s="75" t="s">
        <v>1152</v>
      </c>
      <c r="B420" s="75" t="s">
        <v>1152</v>
      </c>
      <c r="C420" s="46" t="s">
        <v>1153</v>
      </c>
      <c r="D420" s="121">
        <v>45705</v>
      </c>
      <c r="E420" s="46" t="s">
        <v>1754</v>
      </c>
      <c r="F420" s="106" t="s">
        <v>45</v>
      </c>
      <c r="G420" s="49"/>
      <c r="H420" s="48" t="s">
        <v>16</v>
      </c>
      <c r="I420" s="46"/>
      <c r="J420" s="46"/>
      <c r="L420" s="82"/>
    </row>
    <row r="421" spans="1:12" s="81" customFormat="1" x14ac:dyDescent="0.15">
      <c r="A421" s="75" t="s">
        <v>1154</v>
      </c>
      <c r="B421" s="75" t="s">
        <v>1154</v>
      </c>
      <c r="C421" s="46" t="s">
        <v>1155</v>
      </c>
      <c r="D421" s="121">
        <v>45705</v>
      </c>
      <c r="E421" s="46" t="s">
        <v>117</v>
      </c>
      <c r="F421" s="106" t="s">
        <v>45</v>
      </c>
      <c r="G421" s="49"/>
      <c r="H421" s="48" t="s">
        <v>16</v>
      </c>
      <c r="I421" s="46"/>
      <c r="J421" s="46"/>
      <c r="L421" s="82"/>
    </row>
    <row r="422" spans="1:12" s="81" customFormat="1" ht="13" customHeight="1" x14ac:dyDescent="0.15">
      <c r="A422" s="75" t="s">
        <v>1156</v>
      </c>
      <c r="B422" s="75" t="s">
        <v>1156</v>
      </c>
      <c r="C422" s="46" t="s">
        <v>1157</v>
      </c>
      <c r="D422" s="121">
        <v>45705</v>
      </c>
      <c r="E422" s="46" t="s">
        <v>1753</v>
      </c>
      <c r="F422" s="106" t="s">
        <v>45</v>
      </c>
      <c r="G422" s="49"/>
      <c r="H422" s="48" t="s">
        <v>16</v>
      </c>
      <c r="I422" s="46"/>
      <c r="J422" s="46"/>
      <c r="L422" s="82"/>
    </row>
    <row r="423" spans="1:12" s="81" customFormat="1" x14ac:dyDescent="0.15">
      <c r="A423" s="46"/>
      <c r="B423" s="75" t="s">
        <v>1156</v>
      </c>
      <c r="C423" s="46" t="s">
        <v>1158</v>
      </c>
      <c r="D423" s="121">
        <v>45705</v>
      </c>
      <c r="E423" s="46" t="s">
        <v>1752</v>
      </c>
      <c r="F423" s="106" t="s">
        <v>45</v>
      </c>
      <c r="G423" s="49"/>
      <c r="H423" s="48" t="s">
        <v>16</v>
      </c>
      <c r="I423" s="46"/>
      <c r="J423" s="46"/>
      <c r="L423" s="82"/>
    </row>
    <row r="424" spans="1:12" s="81" customFormat="1" x14ac:dyDescent="0.15">
      <c r="A424" s="75" t="s">
        <v>1159</v>
      </c>
      <c r="B424" s="75" t="s">
        <v>1159</v>
      </c>
      <c r="C424" s="46" t="s">
        <v>1160</v>
      </c>
      <c r="D424" s="121">
        <v>45705</v>
      </c>
      <c r="E424" s="46" t="s">
        <v>1796</v>
      </c>
      <c r="F424" s="106" t="s">
        <v>45</v>
      </c>
      <c r="G424" s="49"/>
      <c r="H424" s="48" t="s">
        <v>16</v>
      </c>
      <c r="I424" s="46"/>
      <c r="J424" s="46"/>
      <c r="L424" s="82"/>
    </row>
    <row r="425" spans="1:12" s="81" customFormat="1" x14ac:dyDescent="0.15">
      <c r="A425" s="75" t="s">
        <v>1161</v>
      </c>
      <c r="B425" s="75" t="s">
        <v>1162</v>
      </c>
      <c r="C425" s="46" t="s">
        <v>1163</v>
      </c>
      <c r="D425" s="121">
        <v>45705</v>
      </c>
      <c r="E425" s="46" t="s">
        <v>1730</v>
      </c>
      <c r="F425" s="48">
        <v>1200</v>
      </c>
      <c r="G425" s="49"/>
      <c r="H425" s="48" t="s">
        <v>16</v>
      </c>
      <c r="I425" s="46"/>
      <c r="J425" s="46"/>
      <c r="L425" s="82"/>
    </row>
    <row r="426" spans="1:12" s="81" customFormat="1" x14ac:dyDescent="0.15">
      <c r="A426" s="46"/>
      <c r="B426" s="75" t="s">
        <v>1164</v>
      </c>
      <c r="C426" s="46" t="s">
        <v>1165</v>
      </c>
      <c r="D426" s="121">
        <v>45705</v>
      </c>
      <c r="E426" s="46" t="s">
        <v>1735</v>
      </c>
      <c r="F426" s="48">
        <v>1200</v>
      </c>
      <c r="G426" s="49"/>
      <c r="H426" s="48" t="s">
        <v>16</v>
      </c>
      <c r="I426" s="46"/>
      <c r="J426" s="46"/>
      <c r="L426" s="82"/>
    </row>
    <row r="427" spans="1:12" s="81" customFormat="1" x14ac:dyDescent="0.15">
      <c r="A427" s="75" t="s">
        <v>1166</v>
      </c>
      <c r="B427" s="75" t="s">
        <v>1167</v>
      </c>
      <c r="C427" s="46" t="s">
        <v>1168</v>
      </c>
      <c r="D427" s="121">
        <v>45705</v>
      </c>
      <c r="E427" s="46" t="s">
        <v>1797</v>
      </c>
      <c r="F427" s="48">
        <v>2279</v>
      </c>
      <c r="G427" s="49" t="s">
        <v>29</v>
      </c>
      <c r="H427" s="48" t="s">
        <v>16</v>
      </c>
      <c r="I427" s="46"/>
      <c r="J427" s="46"/>
      <c r="L427" s="82"/>
    </row>
    <row r="428" spans="1:12" s="81" customFormat="1" x14ac:dyDescent="0.15">
      <c r="A428" s="75" t="s">
        <v>1169</v>
      </c>
      <c r="B428" s="75" t="s">
        <v>1170</v>
      </c>
      <c r="C428" s="46" t="s">
        <v>1171</v>
      </c>
      <c r="D428" s="121">
        <v>45705</v>
      </c>
      <c r="E428" s="46" t="s">
        <v>1771</v>
      </c>
      <c r="F428" s="48">
        <v>885</v>
      </c>
      <c r="G428" s="49"/>
      <c r="H428" s="48" t="s">
        <v>16</v>
      </c>
      <c r="I428" s="46"/>
      <c r="J428" s="46"/>
      <c r="L428" s="82"/>
    </row>
    <row r="429" spans="1:12" s="81" customFormat="1" x14ac:dyDescent="0.15">
      <c r="A429" s="75" t="s">
        <v>1172</v>
      </c>
      <c r="B429" s="75" t="s">
        <v>1173</v>
      </c>
      <c r="C429" s="46" t="s">
        <v>1174</v>
      </c>
      <c r="D429" s="121">
        <v>45705</v>
      </c>
      <c r="E429" s="46" t="s">
        <v>1730</v>
      </c>
      <c r="F429" s="48">
        <v>628</v>
      </c>
      <c r="G429" s="49"/>
      <c r="H429" s="48" t="s">
        <v>16</v>
      </c>
      <c r="I429" s="46"/>
      <c r="J429" s="46"/>
      <c r="L429" s="82"/>
    </row>
    <row r="430" spans="1:12" s="81" customFormat="1" x14ac:dyDescent="0.15">
      <c r="A430" s="75" t="s">
        <v>1175</v>
      </c>
      <c r="B430" s="75" t="s">
        <v>1176</v>
      </c>
      <c r="C430" s="46" t="s">
        <v>1177</v>
      </c>
      <c r="D430" s="121">
        <v>45705</v>
      </c>
      <c r="E430" s="46" t="s">
        <v>1790</v>
      </c>
      <c r="F430" s="48">
        <v>1700</v>
      </c>
      <c r="G430" s="49"/>
      <c r="H430" s="48" t="s">
        <v>16</v>
      </c>
      <c r="I430" s="46"/>
      <c r="J430" s="46"/>
      <c r="L430" s="82"/>
    </row>
    <row r="431" spans="1:12" s="81" customFormat="1" x14ac:dyDescent="0.15">
      <c r="A431" s="75" t="s">
        <v>1178</v>
      </c>
      <c r="B431" s="75" t="s">
        <v>1179</v>
      </c>
      <c r="C431" s="46" t="s">
        <v>1180</v>
      </c>
      <c r="D431" s="121">
        <v>45705</v>
      </c>
      <c r="E431" s="46" t="s">
        <v>1743</v>
      </c>
      <c r="F431" s="106" t="s">
        <v>45</v>
      </c>
      <c r="G431" s="49"/>
      <c r="H431" s="48" t="s">
        <v>16</v>
      </c>
      <c r="I431" s="46"/>
      <c r="J431" s="46"/>
      <c r="L431" s="82"/>
    </row>
    <row r="432" spans="1:12" s="81" customFormat="1" x14ac:dyDescent="0.15">
      <c r="A432" s="75" t="s">
        <v>1181</v>
      </c>
      <c r="B432" s="75" t="s">
        <v>1182</v>
      </c>
      <c r="C432" s="46" t="s">
        <v>1183</v>
      </c>
      <c r="D432" s="121">
        <v>45705</v>
      </c>
      <c r="E432" s="46" t="s">
        <v>1776</v>
      </c>
      <c r="F432" s="106" t="s">
        <v>45</v>
      </c>
      <c r="G432" s="49"/>
      <c r="H432" s="48" t="s">
        <v>16</v>
      </c>
      <c r="I432" s="46"/>
      <c r="J432" s="46"/>
      <c r="L432" s="82"/>
    </row>
    <row r="433" spans="1:12" s="81" customFormat="1" x14ac:dyDescent="0.15">
      <c r="A433" s="75" t="s">
        <v>1184</v>
      </c>
      <c r="B433" s="75" t="s">
        <v>1185</v>
      </c>
      <c r="C433" s="46" t="s">
        <v>1186</v>
      </c>
      <c r="D433" s="121">
        <v>45705</v>
      </c>
      <c r="E433" s="46" t="s">
        <v>1742</v>
      </c>
      <c r="F433" s="106" t="s">
        <v>45</v>
      </c>
      <c r="G433" s="49"/>
      <c r="H433" s="48" t="s">
        <v>16</v>
      </c>
      <c r="I433" s="46"/>
      <c r="J433" s="46"/>
      <c r="L433" s="82"/>
    </row>
    <row r="434" spans="1:12" s="81" customFormat="1" x14ac:dyDescent="0.15">
      <c r="A434" s="75" t="s">
        <v>1187</v>
      </c>
      <c r="B434" s="75" t="s">
        <v>1188</v>
      </c>
      <c r="C434" s="46" t="s">
        <v>1189</v>
      </c>
      <c r="D434" s="121">
        <v>45705</v>
      </c>
      <c r="E434" s="46" t="s">
        <v>1767</v>
      </c>
      <c r="F434" s="106" t="s">
        <v>45</v>
      </c>
      <c r="G434" s="49"/>
      <c r="H434" s="48" t="s">
        <v>16</v>
      </c>
      <c r="I434" s="46"/>
      <c r="J434" s="46"/>
      <c r="L434" s="82"/>
    </row>
    <row r="435" spans="1:12" s="81" customFormat="1" x14ac:dyDescent="0.15">
      <c r="A435" s="75" t="s">
        <v>1190</v>
      </c>
      <c r="B435" s="75" t="s">
        <v>1191</v>
      </c>
      <c r="C435" s="123" t="s">
        <v>1192</v>
      </c>
      <c r="D435" s="121">
        <v>45705</v>
      </c>
      <c r="E435" s="46" t="s">
        <v>1743</v>
      </c>
      <c r="F435" s="106" t="s">
        <v>45</v>
      </c>
      <c r="G435" s="49"/>
      <c r="H435" s="48" t="s">
        <v>16</v>
      </c>
      <c r="I435" s="46"/>
      <c r="J435" s="46"/>
      <c r="L435" s="82"/>
    </row>
    <row r="436" spans="1:12" s="81" customFormat="1" x14ac:dyDescent="0.15">
      <c r="A436" s="75" t="s">
        <v>1193</v>
      </c>
      <c r="B436" s="75" t="s">
        <v>1194</v>
      </c>
      <c r="C436" s="46" t="s">
        <v>1195</v>
      </c>
      <c r="D436" s="121">
        <v>45705</v>
      </c>
      <c r="E436" s="46" t="s">
        <v>1791</v>
      </c>
      <c r="F436" s="106" t="s">
        <v>45</v>
      </c>
      <c r="G436" s="49"/>
      <c r="H436" s="48" t="s">
        <v>16</v>
      </c>
      <c r="I436" s="46"/>
      <c r="J436" s="46"/>
      <c r="L436" s="82"/>
    </row>
    <row r="437" spans="1:12" s="81" customFormat="1" x14ac:dyDescent="0.15">
      <c r="A437" s="75" t="s">
        <v>1196</v>
      </c>
      <c r="B437" s="75" t="s">
        <v>1197</v>
      </c>
      <c r="C437" s="46" t="s">
        <v>1198</v>
      </c>
      <c r="D437" s="121">
        <v>45705</v>
      </c>
      <c r="E437" s="46" t="s">
        <v>1742</v>
      </c>
      <c r="F437" s="106" t="s">
        <v>45</v>
      </c>
      <c r="G437" s="49"/>
      <c r="H437" s="48" t="s">
        <v>16</v>
      </c>
      <c r="I437" s="46"/>
      <c r="J437" s="46"/>
      <c r="L437" s="82"/>
    </row>
    <row r="438" spans="1:12" s="81" customFormat="1" x14ac:dyDescent="0.15">
      <c r="A438" s="45" t="s">
        <v>1199</v>
      </c>
      <c r="B438" s="75" t="s">
        <v>1199</v>
      </c>
      <c r="C438" s="46" t="s">
        <v>1200</v>
      </c>
      <c r="D438" s="121">
        <v>45707</v>
      </c>
      <c r="E438" s="46" t="s">
        <v>1788</v>
      </c>
      <c r="F438" s="106" t="s">
        <v>45</v>
      </c>
      <c r="G438" s="49"/>
      <c r="H438" s="48" t="s">
        <v>16</v>
      </c>
      <c r="I438" s="46"/>
      <c r="J438" s="46"/>
      <c r="L438" s="82"/>
    </row>
    <row r="439" spans="1:12" s="81" customFormat="1" x14ac:dyDescent="0.15">
      <c r="A439" s="45" t="s">
        <v>1201</v>
      </c>
      <c r="B439" s="45" t="s">
        <v>1201</v>
      </c>
      <c r="C439" s="46" t="s">
        <v>1202</v>
      </c>
      <c r="D439" s="121">
        <v>45707</v>
      </c>
      <c r="E439" s="46" t="s">
        <v>123</v>
      </c>
      <c r="F439" s="106" t="s">
        <v>45</v>
      </c>
      <c r="G439" s="49"/>
      <c r="H439" s="48" t="s">
        <v>16</v>
      </c>
      <c r="I439" s="46"/>
      <c r="J439" s="46"/>
      <c r="L439" s="82"/>
    </row>
    <row r="440" spans="1:12" s="81" customFormat="1" x14ac:dyDescent="0.15">
      <c r="A440" s="45" t="s">
        <v>1203</v>
      </c>
      <c r="B440" s="75" t="s">
        <v>1204</v>
      </c>
      <c r="C440" s="46" t="s">
        <v>1205</v>
      </c>
      <c r="D440" s="121">
        <v>45707</v>
      </c>
      <c r="E440" s="46" t="s">
        <v>1736</v>
      </c>
      <c r="F440" s="48">
        <v>25377</v>
      </c>
      <c r="G440" s="49"/>
      <c r="H440" s="48" t="s">
        <v>16</v>
      </c>
      <c r="I440" s="46"/>
      <c r="J440" s="46"/>
      <c r="L440" s="82"/>
    </row>
    <row r="441" spans="1:12" s="81" customFormat="1" x14ac:dyDescent="0.15">
      <c r="A441" s="75" t="s">
        <v>1206</v>
      </c>
      <c r="B441" s="75" t="s">
        <v>1207</v>
      </c>
      <c r="C441" s="46" t="s">
        <v>1208</v>
      </c>
      <c r="D441" s="121">
        <v>45707</v>
      </c>
      <c r="E441" s="46" t="s">
        <v>1798</v>
      </c>
      <c r="F441" s="48">
        <v>3600</v>
      </c>
      <c r="G441" s="49"/>
      <c r="H441" s="48" t="s">
        <v>16</v>
      </c>
      <c r="I441" s="46"/>
      <c r="J441" s="46"/>
      <c r="L441" s="82"/>
    </row>
    <row r="442" spans="1:12" s="81" customFormat="1" x14ac:dyDescent="0.15">
      <c r="A442" s="46"/>
      <c r="B442" s="75" t="s">
        <v>1209</v>
      </c>
      <c r="C442" s="46" t="s">
        <v>1210</v>
      </c>
      <c r="D442" s="121">
        <v>45707</v>
      </c>
      <c r="E442" s="46" t="s">
        <v>1732</v>
      </c>
      <c r="F442" s="48">
        <v>3568</v>
      </c>
      <c r="G442" s="49"/>
      <c r="H442" s="48" t="s">
        <v>16</v>
      </c>
      <c r="I442" s="46"/>
      <c r="J442" s="46"/>
      <c r="L442" s="82"/>
    </row>
    <row r="443" spans="1:12" s="81" customFormat="1" x14ac:dyDescent="0.15">
      <c r="A443" s="46"/>
      <c r="B443" s="75" t="s">
        <v>1211</v>
      </c>
      <c r="C443" s="46" t="s">
        <v>1212</v>
      </c>
      <c r="D443" s="121">
        <v>45707</v>
      </c>
      <c r="E443" s="46" t="s">
        <v>1727</v>
      </c>
      <c r="F443" s="48">
        <v>3380</v>
      </c>
      <c r="G443" s="49"/>
      <c r="H443" s="48" t="s">
        <v>16</v>
      </c>
      <c r="I443" s="46"/>
      <c r="J443" s="46"/>
      <c r="L443" s="82"/>
    </row>
    <row r="444" spans="1:12" s="81" customFormat="1" x14ac:dyDescent="0.15">
      <c r="A444" s="75" t="s">
        <v>1213</v>
      </c>
      <c r="B444" s="75" t="s">
        <v>1214</v>
      </c>
      <c r="C444" s="46" t="s">
        <v>1215</v>
      </c>
      <c r="D444" s="121">
        <v>45707</v>
      </c>
      <c r="E444" s="46" t="s">
        <v>1723</v>
      </c>
      <c r="F444" s="48">
        <v>1279</v>
      </c>
      <c r="G444" s="49"/>
      <c r="H444" s="48" t="s">
        <v>16</v>
      </c>
      <c r="I444" s="46"/>
      <c r="J444" s="46"/>
      <c r="L444" s="82"/>
    </row>
    <row r="445" spans="1:12" s="81" customFormat="1" x14ac:dyDescent="0.15">
      <c r="A445" s="45" t="s">
        <v>1216</v>
      </c>
      <c r="B445" s="75" t="s">
        <v>1217</v>
      </c>
      <c r="C445" s="46" t="s">
        <v>1218</v>
      </c>
      <c r="D445" s="121">
        <v>45707</v>
      </c>
      <c r="E445" s="46" t="s">
        <v>1798</v>
      </c>
      <c r="F445" s="48">
        <v>2100</v>
      </c>
      <c r="G445" s="49"/>
      <c r="H445" s="48" t="s">
        <v>16</v>
      </c>
      <c r="I445" s="46"/>
      <c r="J445" s="46"/>
      <c r="L445" s="82"/>
    </row>
    <row r="446" spans="1:12" s="81" customFormat="1" x14ac:dyDescent="0.15">
      <c r="A446" s="46"/>
      <c r="B446" s="75" t="s">
        <v>1219</v>
      </c>
      <c r="C446" s="46" t="s">
        <v>1220</v>
      </c>
      <c r="D446" s="121">
        <v>45707</v>
      </c>
      <c r="E446" s="46" t="s">
        <v>1748</v>
      </c>
      <c r="F446" s="48">
        <v>2077</v>
      </c>
      <c r="G446" s="49"/>
      <c r="H446" s="48" t="s">
        <v>16</v>
      </c>
      <c r="I446" s="46"/>
      <c r="J446" s="46"/>
      <c r="L446" s="82"/>
    </row>
    <row r="447" spans="1:12" s="81" customFormat="1" x14ac:dyDescent="0.15">
      <c r="A447" s="46"/>
      <c r="B447" s="75" t="s">
        <v>1221</v>
      </c>
      <c r="C447" s="46" t="s">
        <v>1222</v>
      </c>
      <c r="D447" s="121">
        <v>45707</v>
      </c>
      <c r="E447" s="46" t="s">
        <v>1734</v>
      </c>
      <c r="F447" s="48">
        <v>1997</v>
      </c>
      <c r="G447" s="49"/>
      <c r="H447" s="48" t="s">
        <v>16</v>
      </c>
      <c r="I447" s="46"/>
      <c r="J447" s="46"/>
      <c r="L447" s="82"/>
    </row>
    <row r="448" spans="1:12" s="81" customFormat="1" x14ac:dyDescent="0.15">
      <c r="A448" s="75" t="s">
        <v>1223</v>
      </c>
      <c r="B448" s="75" t="s">
        <v>1224</v>
      </c>
      <c r="C448" s="46" t="s">
        <v>1225</v>
      </c>
      <c r="D448" s="121">
        <v>45707</v>
      </c>
      <c r="E448" s="46" t="s">
        <v>1750</v>
      </c>
      <c r="F448" s="48">
        <v>2590</v>
      </c>
      <c r="G448" s="49" t="s">
        <v>29</v>
      </c>
      <c r="H448" s="48" t="s">
        <v>16</v>
      </c>
      <c r="I448" s="46"/>
      <c r="J448" s="46"/>
      <c r="L448" s="82"/>
    </row>
    <row r="449" spans="1:12" s="81" customFormat="1" x14ac:dyDescent="0.15">
      <c r="A449" s="46"/>
      <c r="B449" s="75" t="s">
        <v>1226</v>
      </c>
      <c r="C449" s="46" t="s">
        <v>1227</v>
      </c>
      <c r="D449" s="121">
        <v>45707</v>
      </c>
      <c r="E449" s="46" t="s">
        <v>1798</v>
      </c>
      <c r="F449" s="48">
        <v>2600</v>
      </c>
      <c r="G449" s="49"/>
      <c r="H449" s="48" t="s">
        <v>16</v>
      </c>
      <c r="I449" s="46"/>
      <c r="J449" s="46"/>
      <c r="L449" s="82"/>
    </row>
    <row r="450" spans="1:12" s="81" customFormat="1" x14ac:dyDescent="0.15">
      <c r="A450" s="75" t="s">
        <v>1228</v>
      </c>
      <c r="B450" s="75" t="s">
        <v>1228</v>
      </c>
      <c r="C450" s="46" t="s">
        <v>1229</v>
      </c>
      <c r="D450" s="121">
        <v>45707</v>
      </c>
      <c r="E450" s="46" t="s">
        <v>1757</v>
      </c>
      <c r="F450" s="48">
        <v>2200</v>
      </c>
      <c r="G450" s="49"/>
      <c r="H450" s="48" t="s">
        <v>16</v>
      </c>
      <c r="I450" s="46"/>
      <c r="J450" s="46"/>
      <c r="L450" s="82"/>
    </row>
    <row r="451" spans="1:12" s="81" customFormat="1" x14ac:dyDescent="0.15">
      <c r="A451" s="75" t="s">
        <v>1230</v>
      </c>
      <c r="B451" s="75" t="s">
        <v>1231</v>
      </c>
      <c r="C451" s="46" t="s">
        <v>1232</v>
      </c>
      <c r="D451" s="121">
        <v>45707</v>
      </c>
      <c r="E451" s="46" t="s">
        <v>1739</v>
      </c>
      <c r="F451" s="48">
        <v>2700</v>
      </c>
      <c r="G451" s="49" t="s">
        <v>29</v>
      </c>
      <c r="H451" s="48" t="s">
        <v>16</v>
      </c>
      <c r="I451" s="46"/>
      <c r="J451" s="46"/>
      <c r="L451" s="82"/>
    </row>
    <row r="452" spans="1:12" s="81" customFormat="1" x14ac:dyDescent="0.15">
      <c r="A452" s="75" t="s">
        <v>1233</v>
      </c>
      <c r="B452" s="75" t="s">
        <v>1234</v>
      </c>
      <c r="C452" s="46" t="s">
        <v>1235</v>
      </c>
      <c r="D452" s="121">
        <v>45707</v>
      </c>
      <c r="E452" s="46" t="s">
        <v>1799</v>
      </c>
      <c r="F452" s="48">
        <v>3450</v>
      </c>
      <c r="G452" s="49"/>
      <c r="H452" s="48" t="s">
        <v>16</v>
      </c>
      <c r="I452" s="46"/>
      <c r="J452" s="46"/>
      <c r="L452" s="82"/>
    </row>
    <row r="453" spans="1:12" s="81" customFormat="1" x14ac:dyDescent="0.15">
      <c r="A453" s="46"/>
      <c r="B453" s="75" t="s">
        <v>1236</v>
      </c>
      <c r="C453" s="46" t="s">
        <v>1237</v>
      </c>
      <c r="D453" s="121">
        <v>45707</v>
      </c>
      <c r="E453" s="46" t="s">
        <v>1757</v>
      </c>
      <c r="F453" s="48">
        <v>3426</v>
      </c>
      <c r="G453" s="49"/>
      <c r="H453" s="48" t="s">
        <v>16</v>
      </c>
      <c r="I453" s="46"/>
      <c r="J453" s="46"/>
      <c r="L453" s="82"/>
    </row>
    <row r="454" spans="1:12" s="81" customFormat="1" x14ac:dyDescent="0.15">
      <c r="A454" s="75" t="s">
        <v>1238</v>
      </c>
      <c r="B454" s="75" t="s">
        <v>1239</v>
      </c>
      <c r="C454" s="46" t="s">
        <v>1240</v>
      </c>
      <c r="D454" s="121">
        <v>45707</v>
      </c>
      <c r="E454" s="46" t="s">
        <v>1724</v>
      </c>
      <c r="F454" s="48">
        <v>996</v>
      </c>
      <c r="G454" s="49"/>
      <c r="H454" s="48" t="s">
        <v>16</v>
      </c>
      <c r="I454" s="46"/>
      <c r="J454" s="46"/>
      <c r="L454" s="82"/>
    </row>
    <row r="455" spans="1:12" s="81" customFormat="1" x14ac:dyDescent="0.15">
      <c r="A455" s="75" t="s">
        <v>1241</v>
      </c>
      <c r="B455" s="75" t="s">
        <v>1242</v>
      </c>
      <c r="C455" s="46" t="s">
        <v>1243</v>
      </c>
      <c r="D455" s="121">
        <v>45707</v>
      </c>
      <c r="E455" s="46" t="s">
        <v>1733</v>
      </c>
      <c r="F455" s="48">
        <v>1088</v>
      </c>
      <c r="G455" s="49" t="s">
        <v>29</v>
      </c>
      <c r="H455" s="48" t="s">
        <v>16</v>
      </c>
      <c r="I455" s="46"/>
      <c r="J455" s="46"/>
      <c r="L455" s="82"/>
    </row>
    <row r="456" spans="1:12" s="81" customFormat="1" x14ac:dyDescent="0.15">
      <c r="A456" s="46"/>
      <c r="B456" s="75" t="s">
        <v>1244</v>
      </c>
      <c r="C456" s="46" t="s">
        <v>1245</v>
      </c>
      <c r="D456" s="121">
        <v>45707</v>
      </c>
      <c r="E456" s="46" t="s">
        <v>1799</v>
      </c>
      <c r="F456" s="48">
        <v>1100</v>
      </c>
      <c r="G456" s="49"/>
      <c r="H456" s="48" t="s">
        <v>16</v>
      </c>
      <c r="I456" s="46"/>
      <c r="J456" s="46"/>
      <c r="L456" s="82"/>
    </row>
    <row r="457" spans="1:12" s="81" customFormat="1" x14ac:dyDescent="0.15">
      <c r="A457" s="75" t="s">
        <v>1246</v>
      </c>
      <c r="B457" s="75" t="s">
        <v>1247</v>
      </c>
      <c r="C457" s="46" t="s">
        <v>1248</v>
      </c>
      <c r="D457" s="121">
        <v>45707</v>
      </c>
      <c r="E457" s="46" t="s">
        <v>1749</v>
      </c>
      <c r="F457" s="48">
        <v>1200</v>
      </c>
      <c r="G457" s="49" t="s">
        <v>29</v>
      </c>
      <c r="H457" s="48" t="s">
        <v>16</v>
      </c>
      <c r="I457" s="46"/>
      <c r="J457" s="46"/>
      <c r="L457" s="82"/>
    </row>
    <row r="458" spans="1:12" s="81" customFormat="1" x14ac:dyDescent="0.15">
      <c r="A458" s="75" t="s">
        <v>1249</v>
      </c>
      <c r="B458" s="75" t="s">
        <v>1250</v>
      </c>
      <c r="C458" s="46" t="s">
        <v>1251</v>
      </c>
      <c r="D458" s="121">
        <v>45707</v>
      </c>
      <c r="E458" s="46" t="s">
        <v>1731</v>
      </c>
      <c r="F458" s="48">
        <v>605</v>
      </c>
      <c r="G458" s="49"/>
      <c r="H458" s="48" t="s">
        <v>16</v>
      </c>
      <c r="I458" s="46"/>
      <c r="J458" s="46"/>
      <c r="L458" s="82"/>
    </row>
    <row r="459" spans="1:12" s="81" customFormat="1" x14ac:dyDescent="0.15">
      <c r="A459" s="75" t="s">
        <v>1252</v>
      </c>
      <c r="B459" s="75" t="s">
        <v>1253</v>
      </c>
      <c r="C459" s="46" t="s">
        <v>1254</v>
      </c>
      <c r="D459" s="121">
        <v>45707</v>
      </c>
      <c r="E459" s="46" t="s">
        <v>1771</v>
      </c>
      <c r="F459" s="48">
        <v>688</v>
      </c>
      <c r="G459" s="49"/>
      <c r="H459" s="48" t="s">
        <v>16</v>
      </c>
      <c r="I459" s="46"/>
      <c r="J459" s="46"/>
      <c r="L459" s="82"/>
    </row>
    <row r="460" spans="1:12" s="81" customFormat="1" x14ac:dyDescent="0.15">
      <c r="A460" s="75" t="s">
        <v>1255</v>
      </c>
      <c r="B460" s="75" t="s">
        <v>1256</v>
      </c>
      <c r="C460" s="46" t="s">
        <v>1257</v>
      </c>
      <c r="D460" s="121">
        <v>45707</v>
      </c>
      <c r="E460" s="46" t="s">
        <v>1799</v>
      </c>
      <c r="F460" s="48">
        <v>2200</v>
      </c>
      <c r="G460" s="49"/>
      <c r="H460" s="48" t="s">
        <v>16</v>
      </c>
      <c r="I460" s="46"/>
      <c r="J460" s="46"/>
      <c r="L460" s="82"/>
    </row>
    <row r="461" spans="1:12" s="81" customFormat="1" ht="13" customHeight="1" x14ac:dyDescent="0.15">
      <c r="A461" s="75" t="s">
        <v>1258</v>
      </c>
      <c r="B461" s="75" t="s">
        <v>1259</v>
      </c>
      <c r="C461" s="46" t="s">
        <v>1260</v>
      </c>
      <c r="D461" s="121">
        <v>45707</v>
      </c>
      <c r="E461" s="46" t="s">
        <v>1735</v>
      </c>
      <c r="F461" s="48">
        <v>161</v>
      </c>
      <c r="G461" s="49" t="s">
        <v>29</v>
      </c>
      <c r="H461" s="48" t="s">
        <v>16</v>
      </c>
      <c r="I461" s="46"/>
      <c r="J461" s="46"/>
      <c r="L461" s="82"/>
    </row>
    <row r="462" spans="1:12" s="81" customFormat="1" x14ac:dyDescent="0.15">
      <c r="A462" s="75" t="s">
        <v>1261</v>
      </c>
      <c r="B462" s="75" t="s">
        <v>1262</v>
      </c>
      <c r="C462" s="46" t="s">
        <v>1263</v>
      </c>
      <c r="D462" s="121">
        <v>45707</v>
      </c>
      <c r="E462" s="46" t="s">
        <v>60</v>
      </c>
      <c r="F462" s="106" t="s">
        <v>45</v>
      </c>
      <c r="G462" s="49"/>
      <c r="H462" s="48" t="s">
        <v>16</v>
      </c>
      <c r="I462" s="46"/>
      <c r="J462" s="46"/>
      <c r="L462" s="82"/>
    </row>
    <row r="463" spans="1:12" s="81" customFormat="1" x14ac:dyDescent="0.15">
      <c r="A463" s="75" t="s">
        <v>1264</v>
      </c>
      <c r="B463" s="75" t="s">
        <v>1265</v>
      </c>
      <c r="C463" s="46" t="s">
        <v>1266</v>
      </c>
      <c r="D463" s="121">
        <v>45707</v>
      </c>
      <c r="E463" s="46" t="s">
        <v>1776</v>
      </c>
      <c r="F463" s="106" t="s">
        <v>45</v>
      </c>
      <c r="G463" s="49"/>
      <c r="H463" s="48" t="s">
        <v>16</v>
      </c>
      <c r="I463" s="46"/>
      <c r="J463" s="46"/>
      <c r="L463" s="82"/>
    </row>
    <row r="464" spans="1:12" s="81" customFormat="1" x14ac:dyDescent="0.15">
      <c r="A464" s="75" t="s">
        <v>1267</v>
      </c>
      <c r="B464" s="75" t="s">
        <v>1268</v>
      </c>
      <c r="C464" s="46" t="s">
        <v>1269</v>
      </c>
      <c r="D464" s="121">
        <v>45707</v>
      </c>
      <c r="E464" s="46" t="s">
        <v>1794</v>
      </c>
      <c r="F464" s="48">
        <v>1263</v>
      </c>
      <c r="G464" s="49"/>
      <c r="H464" s="48" t="s">
        <v>16</v>
      </c>
      <c r="I464" s="46"/>
      <c r="J464" s="46"/>
      <c r="L464" s="82"/>
    </row>
    <row r="465" spans="1:12" s="81" customFormat="1" ht="12" customHeight="1" x14ac:dyDescent="0.15">
      <c r="A465" s="75" t="s">
        <v>1270</v>
      </c>
      <c r="B465" s="75" t="s">
        <v>1271</v>
      </c>
      <c r="C465" s="46" t="s">
        <v>1272</v>
      </c>
      <c r="D465" s="121">
        <v>45707</v>
      </c>
      <c r="E465" s="46" t="s">
        <v>1738</v>
      </c>
      <c r="F465" s="48">
        <v>800</v>
      </c>
      <c r="G465" s="49" t="s">
        <v>29</v>
      </c>
      <c r="H465" s="48" t="s">
        <v>16</v>
      </c>
      <c r="I465" s="46"/>
      <c r="J465" s="46"/>
      <c r="L465" s="82"/>
    </row>
    <row r="466" spans="1:12" s="81" customFormat="1" x14ac:dyDescent="0.15">
      <c r="A466" s="75" t="s">
        <v>1273</v>
      </c>
      <c r="B466" s="75" t="s">
        <v>1274</v>
      </c>
      <c r="C466" s="46" t="s">
        <v>1275</v>
      </c>
      <c r="D466" s="121">
        <v>45707</v>
      </c>
      <c r="E466" s="46" t="s">
        <v>1734</v>
      </c>
      <c r="F466" s="48">
        <v>2393</v>
      </c>
      <c r="G466" s="49"/>
      <c r="H466" s="48" t="s">
        <v>16</v>
      </c>
      <c r="I466" s="46"/>
      <c r="J466" s="46"/>
      <c r="L466" s="82"/>
    </row>
    <row r="467" spans="1:12" s="81" customFormat="1" x14ac:dyDescent="0.15">
      <c r="A467" s="46"/>
      <c r="B467" s="75" t="s">
        <v>1276</v>
      </c>
      <c r="C467" s="46" t="s">
        <v>1277</v>
      </c>
      <c r="D467" s="121">
        <v>45707</v>
      </c>
      <c r="E467" s="46" t="s">
        <v>1726</v>
      </c>
      <c r="F467" s="48">
        <v>2488</v>
      </c>
      <c r="G467" s="49"/>
      <c r="H467" s="48" t="s">
        <v>16</v>
      </c>
      <c r="I467" s="46"/>
      <c r="J467" s="46"/>
      <c r="L467" s="82"/>
    </row>
    <row r="468" spans="1:12" s="81" customFormat="1" x14ac:dyDescent="0.15">
      <c r="A468" s="75" t="s">
        <v>1278</v>
      </c>
      <c r="B468" s="75" t="s">
        <v>1279</v>
      </c>
      <c r="C468" s="46" t="s">
        <v>1280</v>
      </c>
      <c r="D468" s="121">
        <v>45707</v>
      </c>
      <c r="E468" s="46" t="s">
        <v>1794</v>
      </c>
      <c r="F468" s="48">
        <v>10000</v>
      </c>
      <c r="G468" s="49"/>
      <c r="H468" s="48" t="s">
        <v>16</v>
      </c>
      <c r="I468" s="46"/>
      <c r="J468" s="46"/>
      <c r="L468" s="82"/>
    </row>
    <row r="469" spans="1:12" s="81" customFormat="1" x14ac:dyDescent="0.15">
      <c r="A469" s="75" t="s">
        <v>1281</v>
      </c>
      <c r="B469" s="75" t="s">
        <v>1281</v>
      </c>
      <c r="C469" s="46" t="s">
        <v>1282</v>
      </c>
      <c r="D469" s="121">
        <v>45707</v>
      </c>
      <c r="E469" s="46" t="s">
        <v>1800</v>
      </c>
      <c r="F469" s="106" t="s">
        <v>45</v>
      </c>
      <c r="G469" s="49"/>
      <c r="H469" s="48" t="s">
        <v>16</v>
      </c>
      <c r="I469" s="46"/>
      <c r="J469" s="46"/>
      <c r="L469" s="82"/>
    </row>
    <row r="470" spans="1:12" s="81" customFormat="1" x14ac:dyDescent="0.15">
      <c r="A470" s="75" t="s">
        <v>1283</v>
      </c>
      <c r="B470" s="75" t="s">
        <v>1283</v>
      </c>
      <c r="C470" s="46" t="s">
        <v>1284</v>
      </c>
      <c r="D470" s="121">
        <v>45707</v>
      </c>
      <c r="E470" s="46" t="s">
        <v>1752</v>
      </c>
      <c r="F470" s="106" t="s">
        <v>45</v>
      </c>
      <c r="G470" s="49"/>
      <c r="H470" s="48" t="s">
        <v>16</v>
      </c>
      <c r="I470" s="46"/>
      <c r="J470" s="46"/>
      <c r="L470" s="82"/>
    </row>
    <row r="471" spans="1:12" s="81" customFormat="1" x14ac:dyDescent="0.15">
      <c r="A471" s="75" t="s">
        <v>1285</v>
      </c>
      <c r="B471" s="75" t="s">
        <v>1285</v>
      </c>
      <c r="C471" s="46" t="s">
        <v>1286</v>
      </c>
      <c r="D471" s="121">
        <v>45707</v>
      </c>
      <c r="E471" s="46" t="s">
        <v>1754</v>
      </c>
      <c r="F471" s="106" t="s">
        <v>45</v>
      </c>
      <c r="G471" s="49"/>
      <c r="H471" s="48" t="s">
        <v>16</v>
      </c>
      <c r="I471" s="46"/>
      <c r="J471" s="46"/>
      <c r="L471" s="82"/>
    </row>
    <row r="472" spans="1:12" s="81" customFormat="1" x14ac:dyDescent="0.15">
      <c r="A472" s="75" t="s">
        <v>1287</v>
      </c>
      <c r="B472" s="75" t="s">
        <v>1287</v>
      </c>
      <c r="C472" s="46" t="s">
        <v>1288</v>
      </c>
      <c r="D472" s="121">
        <v>45707</v>
      </c>
      <c r="E472" s="46" t="s">
        <v>1755</v>
      </c>
      <c r="F472" s="106" t="s">
        <v>45</v>
      </c>
      <c r="G472" s="49"/>
      <c r="H472" s="48" t="s">
        <v>16</v>
      </c>
      <c r="I472" s="46"/>
      <c r="J472" s="46"/>
      <c r="L472" s="82"/>
    </row>
    <row r="473" spans="1:12" s="81" customFormat="1" x14ac:dyDescent="0.15">
      <c r="A473" s="75" t="s">
        <v>1289</v>
      </c>
      <c r="B473" s="75" t="s">
        <v>1289</v>
      </c>
      <c r="C473" s="46" t="s">
        <v>1290</v>
      </c>
      <c r="D473" s="121">
        <v>45707</v>
      </c>
      <c r="E473" s="46" t="s">
        <v>1756</v>
      </c>
      <c r="F473" s="106" t="s">
        <v>45</v>
      </c>
      <c r="G473" s="49"/>
      <c r="H473" s="48" t="s">
        <v>16</v>
      </c>
      <c r="I473" s="46"/>
      <c r="J473" s="46"/>
      <c r="L473" s="82"/>
    </row>
    <row r="474" spans="1:12" s="81" customFormat="1" x14ac:dyDescent="0.15">
      <c r="A474" s="75" t="s">
        <v>1291</v>
      </c>
      <c r="B474" s="75" t="s">
        <v>1291</v>
      </c>
      <c r="C474" s="46" t="s">
        <v>1292</v>
      </c>
      <c r="D474" s="121">
        <v>45707</v>
      </c>
      <c r="E474" s="46" t="s">
        <v>1752</v>
      </c>
      <c r="F474" s="106" t="s">
        <v>45</v>
      </c>
      <c r="G474" s="49"/>
      <c r="H474" s="48" t="s">
        <v>16</v>
      </c>
      <c r="I474" s="46"/>
      <c r="J474" s="46"/>
      <c r="L474" s="82"/>
    </row>
    <row r="475" spans="1:12" s="81" customFormat="1" x14ac:dyDescent="0.15">
      <c r="A475" s="75" t="s">
        <v>1293</v>
      </c>
      <c r="B475" s="75" t="s">
        <v>1293</v>
      </c>
      <c r="C475" s="46" t="s">
        <v>1294</v>
      </c>
      <c r="D475" s="121">
        <v>45707</v>
      </c>
      <c r="E475" s="46" t="s">
        <v>1754</v>
      </c>
      <c r="F475" s="106" t="s">
        <v>45</v>
      </c>
      <c r="G475" s="49"/>
      <c r="H475" s="48" t="s">
        <v>16</v>
      </c>
      <c r="I475" s="46"/>
      <c r="J475" s="46"/>
      <c r="L475" s="82"/>
    </row>
    <row r="476" spans="1:12" s="81" customFormat="1" x14ac:dyDescent="0.15">
      <c r="A476" s="45" t="s">
        <v>1295</v>
      </c>
      <c r="B476" s="75" t="s">
        <v>1295</v>
      </c>
      <c r="C476" s="46" t="s">
        <v>1296</v>
      </c>
      <c r="D476" s="121">
        <v>45708</v>
      </c>
      <c r="E476" s="46" t="s">
        <v>1798</v>
      </c>
      <c r="F476" s="48">
        <v>2263</v>
      </c>
      <c r="G476" s="49"/>
      <c r="H476" s="48" t="s">
        <v>16</v>
      </c>
      <c r="I476" s="46"/>
      <c r="J476" s="46"/>
      <c r="L476" s="82"/>
    </row>
    <row r="477" spans="1:12" s="81" customFormat="1" x14ac:dyDescent="0.15">
      <c r="A477" s="45" t="s">
        <v>1297</v>
      </c>
      <c r="B477" s="75" t="s">
        <v>1298</v>
      </c>
      <c r="C477" s="46" t="s">
        <v>1299</v>
      </c>
      <c r="D477" s="121">
        <v>45708</v>
      </c>
      <c r="E477" s="46" t="s">
        <v>124</v>
      </c>
      <c r="F477" s="48">
        <v>1604</v>
      </c>
      <c r="G477" s="49"/>
      <c r="H477" s="48" t="s">
        <v>16</v>
      </c>
      <c r="I477" s="46"/>
      <c r="J477" s="46"/>
      <c r="L477" s="82"/>
    </row>
    <row r="478" spans="1:12" s="81" customFormat="1" x14ac:dyDescent="0.15">
      <c r="A478" s="45" t="s">
        <v>1300</v>
      </c>
      <c r="B478" s="45" t="s">
        <v>1300</v>
      </c>
      <c r="C478" s="46" t="s">
        <v>1301</v>
      </c>
      <c r="D478" s="121">
        <v>45708</v>
      </c>
      <c r="E478" s="46" t="s">
        <v>123</v>
      </c>
      <c r="F478" s="106" t="s">
        <v>45</v>
      </c>
      <c r="G478" s="49"/>
      <c r="H478" s="48" t="s">
        <v>16</v>
      </c>
      <c r="I478" s="46"/>
      <c r="J478" s="46"/>
      <c r="L478" s="82"/>
    </row>
    <row r="479" spans="1:12" s="81" customFormat="1" x14ac:dyDescent="0.15">
      <c r="A479" s="75" t="s">
        <v>1302</v>
      </c>
      <c r="B479" s="75" t="s">
        <v>1303</v>
      </c>
      <c r="C479" s="46" t="s">
        <v>1304</v>
      </c>
      <c r="D479" s="121">
        <v>45708</v>
      </c>
      <c r="E479" s="46" t="s">
        <v>1801</v>
      </c>
      <c r="F479" s="48">
        <v>789</v>
      </c>
      <c r="G479" s="49" t="s">
        <v>29</v>
      </c>
      <c r="H479" s="48" t="s">
        <v>16</v>
      </c>
      <c r="I479" s="46"/>
      <c r="J479" s="46"/>
      <c r="L479" s="82"/>
    </row>
    <row r="480" spans="1:12" s="81" customFormat="1" x14ac:dyDescent="0.15">
      <c r="A480" s="46"/>
      <c r="B480" s="75" t="s">
        <v>1305</v>
      </c>
      <c r="C480" s="46" t="s">
        <v>1306</v>
      </c>
      <c r="D480" s="121">
        <v>45708</v>
      </c>
      <c r="E480" s="46" t="s">
        <v>1798</v>
      </c>
      <c r="F480" s="48">
        <v>800</v>
      </c>
      <c r="G480" s="49"/>
      <c r="H480" s="48" t="s">
        <v>16</v>
      </c>
      <c r="I480" s="46"/>
      <c r="J480" s="46"/>
      <c r="L480" s="82"/>
    </row>
    <row r="481" spans="1:12" s="81" customFormat="1" x14ac:dyDescent="0.15">
      <c r="A481" s="75" t="s">
        <v>1307</v>
      </c>
      <c r="B481" s="75" t="s">
        <v>1308</v>
      </c>
      <c r="C481" s="46" t="s">
        <v>1309</v>
      </c>
      <c r="D481" s="121">
        <v>45708</v>
      </c>
      <c r="E481" s="46" t="s">
        <v>1748</v>
      </c>
      <c r="F481" s="48">
        <v>700</v>
      </c>
      <c r="G481" s="49"/>
      <c r="H481" s="48" t="s">
        <v>16</v>
      </c>
      <c r="I481" s="46"/>
      <c r="J481" s="46"/>
      <c r="L481" s="82"/>
    </row>
    <row r="482" spans="1:12" s="81" customFormat="1" x14ac:dyDescent="0.15">
      <c r="A482" s="46"/>
      <c r="B482" s="75" t="s">
        <v>1310</v>
      </c>
      <c r="C482" s="46" t="s">
        <v>1311</v>
      </c>
      <c r="D482" s="121">
        <v>45708</v>
      </c>
      <c r="E482" s="46" t="s">
        <v>1746</v>
      </c>
      <c r="F482" s="48">
        <v>796</v>
      </c>
      <c r="G482" s="49" t="s">
        <v>29</v>
      </c>
      <c r="H482" s="48" t="s">
        <v>16</v>
      </c>
      <c r="I482" s="46"/>
      <c r="J482" s="46"/>
      <c r="L482" s="82"/>
    </row>
    <row r="483" spans="1:12" s="81" customFormat="1" x14ac:dyDescent="0.15">
      <c r="A483" s="75" t="s">
        <v>1312</v>
      </c>
      <c r="B483" s="75" t="s">
        <v>1313</v>
      </c>
      <c r="C483" s="46" t="s">
        <v>1314</v>
      </c>
      <c r="D483" s="121">
        <v>45708</v>
      </c>
      <c r="E483" s="46" t="s">
        <v>1736</v>
      </c>
      <c r="F483" s="48">
        <v>3167</v>
      </c>
      <c r="G483" s="49"/>
      <c r="H483" s="48" t="s">
        <v>16</v>
      </c>
      <c r="I483" s="46"/>
      <c r="J483" s="46"/>
      <c r="L483" s="82"/>
    </row>
    <row r="484" spans="1:12" s="81" customFormat="1" x14ac:dyDescent="0.15">
      <c r="A484" s="46"/>
      <c r="B484" s="75" t="s">
        <v>1315</v>
      </c>
      <c r="C484" s="46" t="s">
        <v>1316</v>
      </c>
      <c r="D484" s="121">
        <v>45708</v>
      </c>
      <c r="E484" s="46" t="s">
        <v>1798</v>
      </c>
      <c r="F484" s="48">
        <v>1800</v>
      </c>
      <c r="G484" s="49"/>
      <c r="H484" s="48" t="s">
        <v>16</v>
      </c>
      <c r="I484" s="46"/>
      <c r="J484" s="46"/>
      <c r="L484" s="82"/>
    </row>
    <row r="485" spans="1:12" s="81" customFormat="1" x14ac:dyDescent="0.15">
      <c r="A485" s="45" t="s">
        <v>1317</v>
      </c>
      <c r="B485" s="75" t="s">
        <v>1318</v>
      </c>
      <c r="C485" s="46" t="s">
        <v>1319</v>
      </c>
      <c r="D485" s="121">
        <v>45708</v>
      </c>
      <c r="E485" s="46" t="s">
        <v>1732</v>
      </c>
      <c r="F485" s="48">
        <v>1912</v>
      </c>
      <c r="G485" s="49"/>
      <c r="H485" s="48" t="s">
        <v>16</v>
      </c>
      <c r="I485" s="46"/>
      <c r="J485" s="46"/>
      <c r="L485" s="82"/>
    </row>
    <row r="486" spans="1:12" s="81" customFormat="1" x14ac:dyDescent="0.15">
      <c r="A486" s="46"/>
      <c r="B486" s="75" t="s">
        <v>1320</v>
      </c>
      <c r="C486" s="46" t="s">
        <v>1321</v>
      </c>
      <c r="D486" s="121">
        <v>45708</v>
      </c>
      <c r="E486" s="46" t="s">
        <v>1761</v>
      </c>
      <c r="F486" s="48">
        <v>1965</v>
      </c>
      <c r="G486" s="49" t="s">
        <v>29</v>
      </c>
      <c r="H486" s="48" t="s">
        <v>16</v>
      </c>
      <c r="I486" s="46"/>
      <c r="J486" s="46"/>
      <c r="L486" s="82"/>
    </row>
    <row r="487" spans="1:12" s="81" customFormat="1" x14ac:dyDescent="0.15">
      <c r="A487" s="75" t="s">
        <v>1322</v>
      </c>
      <c r="B487" s="75" t="s">
        <v>1323</v>
      </c>
      <c r="C487" s="46" t="s">
        <v>1324</v>
      </c>
      <c r="D487" s="121">
        <v>45708</v>
      </c>
      <c r="E487" s="46" t="s">
        <v>1765</v>
      </c>
      <c r="F487" s="48">
        <v>2486</v>
      </c>
      <c r="G487" s="49"/>
      <c r="H487" s="48" t="s">
        <v>16</v>
      </c>
      <c r="I487" s="46"/>
      <c r="J487" s="46"/>
      <c r="L487" s="82"/>
    </row>
    <row r="488" spans="1:12" s="81" customFormat="1" x14ac:dyDescent="0.15">
      <c r="A488" s="46"/>
      <c r="B488" s="75" t="s">
        <v>1325</v>
      </c>
      <c r="C488" s="46" t="s">
        <v>1326</v>
      </c>
      <c r="D488" s="121">
        <v>45708</v>
      </c>
      <c r="E488" s="46" t="s">
        <v>1799</v>
      </c>
      <c r="F488" s="48">
        <v>2168</v>
      </c>
      <c r="G488" s="49"/>
      <c r="H488" s="48" t="s">
        <v>16</v>
      </c>
      <c r="I488" s="46"/>
      <c r="J488" s="46"/>
      <c r="L488" s="82"/>
    </row>
    <row r="489" spans="1:12" s="81" customFormat="1" x14ac:dyDescent="0.15">
      <c r="A489" s="75" t="s">
        <v>1327</v>
      </c>
      <c r="B489" s="75" t="s">
        <v>1328</v>
      </c>
      <c r="C489" s="46" t="s">
        <v>1329</v>
      </c>
      <c r="D489" s="121">
        <v>45708</v>
      </c>
      <c r="E489" s="46" t="s">
        <v>1749</v>
      </c>
      <c r="F489" s="48">
        <v>43200</v>
      </c>
      <c r="G489" s="49"/>
      <c r="H489" s="48" t="s">
        <v>16</v>
      </c>
      <c r="I489" s="46"/>
      <c r="J489" s="46"/>
      <c r="L489" s="82"/>
    </row>
    <row r="490" spans="1:12" s="81" customFormat="1" x14ac:dyDescent="0.15">
      <c r="A490" s="75" t="s">
        <v>1330</v>
      </c>
      <c r="B490" s="75" t="s">
        <v>1331</v>
      </c>
      <c r="C490" s="46" t="s">
        <v>1332</v>
      </c>
      <c r="D490" s="121">
        <v>45708</v>
      </c>
      <c r="E490" s="46" t="s">
        <v>1734</v>
      </c>
      <c r="F490" s="48">
        <v>6894</v>
      </c>
      <c r="G490" s="49"/>
      <c r="H490" s="48" t="s">
        <v>16</v>
      </c>
      <c r="I490" s="46"/>
      <c r="J490" s="46"/>
      <c r="L490" s="82"/>
    </row>
    <row r="491" spans="1:12" s="81" customFormat="1" x14ac:dyDescent="0.15">
      <c r="A491" s="75" t="s">
        <v>1333</v>
      </c>
      <c r="B491" s="75" t="s">
        <v>1334</v>
      </c>
      <c r="C491" s="46" t="s">
        <v>1335</v>
      </c>
      <c r="D491" s="121">
        <v>45708</v>
      </c>
      <c r="E491" s="46" t="s">
        <v>1771</v>
      </c>
      <c r="F491" s="48">
        <v>1500</v>
      </c>
      <c r="G491" s="49" t="s">
        <v>29</v>
      </c>
      <c r="H491" s="48" t="s">
        <v>16</v>
      </c>
      <c r="I491" s="46"/>
      <c r="J491" s="46"/>
      <c r="L491" s="82"/>
    </row>
    <row r="492" spans="1:12" s="81" customFormat="1" x14ac:dyDescent="0.15">
      <c r="A492" s="75" t="s">
        <v>1336</v>
      </c>
      <c r="B492" s="75" t="s">
        <v>1336</v>
      </c>
      <c r="C492" s="46" t="s">
        <v>1337</v>
      </c>
      <c r="D492" s="121">
        <v>45708</v>
      </c>
      <c r="E492" s="46" t="s">
        <v>1802</v>
      </c>
      <c r="F492" s="106" t="s">
        <v>45</v>
      </c>
      <c r="G492" s="49"/>
      <c r="H492" s="48" t="s">
        <v>16</v>
      </c>
      <c r="I492" s="46"/>
      <c r="J492" s="46"/>
      <c r="L492" s="82"/>
    </row>
    <row r="493" spans="1:12" s="81" customFormat="1" x14ac:dyDescent="0.15">
      <c r="A493" s="75" t="s">
        <v>1338</v>
      </c>
      <c r="B493" s="75" t="s">
        <v>1338</v>
      </c>
      <c r="C493" s="46" t="s">
        <v>1339</v>
      </c>
      <c r="D493" s="121">
        <v>45708</v>
      </c>
      <c r="E493" s="46" t="s">
        <v>1756</v>
      </c>
      <c r="F493" s="106" t="s">
        <v>45</v>
      </c>
      <c r="G493" s="49"/>
      <c r="H493" s="48" t="s">
        <v>16</v>
      </c>
      <c r="I493" s="46"/>
      <c r="J493" s="46"/>
      <c r="L493" s="82"/>
    </row>
    <row r="494" spans="1:12" s="81" customFormat="1" x14ac:dyDescent="0.15">
      <c r="A494" s="75" t="s">
        <v>1340</v>
      </c>
      <c r="B494" s="75" t="s">
        <v>1340</v>
      </c>
      <c r="C494" s="46" t="s">
        <v>1341</v>
      </c>
      <c r="D494" s="121">
        <v>45708</v>
      </c>
      <c r="E494" s="46" t="s">
        <v>1752</v>
      </c>
      <c r="F494" s="106" t="s">
        <v>45</v>
      </c>
      <c r="G494" s="49"/>
      <c r="H494" s="48" t="s">
        <v>16</v>
      </c>
      <c r="I494" s="46"/>
      <c r="J494" s="46"/>
      <c r="L494" s="82"/>
    </row>
    <row r="495" spans="1:12" s="81" customFormat="1" x14ac:dyDescent="0.15">
      <c r="A495" s="46"/>
      <c r="B495" s="75" t="s">
        <v>1340</v>
      </c>
      <c r="C495" s="46" t="s">
        <v>1342</v>
      </c>
      <c r="D495" s="121">
        <v>45708</v>
      </c>
      <c r="E495" s="46" t="s">
        <v>1754</v>
      </c>
      <c r="F495" s="106" t="s">
        <v>45</v>
      </c>
      <c r="G495" s="49"/>
      <c r="H495" s="48" t="s">
        <v>16</v>
      </c>
      <c r="I495" s="46"/>
      <c r="J495" s="46"/>
      <c r="L495" s="82"/>
    </row>
    <row r="496" spans="1:12" s="81" customFormat="1" x14ac:dyDescent="0.15">
      <c r="A496" s="45" t="s">
        <v>1343</v>
      </c>
      <c r="B496" s="45" t="s">
        <v>1343</v>
      </c>
      <c r="C496" s="46" t="s">
        <v>1344</v>
      </c>
      <c r="D496" s="121">
        <v>45708</v>
      </c>
      <c r="E496" s="46" t="s">
        <v>1755</v>
      </c>
      <c r="F496" s="106" t="s">
        <v>45</v>
      </c>
      <c r="G496" s="49"/>
      <c r="H496" s="48" t="s">
        <v>16</v>
      </c>
      <c r="I496" s="46"/>
      <c r="J496" s="46"/>
      <c r="L496" s="82"/>
    </row>
    <row r="497" spans="1:12" s="81" customFormat="1" x14ac:dyDescent="0.15">
      <c r="A497" s="46"/>
      <c r="B497" s="75" t="s">
        <v>1343</v>
      </c>
      <c r="C497" s="46" t="s">
        <v>1345</v>
      </c>
      <c r="D497" s="121">
        <v>45708</v>
      </c>
      <c r="E497" s="46" t="s">
        <v>1753</v>
      </c>
      <c r="F497" s="106" t="s">
        <v>45</v>
      </c>
      <c r="G497" s="49"/>
      <c r="H497" s="48" t="s">
        <v>16</v>
      </c>
      <c r="I497" s="46"/>
      <c r="J497" s="46"/>
      <c r="L497" s="82"/>
    </row>
    <row r="498" spans="1:12" s="81" customFormat="1" x14ac:dyDescent="0.15">
      <c r="A498" s="75" t="s">
        <v>1346</v>
      </c>
      <c r="B498" s="75" t="s">
        <v>1346</v>
      </c>
      <c r="C498" s="46" t="s">
        <v>1347</v>
      </c>
      <c r="D498" s="121">
        <v>45708</v>
      </c>
      <c r="E498" s="46" t="s">
        <v>1752</v>
      </c>
      <c r="F498" s="106" t="s">
        <v>45</v>
      </c>
      <c r="G498" s="49"/>
      <c r="H498" s="48" t="s">
        <v>16</v>
      </c>
      <c r="I498" s="46"/>
      <c r="J498" s="46"/>
      <c r="L498" s="82"/>
    </row>
    <row r="499" spans="1:12" s="81" customFormat="1" x14ac:dyDescent="0.15">
      <c r="A499" s="46"/>
      <c r="B499" s="75" t="s">
        <v>1346</v>
      </c>
      <c r="C499" s="46" t="s">
        <v>1348</v>
      </c>
      <c r="D499" s="121">
        <v>45708</v>
      </c>
      <c r="E499" s="46" t="s">
        <v>1754</v>
      </c>
      <c r="F499" s="106" t="s">
        <v>45</v>
      </c>
      <c r="G499" s="49"/>
      <c r="H499" s="48" t="s">
        <v>16</v>
      </c>
      <c r="I499" s="46"/>
      <c r="J499" s="46"/>
      <c r="L499" s="82"/>
    </row>
    <row r="500" spans="1:12" s="81" customFormat="1" x14ac:dyDescent="0.15">
      <c r="A500" s="75" t="s">
        <v>1349</v>
      </c>
      <c r="B500" s="75" t="s">
        <v>1349</v>
      </c>
      <c r="C500" s="46" t="s">
        <v>1350</v>
      </c>
      <c r="D500" s="121">
        <v>45708</v>
      </c>
      <c r="E500" s="46" t="s">
        <v>1802</v>
      </c>
      <c r="F500" s="106" t="s">
        <v>45</v>
      </c>
      <c r="G500" s="49"/>
      <c r="H500" s="48" t="s">
        <v>16</v>
      </c>
      <c r="I500" s="46"/>
      <c r="J500" s="46"/>
      <c r="L500" s="82"/>
    </row>
    <row r="501" spans="1:12" s="81" customFormat="1" x14ac:dyDescent="0.15">
      <c r="A501" s="46"/>
      <c r="B501" s="75" t="s">
        <v>1349</v>
      </c>
      <c r="C501" s="46" t="s">
        <v>1351</v>
      </c>
      <c r="D501" s="121">
        <v>45708</v>
      </c>
      <c r="E501" s="46" t="s">
        <v>1788</v>
      </c>
      <c r="F501" s="106" t="s">
        <v>45</v>
      </c>
      <c r="G501" s="49"/>
      <c r="H501" s="48" t="s">
        <v>16</v>
      </c>
      <c r="I501" s="46"/>
      <c r="J501" s="46"/>
      <c r="L501" s="82"/>
    </row>
    <row r="502" spans="1:12" s="81" customFormat="1" x14ac:dyDescent="0.15">
      <c r="A502" s="75" t="s">
        <v>1352</v>
      </c>
      <c r="B502" s="75" t="s">
        <v>1353</v>
      </c>
      <c r="C502" s="46" t="s">
        <v>1354</v>
      </c>
      <c r="D502" s="121">
        <v>45708</v>
      </c>
      <c r="E502" s="46" t="s">
        <v>1727</v>
      </c>
      <c r="F502" s="48">
        <v>56914</v>
      </c>
      <c r="G502" s="49"/>
      <c r="H502" s="48" t="s">
        <v>16</v>
      </c>
      <c r="I502" s="46"/>
      <c r="J502" s="46"/>
      <c r="L502" s="82"/>
    </row>
    <row r="503" spans="1:12" s="81" customFormat="1" x14ac:dyDescent="0.15">
      <c r="A503" s="46"/>
      <c r="B503" s="75" t="s">
        <v>1355</v>
      </c>
      <c r="C503" s="46" t="s">
        <v>1356</v>
      </c>
      <c r="D503" s="121">
        <v>45708</v>
      </c>
      <c r="E503" s="46" t="s">
        <v>1739</v>
      </c>
      <c r="F503" s="48">
        <v>64079</v>
      </c>
      <c r="G503" s="49" t="s">
        <v>29</v>
      </c>
      <c r="H503" s="48" t="s">
        <v>16</v>
      </c>
      <c r="I503" s="46"/>
      <c r="J503" s="46"/>
      <c r="L503" s="82"/>
    </row>
    <row r="504" spans="1:12" s="81" customFormat="1" x14ac:dyDescent="0.15">
      <c r="A504" s="46"/>
      <c r="B504" s="75" t="s">
        <v>1357</v>
      </c>
      <c r="C504" s="46" t="s">
        <v>1358</v>
      </c>
      <c r="D504" s="121">
        <v>45708</v>
      </c>
      <c r="E504" s="46" t="s">
        <v>1799</v>
      </c>
      <c r="F504" s="48">
        <v>60800</v>
      </c>
      <c r="G504" s="49"/>
      <c r="H504" s="48" t="s">
        <v>16</v>
      </c>
      <c r="I504" s="46"/>
      <c r="J504" s="46"/>
      <c r="L504" s="82"/>
    </row>
    <row r="505" spans="1:12" s="81" customFormat="1" x14ac:dyDescent="0.15">
      <c r="A505" s="75" t="s">
        <v>1359</v>
      </c>
      <c r="B505" s="75" t="s">
        <v>1360</v>
      </c>
      <c r="C505" s="46" t="s">
        <v>1361</v>
      </c>
      <c r="D505" s="121">
        <v>45708</v>
      </c>
      <c r="E505" s="46" t="s">
        <v>1782</v>
      </c>
      <c r="F505" s="106" t="s">
        <v>45</v>
      </c>
      <c r="G505" s="49"/>
      <c r="H505" s="48" t="s">
        <v>16</v>
      </c>
      <c r="I505" s="46"/>
      <c r="J505" s="46"/>
      <c r="L505" s="82"/>
    </row>
    <row r="506" spans="1:12" s="81" customFormat="1" x14ac:dyDescent="0.15">
      <c r="A506" s="75" t="s">
        <v>1362</v>
      </c>
      <c r="B506" s="75" t="s">
        <v>1362</v>
      </c>
      <c r="C506" s="46" t="s">
        <v>1363</v>
      </c>
      <c r="D506" s="121">
        <v>45708</v>
      </c>
      <c r="E506" s="46" t="s">
        <v>123</v>
      </c>
      <c r="F506" s="106" t="s">
        <v>45</v>
      </c>
      <c r="G506" s="49"/>
      <c r="H506" s="48" t="s">
        <v>16</v>
      </c>
      <c r="I506" s="46"/>
      <c r="J506" s="46"/>
      <c r="L506" s="82"/>
    </row>
    <row r="507" spans="1:12" s="81" customFormat="1" x14ac:dyDescent="0.15">
      <c r="A507" s="75" t="s">
        <v>1364</v>
      </c>
      <c r="B507" s="75" t="s">
        <v>1364</v>
      </c>
      <c r="C507" s="46" t="s">
        <v>1365</v>
      </c>
      <c r="D507" s="121">
        <v>45708</v>
      </c>
      <c r="E507" s="46" t="s">
        <v>1721</v>
      </c>
      <c r="F507" s="106" t="s">
        <v>45</v>
      </c>
      <c r="G507" s="49"/>
      <c r="H507" s="48" t="s">
        <v>16</v>
      </c>
      <c r="I507" s="46"/>
      <c r="J507" s="46"/>
      <c r="L507" s="82"/>
    </row>
    <row r="508" spans="1:12" s="81" customFormat="1" x14ac:dyDescent="0.15">
      <c r="A508" s="75" t="s">
        <v>1366</v>
      </c>
      <c r="B508" s="75" t="s">
        <v>1367</v>
      </c>
      <c r="C508" s="122" t="s">
        <v>1368</v>
      </c>
      <c r="D508" s="121">
        <v>45708</v>
      </c>
      <c r="E508" s="46" t="s">
        <v>60</v>
      </c>
      <c r="F508" s="106" t="s">
        <v>45</v>
      </c>
      <c r="G508" s="49"/>
      <c r="H508" s="48" t="s">
        <v>16</v>
      </c>
      <c r="I508" s="46"/>
      <c r="J508" s="46"/>
      <c r="L508" s="82"/>
    </row>
    <row r="509" spans="1:12" s="81" customFormat="1" x14ac:dyDescent="0.15">
      <c r="A509" s="75" t="s">
        <v>1369</v>
      </c>
      <c r="B509" s="75" t="s">
        <v>1370</v>
      </c>
      <c r="C509" s="46" t="s">
        <v>1371</v>
      </c>
      <c r="D509" s="121">
        <v>45708</v>
      </c>
      <c r="E509" s="46" t="s">
        <v>1743</v>
      </c>
      <c r="F509" s="106" t="s">
        <v>45</v>
      </c>
      <c r="G509" s="49"/>
      <c r="H509" s="48" t="s">
        <v>16</v>
      </c>
      <c r="I509" s="46"/>
      <c r="J509" s="46"/>
      <c r="L509" s="82"/>
    </row>
    <row r="510" spans="1:12" s="81" customFormat="1" x14ac:dyDescent="0.15">
      <c r="A510" s="75" t="s">
        <v>1372</v>
      </c>
      <c r="B510" s="75" t="s">
        <v>1373</v>
      </c>
      <c r="C510" s="46" t="s">
        <v>1374</v>
      </c>
      <c r="D510" s="121">
        <v>45709</v>
      </c>
      <c r="E510" s="46" t="s">
        <v>1801</v>
      </c>
      <c r="F510" s="48">
        <v>750</v>
      </c>
      <c r="G510" s="49" t="s">
        <v>29</v>
      </c>
      <c r="H510" s="48" t="s">
        <v>16</v>
      </c>
      <c r="I510" s="46"/>
      <c r="J510" s="46"/>
      <c r="L510" s="82"/>
    </row>
    <row r="511" spans="1:12" s="81" customFormat="1" x14ac:dyDescent="0.15">
      <c r="A511" s="46"/>
      <c r="B511" s="75" t="s">
        <v>1375</v>
      </c>
      <c r="C511" s="46" t="s">
        <v>1376</v>
      </c>
      <c r="D511" s="121">
        <v>45709</v>
      </c>
      <c r="E511" s="46" t="s">
        <v>1730</v>
      </c>
      <c r="F511" s="48">
        <v>758</v>
      </c>
      <c r="G511" s="49"/>
      <c r="H511" s="48" t="s">
        <v>16</v>
      </c>
      <c r="I511" s="46"/>
      <c r="J511" s="46"/>
      <c r="L511" s="82"/>
    </row>
    <row r="512" spans="1:12" s="81" customFormat="1" x14ac:dyDescent="0.15">
      <c r="A512" s="45" t="s">
        <v>1377</v>
      </c>
      <c r="B512" s="75" t="s">
        <v>1378</v>
      </c>
      <c r="C512" s="46" t="s">
        <v>1379</v>
      </c>
      <c r="D512" s="121">
        <v>45709</v>
      </c>
      <c r="E512" s="46" t="s">
        <v>1803</v>
      </c>
      <c r="F512" s="106" t="s">
        <v>45</v>
      </c>
      <c r="G512" s="49"/>
      <c r="H512" s="48" t="s">
        <v>16</v>
      </c>
      <c r="I512" s="46"/>
      <c r="J512" s="46"/>
      <c r="L512" s="82"/>
    </row>
    <row r="513" spans="1:12" s="81" customFormat="1" x14ac:dyDescent="0.15">
      <c r="A513" s="46"/>
      <c r="B513" s="75" t="s">
        <v>1380</v>
      </c>
      <c r="C513" s="46" t="s">
        <v>1381</v>
      </c>
      <c r="D513" s="121">
        <v>45709</v>
      </c>
      <c r="E513" s="46" t="s">
        <v>60</v>
      </c>
      <c r="F513" s="106" t="s">
        <v>45</v>
      </c>
      <c r="G513" s="49"/>
      <c r="H513" s="48" t="s">
        <v>16</v>
      </c>
      <c r="I513" s="46"/>
      <c r="J513" s="46"/>
      <c r="L513" s="82"/>
    </row>
    <row r="514" spans="1:12" s="81" customFormat="1" x14ac:dyDescent="0.15">
      <c r="A514" s="75" t="s">
        <v>1382</v>
      </c>
      <c r="B514" s="75" t="s">
        <v>1383</v>
      </c>
      <c r="C514" s="46" t="s">
        <v>1384</v>
      </c>
      <c r="D514" s="121">
        <v>45709</v>
      </c>
      <c r="E514" s="46" t="s">
        <v>58</v>
      </c>
      <c r="F514" s="106" t="s">
        <v>45</v>
      </c>
      <c r="G514" s="49"/>
      <c r="H514" s="48" t="s">
        <v>16</v>
      </c>
      <c r="I514" s="46"/>
      <c r="J514" s="46"/>
      <c r="L514" s="82"/>
    </row>
    <row r="515" spans="1:12" s="81" customFormat="1" x14ac:dyDescent="0.15">
      <c r="A515" s="46"/>
      <c r="B515" s="75" t="s">
        <v>1385</v>
      </c>
      <c r="C515" s="46" t="s">
        <v>1386</v>
      </c>
      <c r="D515" s="121">
        <v>45709</v>
      </c>
      <c r="E515" s="46" t="s">
        <v>58</v>
      </c>
      <c r="F515" s="106" t="s">
        <v>45</v>
      </c>
      <c r="G515" s="49"/>
      <c r="H515" s="48" t="s">
        <v>16</v>
      </c>
      <c r="I515" s="46"/>
      <c r="J515" s="46"/>
      <c r="L515" s="82"/>
    </row>
    <row r="516" spans="1:12" s="81" customFormat="1" x14ac:dyDescent="0.15">
      <c r="A516" s="75" t="s">
        <v>1387</v>
      </c>
      <c r="B516" s="75" t="s">
        <v>1388</v>
      </c>
      <c r="C516" s="46" t="s">
        <v>1389</v>
      </c>
      <c r="D516" s="121">
        <v>45709</v>
      </c>
      <c r="E516" s="46" t="s">
        <v>1732</v>
      </c>
      <c r="F516" s="48">
        <v>2663</v>
      </c>
      <c r="G516" s="49" t="s">
        <v>29</v>
      </c>
      <c r="H516" s="48" t="s">
        <v>16</v>
      </c>
      <c r="I516" s="46"/>
      <c r="J516" s="46"/>
      <c r="L516" s="82"/>
    </row>
    <row r="517" spans="1:12" s="81" customFormat="1" x14ac:dyDescent="0.15">
      <c r="A517" s="75" t="s">
        <v>1390</v>
      </c>
      <c r="B517" s="75" t="s">
        <v>1391</v>
      </c>
      <c r="C517" s="46" t="s">
        <v>1392</v>
      </c>
      <c r="D517" s="121">
        <v>45709</v>
      </c>
      <c r="E517" s="46" t="s">
        <v>1746</v>
      </c>
      <c r="F517" s="106" t="s">
        <v>45</v>
      </c>
      <c r="G517" s="49"/>
      <c r="H517" s="48" t="s">
        <v>16</v>
      </c>
      <c r="I517" s="46"/>
      <c r="J517" s="46"/>
      <c r="L517" s="82"/>
    </row>
    <row r="518" spans="1:12" s="81" customFormat="1" x14ac:dyDescent="0.15">
      <c r="A518" s="75" t="s">
        <v>1393</v>
      </c>
      <c r="B518" s="75" t="s">
        <v>1394</v>
      </c>
      <c r="C518" s="46" t="s">
        <v>1395</v>
      </c>
      <c r="D518" s="121">
        <v>45709</v>
      </c>
      <c r="E518" s="46" t="s">
        <v>121</v>
      </c>
      <c r="F518" s="48">
        <v>29490</v>
      </c>
      <c r="G518" s="49"/>
      <c r="H518" s="48" t="s">
        <v>16</v>
      </c>
      <c r="I518" s="46"/>
      <c r="J518" s="46"/>
      <c r="L518" s="82"/>
    </row>
    <row r="519" spans="1:12" s="81" customFormat="1" x14ac:dyDescent="0.15">
      <c r="A519" s="46"/>
      <c r="B519" s="75" t="s">
        <v>1396</v>
      </c>
      <c r="C519" s="46" t="s">
        <v>1397</v>
      </c>
      <c r="D519" s="121">
        <v>45709</v>
      </c>
      <c r="E519" s="46" t="s">
        <v>61</v>
      </c>
      <c r="F519" s="48">
        <v>29500</v>
      </c>
      <c r="G519" s="49"/>
      <c r="H519" s="48" t="s">
        <v>16</v>
      </c>
      <c r="I519" s="46"/>
      <c r="J519" s="46"/>
      <c r="L519" s="82"/>
    </row>
    <row r="520" spans="1:12" s="81" customFormat="1" x14ac:dyDescent="0.15">
      <c r="A520" s="75" t="s">
        <v>1398</v>
      </c>
      <c r="B520" s="75" t="s">
        <v>1398</v>
      </c>
      <c r="C520" s="46" t="s">
        <v>1399</v>
      </c>
      <c r="D520" s="121">
        <v>45709</v>
      </c>
      <c r="E520" s="46" t="s">
        <v>124</v>
      </c>
      <c r="F520" s="106" t="s">
        <v>45</v>
      </c>
      <c r="G520" s="49"/>
      <c r="H520" s="48" t="s">
        <v>16</v>
      </c>
      <c r="I520" s="46"/>
      <c r="J520" s="46"/>
      <c r="L520" s="82"/>
    </row>
    <row r="521" spans="1:12" s="81" customFormat="1" x14ac:dyDescent="0.15">
      <c r="A521" s="75" t="s">
        <v>1400</v>
      </c>
      <c r="B521" s="75" t="s">
        <v>1401</v>
      </c>
      <c r="C521" s="46" t="s">
        <v>1402</v>
      </c>
      <c r="D521" s="121">
        <v>45709</v>
      </c>
      <c r="E521" s="46" t="s">
        <v>1731</v>
      </c>
      <c r="F521" s="106" t="s">
        <v>45</v>
      </c>
      <c r="G521" s="49" t="s">
        <v>29</v>
      </c>
      <c r="H521" s="48" t="s">
        <v>16</v>
      </c>
      <c r="I521" s="46"/>
      <c r="J521" s="46"/>
      <c r="L521" s="82"/>
    </row>
    <row r="522" spans="1:12" s="81" customFormat="1" x14ac:dyDescent="0.15">
      <c r="A522" s="46"/>
      <c r="B522" s="75" t="s">
        <v>1403</v>
      </c>
      <c r="C522" s="46" t="s">
        <v>1404</v>
      </c>
      <c r="D522" s="121">
        <v>45709</v>
      </c>
      <c r="E522" s="46" t="s">
        <v>1721</v>
      </c>
      <c r="F522" s="48">
        <v>2700</v>
      </c>
      <c r="G522" s="49"/>
      <c r="H522" s="48" t="s">
        <v>16</v>
      </c>
      <c r="I522" s="46"/>
      <c r="J522" s="46"/>
      <c r="L522" s="82"/>
    </row>
    <row r="523" spans="1:12" s="81" customFormat="1" x14ac:dyDescent="0.15">
      <c r="A523" s="75" t="s">
        <v>1405</v>
      </c>
      <c r="B523" s="75" t="s">
        <v>1406</v>
      </c>
      <c r="C523" s="46" t="s">
        <v>1407</v>
      </c>
      <c r="D523" s="121">
        <v>45709</v>
      </c>
      <c r="E523" s="46" t="s">
        <v>1798</v>
      </c>
      <c r="F523" s="48">
        <v>1550</v>
      </c>
      <c r="G523" s="49"/>
      <c r="H523" s="48" t="s">
        <v>16</v>
      </c>
      <c r="I523" s="46"/>
      <c r="J523" s="46"/>
      <c r="L523" s="82"/>
    </row>
    <row r="524" spans="1:12" s="81" customFormat="1" x14ac:dyDescent="0.15">
      <c r="A524" s="46"/>
      <c r="B524" s="75" t="s">
        <v>1408</v>
      </c>
      <c r="C524" s="46" t="s">
        <v>1409</v>
      </c>
      <c r="D524" s="121">
        <v>45709</v>
      </c>
      <c r="E524" s="46" t="s">
        <v>1749</v>
      </c>
      <c r="F524" s="48">
        <v>1510</v>
      </c>
      <c r="G524" s="49"/>
      <c r="H524" s="48" t="s">
        <v>16</v>
      </c>
      <c r="I524" s="46"/>
      <c r="J524" s="46"/>
      <c r="L524" s="82"/>
    </row>
    <row r="525" spans="1:12" s="81" customFormat="1" x14ac:dyDescent="0.15">
      <c r="A525" s="75" t="s">
        <v>1410</v>
      </c>
      <c r="B525" s="75" t="s">
        <v>1411</v>
      </c>
      <c r="C525" s="46" t="s">
        <v>1412</v>
      </c>
      <c r="D525" s="121">
        <v>45709</v>
      </c>
      <c r="E525" s="46" t="s">
        <v>1761</v>
      </c>
      <c r="F525" s="106" t="s">
        <v>45</v>
      </c>
      <c r="G525" s="49" t="s">
        <v>29</v>
      </c>
      <c r="H525" s="48" t="s">
        <v>16</v>
      </c>
      <c r="I525" s="46"/>
      <c r="J525" s="46"/>
      <c r="L525" s="82"/>
    </row>
    <row r="526" spans="1:12" s="81" customFormat="1" x14ac:dyDescent="0.15">
      <c r="A526" s="46"/>
      <c r="B526" s="75" t="s">
        <v>1413</v>
      </c>
      <c r="C526" s="46" t="s">
        <v>1414</v>
      </c>
      <c r="D526" s="121">
        <v>45709</v>
      </c>
      <c r="E526" s="46" t="s">
        <v>1723</v>
      </c>
      <c r="F526" s="48">
        <v>10800</v>
      </c>
      <c r="G526" s="49" t="s">
        <v>29</v>
      </c>
      <c r="H526" s="48" t="s">
        <v>16</v>
      </c>
      <c r="I526" s="46"/>
      <c r="J526" s="46"/>
      <c r="L526" s="82"/>
    </row>
    <row r="527" spans="1:12" s="81" customFormat="1" x14ac:dyDescent="0.15">
      <c r="A527" s="75" t="s">
        <v>1415</v>
      </c>
      <c r="B527" s="75" t="s">
        <v>1415</v>
      </c>
      <c r="C527" s="46" t="s">
        <v>1416</v>
      </c>
      <c r="D527" s="121">
        <v>45709</v>
      </c>
      <c r="E527" s="46" t="s">
        <v>176</v>
      </c>
      <c r="F527" s="48">
        <v>123</v>
      </c>
      <c r="G527" s="49"/>
      <c r="H527" s="48" t="s">
        <v>16</v>
      </c>
      <c r="I527" s="46"/>
      <c r="J527" s="46"/>
      <c r="L527" s="82"/>
    </row>
    <row r="528" spans="1:12" s="81" customFormat="1" x14ac:dyDescent="0.15">
      <c r="A528" s="75" t="s">
        <v>1417</v>
      </c>
      <c r="B528" s="75" t="s">
        <v>1418</v>
      </c>
      <c r="C528" s="46" t="s">
        <v>1419</v>
      </c>
      <c r="D528" s="121">
        <v>45709</v>
      </c>
      <c r="E528" s="46" t="s">
        <v>1804</v>
      </c>
      <c r="F528" s="106" t="s">
        <v>45</v>
      </c>
      <c r="G528" s="49"/>
      <c r="H528" s="48" t="s">
        <v>16</v>
      </c>
      <c r="I528" s="46"/>
      <c r="J528" s="46"/>
      <c r="L528" s="82"/>
    </row>
    <row r="529" spans="1:12" s="81" customFormat="1" x14ac:dyDescent="0.15">
      <c r="A529" s="46"/>
      <c r="B529" s="75" t="s">
        <v>1420</v>
      </c>
      <c r="C529" s="46" t="s">
        <v>1421</v>
      </c>
      <c r="D529" s="121">
        <v>45709</v>
      </c>
      <c r="E529" s="46" t="s">
        <v>1743</v>
      </c>
      <c r="F529" s="106" t="s">
        <v>45</v>
      </c>
      <c r="G529" s="49"/>
      <c r="H529" s="48" t="s">
        <v>16</v>
      </c>
      <c r="I529" s="46"/>
      <c r="J529" s="46"/>
      <c r="L529" s="82"/>
    </row>
    <row r="530" spans="1:12" s="81" customFormat="1" x14ac:dyDescent="0.15">
      <c r="A530" s="75" t="s">
        <v>1422</v>
      </c>
      <c r="B530" s="75" t="s">
        <v>1422</v>
      </c>
      <c r="C530" s="46" t="s">
        <v>1423</v>
      </c>
      <c r="D530" s="121">
        <v>45709</v>
      </c>
      <c r="E530" s="46" t="s">
        <v>177</v>
      </c>
      <c r="F530" s="106" t="s">
        <v>45</v>
      </c>
      <c r="G530" s="49"/>
      <c r="H530" s="48" t="s">
        <v>16</v>
      </c>
      <c r="I530" s="46"/>
      <c r="J530" s="46"/>
      <c r="L530" s="82"/>
    </row>
    <row r="531" spans="1:12" s="81" customFormat="1" x14ac:dyDescent="0.15">
      <c r="A531" s="75" t="s">
        <v>1424</v>
      </c>
      <c r="B531" s="75" t="s">
        <v>1425</v>
      </c>
      <c r="C531" s="46" t="s">
        <v>1426</v>
      </c>
      <c r="D531" s="121">
        <v>45709</v>
      </c>
      <c r="E531" s="46" t="s">
        <v>1798</v>
      </c>
      <c r="F531" s="48">
        <v>3800</v>
      </c>
      <c r="G531" s="49" t="s">
        <v>29</v>
      </c>
      <c r="H531" s="48" t="s">
        <v>16</v>
      </c>
      <c r="I531" s="46"/>
      <c r="J531" s="46"/>
      <c r="L531" s="82"/>
    </row>
    <row r="532" spans="1:12" s="81" customFormat="1" x14ac:dyDescent="0.15">
      <c r="A532" s="46"/>
      <c r="B532" s="75" t="s">
        <v>1427</v>
      </c>
      <c r="C532" s="46" t="s">
        <v>1428</v>
      </c>
      <c r="D532" s="121">
        <v>45709</v>
      </c>
      <c r="E532" s="46" t="s">
        <v>1805</v>
      </c>
      <c r="F532" s="48">
        <v>3800</v>
      </c>
      <c r="G532" s="49"/>
      <c r="H532" s="48" t="s">
        <v>16</v>
      </c>
      <c r="I532" s="46"/>
      <c r="J532" s="46"/>
      <c r="L532" s="82"/>
    </row>
    <row r="533" spans="1:12" s="81" customFormat="1" x14ac:dyDescent="0.15">
      <c r="A533" s="75" t="s">
        <v>1429</v>
      </c>
      <c r="B533" s="75" t="s">
        <v>1430</v>
      </c>
      <c r="C533" s="46" t="s">
        <v>1431</v>
      </c>
      <c r="D533" s="121">
        <v>45709</v>
      </c>
      <c r="E533" s="46" t="s">
        <v>1731</v>
      </c>
      <c r="F533" s="106" t="s">
        <v>45</v>
      </c>
      <c r="G533" s="49"/>
      <c r="H533" s="48" t="s">
        <v>16</v>
      </c>
      <c r="I533" s="46"/>
      <c r="J533" s="46"/>
      <c r="L533" s="82"/>
    </row>
    <row r="534" spans="1:12" s="81" customFormat="1" x14ac:dyDescent="0.15">
      <c r="A534" s="75" t="s">
        <v>1432</v>
      </c>
      <c r="B534" s="75" t="s">
        <v>1433</v>
      </c>
      <c r="C534" s="46" t="s">
        <v>1434</v>
      </c>
      <c r="D534" s="121">
        <v>45709</v>
      </c>
      <c r="E534" s="46" t="s">
        <v>1729</v>
      </c>
      <c r="F534" s="48">
        <v>1000</v>
      </c>
      <c r="G534" s="49"/>
      <c r="H534" s="48" t="s">
        <v>16</v>
      </c>
      <c r="I534" s="46"/>
      <c r="J534" s="46"/>
      <c r="L534" s="82"/>
    </row>
    <row r="535" spans="1:12" s="81" customFormat="1" x14ac:dyDescent="0.15">
      <c r="A535" s="75" t="s">
        <v>1435</v>
      </c>
      <c r="B535" s="75" t="s">
        <v>1436</v>
      </c>
      <c r="C535" s="46" t="s">
        <v>1437</v>
      </c>
      <c r="D535" s="121">
        <v>45709</v>
      </c>
      <c r="E535" s="46" t="s">
        <v>1794</v>
      </c>
      <c r="F535" s="48">
        <v>1150</v>
      </c>
      <c r="G535" s="49"/>
      <c r="H535" s="48" t="s">
        <v>16</v>
      </c>
      <c r="I535" s="46"/>
      <c r="J535" s="46"/>
      <c r="L535" s="82"/>
    </row>
    <row r="536" spans="1:12" s="81" customFormat="1" x14ac:dyDescent="0.15">
      <c r="A536" s="46"/>
      <c r="B536" s="75" t="s">
        <v>1438</v>
      </c>
      <c r="C536" s="46" t="s">
        <v>1439</v>
      </c>
      <c r="D536" s="121">
        <v>45709</v>
      </c>
      <c r="E536" s="46" t="s">
        <v>1738</v>
      </c>
      <c r="F536" s="48">
        <v>1100</v>
      </c>
      <c r="G536" s="49" t="s">
        <v>29</v>
      </c>
      <c r="H536" s="48" t="s">
        <v>16</v>
      </c>
      <c r="I536" s="46"/>
      <c r="J536" s="46"/>
      <c r="L536" s="82"/>
    </row>
    <row r="537" spans="1:12" s="81" customFormat="1" x14ac:dyDescent="0.15">
      <c r="A537" s="75" t="s">
        <v>1440</v>
      </c>
      <c r="B537" s="75" t="s">
        <v>1441</v>
      </c>
      <c r="C537" s="46" t="s">
        <v>1442</v>
      </c>
      <c r="D537" s="121">
        <v>45709</v>
      </c>
      <c r="E537" s="46" t="s">
        <v>1746</v>
      </c>
      <c r="F537" s="106" t="s">
        <v>45</v>
      </c>
      <c r="G537" s="49"/>
      <c r="H537" s="48" t="s">
        <v>16</v>
      </c>
      <c r="I537" s="46"/>
      <c r="J537" s="46"/>
      <c r="L537" s="82"/>
    </row>
    <row r="538" spans="1:12" s="81" customFormat="1" x14ac:dyDescent="0.15">
      <c r="A538" s="75" t="s">
        <v>1443</v>
      </c>
      <c r="B538" s="75" t="s">
        <v>1444</v>
      </c>
      <c r="C538" s="46" t="s">
        <v>1445</v>
      </c>
      <c r="D538" s="121">
        <v>45709</v>
      </c>
      <c r="E538" s="46" t="s">
        <v>1750</v>
      </c>
      <c r="F538" s="48">
        <v>2200</v>
      </c>
      <c r="G538" s="49"/>
      <c r="H538" s="48" t="s">
        <v>16</v>
      </c>
      <c r="I538" s="46"/>
      <c r="J538" s="46"/>
      <c r="L538" s="82"/>
    </row>
    <row r="539" spans="1:12" s="81" customFormat="1" x14ac:dyDescent="0.15">
      <c r="A539" s="75" t="s">
        <v>1446</v>
      </c>
      <c r="B539" s="75" t="s">
        <v>1447</v>
      </c>
      <c r="C539" s="46" t="s">
        <v>1448</v>
      </c>
      <c r="D539" s="121">
        <v>45709</v>
      </c>
      <c r="E539" s="46" t="s">
        <v>1794</v>
      </c>
      <c r="F539" s="48">
        <v>4000</v>
      </c>
      <c r="G539" s="49"/>
      <c r="H539" s="48" t="s">
        <v>16</v>
      </c>
      <c r="I539" s="46"/>
      <c r="J539" s="46"/>
      <c r="L539" s="82"/>
    </row>
    <row r="540" spans="1:12" s="81" customFormat="1" x14ac:dyDescent="0.15">
      <c r="A540" s="46"/>
      <c r="B540" s="75" t="s">
        <v>1449</v>
      </c>
      <c r="C540" s="46" t="s">
        <v>1450</v>
      </c>
      <c r="D540" s="121">
        <v>45709</v>
      </c>
      <c r="E540" s="46" t="s">
        <v>1806</v>
      </c>
      <c r="F540" s="48">
        <v>4000</v>
      </c>
      <c r="G540" s="49"/>
      <c r="H540" s="48" t="s">
        <v>16</v>
      </c>
      <c r="I540" s="46"/>
      <c r="J540" s="46"/>
      <c r="L540" s="82"/>
    </row>
    <row r="541" spans="1:12" s="81" customFormat="1" x14ac:dyDescent="0.15">
      <c r="A541" s="75" t="s">
        <v>82</v>
      </c>
      <c r="B541" s="75" t="s">
        <v>82</v>
      </c>
      <c r="C541" s="46" t="s">
        <v>1451</v>
      </c>
      <c r="D541" s="121">
        <v>45709</v>
      </c>
      <c r="E541" s="46" t="s">
        <v>1807</v>
      </c>
      <c r="F541" s="106" t="s">
        <v>45</v>
      </c>
      <c r="G541" s="49"/>
      <c r="H541" s="48" t="s">
        <v>16</v>
      </c>
      <c r="I541" s="46"/>
      <c r="J541" s="46"/>
      <c r="L541" s="82"/>
    </row>
    <row r="542" spans="1:12" s="81" customFormat="1" x14ac:dyDescent="0.15">
      <c r="A542" s="75" t="s">
        <v>84</v>
      </c>
      <c r="B542" s="75" t="s">
        <v>84</v>
      </c>
      <c r="C542" s="46" t="s">
        <v>1452</v>
      </c>
      <c r="D542" s="121">
        <v>45709</v>
      </c>
      <c r="E542" s="46" t="s">
        <v>1808</v>
      </c>
      <c r="F542" s="106" t="s">
        <v>45</v>
      </c>
      <c r="G542" s="49"/>
      <c r="H542" s="48" t="s">
        <v>16</v>
      </c>
      <c r="I542" s="46"/>
      <c r="J542" s="46"/>
      <c r="L542" s="82"/>
    </row>
    <row r="543" spans="1:12" s="81" customFormat="1" x14ac:dyDescent="0.15">
      <c r="A543" s="75" t="s">
        <v>1453</v>
      </c>
      <c r="B543" s="75" t="s">
        <v>1454</v>
      </c>
      <c r="C543" s="46" t="s">
        <v>1455</v>
      </c>
      <c r="D543" s="121">
        <v>45709</v>
      </c>
      <c r="E543" s="46" t="s">
        <v>1790</v>
      </c>
      <c r="F543" s="48">
        <v>1900</v>
      </c>
      <c r="G543" s="49" t="s">
        <v>29</v>
      </c>
      <c r="H543" s="48" t="s">
        <v>16</v>
      </c>
      <c r="I543" s="46"/>
      <c r="J543" s="46"/>
      <c r="L543" s="82"/>
    </row>
    <row r="544" spans="1:12" s="81" customFormat="1" x14ac:dyDescent="0.15">
      <c r="A544" s="75" t="s">
        <v>1456</v>
      </c>
      <c r="B544" s="75" t="s">
        <v>1457</v>
      </c>
      <c r="C544" s="46" t="s">
        <v>1458</v>
      </c>
      <c r="D544" s="121">
        <v>45709</v>
      </c>
      <c r="E544" s="46" t="s">
        <v>1743</v>
      </c>
      <c r="F544" s="106" t="s">
        <v>45</v>
      </c>
      <c r="G544" s="49"/>
      <c r="H544" s="48" t="s">
        <v>16</v>
      </c>
      <c r="I544" s="46"/>
      <c r="J544" s="46"/>
      <c r="L544" s="82"/>
    </row>
    <row r="545" spans="1:12" s="81" customFormat="1" x14ac:dyDescent="0.15">
      <c r="A545" s="75" t="s">
        <v>1459</v>
      </c>
      <c r="B545" s="75" t="s">
        <v>1460</v>
      </c>
      <c r="C545" s="46" t="s">
        <v>1461</v>
      </c>
      <c r="D545" s="121">
        <v>45709</v>
      </c>
      <c r="E545" s="46" t="s">
        <v>1776</v>
      </c>
      <c r="F545" s="106" t="s">
        <v>45</v>
      </c>
      <c r="G545" s="49"/>
      <c r="H545" s="48" t="s">
        <v>16</v>
      </c>
      <c r="I545" s="46"/>
      <c r="J545" s="46"/>
      <c r="L545" s="82"/>
    </row>
    <row r="546" spans="1:12" s="81" customFormat="1" x14ac:dyDescent="0.15">
      <c r="A546" s="75" t="s">
        <v>1462</v>
      </c>
      <c r="B546" s="75" t="s">
        <v>1462</v>
      </c>
      <c r="C546" s="46" t="s">
        <v>1463</v>
      </c>
      <c r="D546" s="121">
        <v>45709</v>
      </c>
      <c r="E546" s="46" t="s">
        <v>1754</v>
      </c>
      <c r="F546" s="106" t="s">
        <v>45</v>
      </c>
      <c r="G546" s="49"/>
      <c r="H546" s="48" t="s">
        <v>16</v>
      </c>
      <c r="I546" s="46"/>
      <c r="J546" s="46"/>
      <c r="L546" s="82"/>
    </row>
    <row r="547" spans="1:12" s="81" customFormat="1" x14ac:dyDescent="0.15">
      <c r="A547" s="45" t="s">
        <v>1464</v>
      </c>
      <c r="B547" s="75" t="s">
        <v>1465</v>
      </c>
      <c r="C547" s="46" t="s">
        <v>1466</v>
      </c>
      <c r="D547" s="121">
        <v>45712</v>
      </c>
      <c r="E547" s="46" t="s">
        <v>1730</v>
      </c>
      <c r="F547" s="48">
        <v>12600</v>
      </c>
      <c r="G547" s="49"/>
      <c r="H547" s="48" t="s">
        <v>16</v>
      </c>
      <c r="I547" s="46"/>
      <c r="J547" s="46"/>
      <c r="L547" s="82"/>
    </row>
    <row r="548" spans="1:12" s="81" customFormat="1" x14ac:dyDescent="0.15">
      <c r="A548" s="46"/>
      <c r="B548" s="75" t="s">
        <v>1467</v>
      </c>
      <c r="C548" s="46" t="s">
        <v>1468</v>
      </c>
      <c r="D548" s="121">
        <v>45712</v>
      </c>
      <c r="E548" s="46" t="s">
        <v>1761</v>
      </c>
      <c r="F548" s="48">
        <v>12194</v>
      </c>
      <c r="G548" s="49"/>
      <c r="H548" s="48" t="s">
        <v>16</v>
      </c>
      <c r="I548" s="46"/>
      <c r="J548" s="46"/>
      <c r="L548" s="82"/>
    </row>
    <row r="549" spans="1:12" s="81" customFormat="1" x14ac:dyDescent="0.15">
      <c r="A549" s="75" t="s">
        <v>1469</v>
      </c>
      <c r="B549" s="75" t="s">
        <v>1470</v>
      </c>
      <c r="C549" s="46" t="s">
        <v>1471</v>
      </c>
      <c r="D549" s="121">
        <v>45712</v>
      </c>
      <c r="E549" s="46" t="s">
        <v>1721</v>
      </c>
      <c r="F549" s="48">
        <v>2557</v>
      </c>
      <c r="G549" s="49" t="s">
        <v>29</v>
      </c>
      <c r="H549" s="48" t="s">
        <v>16</v>
      </c>
      <c r="I549" s="46"/>
      <c r="J549" s="46"/>
      <c r="L549" s="82"/>
    </row>
    <row r="550" spans="1:12" s="81" customFormat="1" x14ac:dyDescent="0.15">
      <c r="A550" s="46"/>
      <c r="B550" s="75" t="s">
        <v>1472</v>
      </c>
      <c r="C550" s="46" t="s">
        <v>1473</v>
      </c>
      <c r="D550" s="121">
        <v>45712</v>
      </c>
      <c r="E550" s="46" t="s">
        <v>66</v>
      </c>
      <c r="F550" s="48">
        <v>2450</v>
      </c>
      <c r="G550" s="49"/>
      <c r="H550" s="48" t="s">
        <v>16</v>
      </c>
      <c r="I550" s="46"/>
      <c r="J550" s="46"/>
      <c r="L550" s="82"/>
    </row>
    <row r="551" spans="1:12" s="81" customFormat="1" x14ac:dyDescent="0.15">
      <c r="A551" s="75" t="s">
        <v>1474</v>
      </c>
      <c r="B551" s="75" t="s">
        <v>1475</v>
      </c>
      <c r="C551" s="46" t="s">
        <v>1476</v>
      </c>
      <c r="D551" s="121">
        <v>45712</v>
      </c>
      <c r="E551" s="46" t="s">
        <v>1809</v>
      </c>
      <c r="F551" s="48">
        <v>2400</v>
      </c>
      <c r="G551" s="49"/>
      <c r="H551" s="48" t="s">
        <v>16</v>
      </c>
      <c r="I551" s="46"/>
      <c r="J551" s="46"/>
      <c r="L551" s="82"/>
    </row>
    <row r="552" spans="1:12" s="81" customFormat="1" x14ac:dyDescent="0.15">
      <c r="A552" s="46"/>
      <c r="B552" s="75" t="s">
        <v>1477</v>
      </c>
      <c r="C552" s="46" t="s">
        <v>1478</v>
      </c>
      <c r="D552" s="121">
        <v>45712</v>
      </c>
      <c r="E552" s="46" t="s">
        <v>1731</v>
      </c>
      <c r="F552" s="48">
        <v>2095</v>
      </c>
      <c r="G552" s="49"/>
      <c r="H552" s="48" t="s">
        <v>16</v>
      </c>
      <c r="I552" s="46"/>
      <c r="J552" s="46"/>
      <c r="L552" s="82"/>
    </row>
    <row r="553" spans="1:12" s="81" customFormat="1" x14ac:dyDescent="0.15">
      <c r="A553" s="75" t="s">
        <v>1479</v>
      </c>
      <c r="B553" s="75" t="s">
        <v>1480</v>
      </c>
      <c r="C553" s="46" t="s">
        <v>1481</v>
      </c>
      <c r="D553" s="121">
        <v>45712</v>
      </c>
      <c r="E553" s="46" t="s">
        <v>1723</v>
      </c>
      <c r="F553" s="48">
        <v>780</v>
      </c>
      <c r="G553" s="49" t="s">
        <v>29</v>
      </c>
      <c r="H553" s="48" t="s">
        <v>16</v>
      </c>
      <c r="I553" s="46"/>
      <c r="J553" s="46"/>
      <c r="L553" s="82"/>
    </row>
    <row r="554" spans="1:12" s="81" customFormat="1" x14ac:dyDescent="0.15">
      <c r="A554" s="46"/>
      <c r="B554" s="75" t="s">
        <v>1482</v>
      </c>
      <c r="C554" s="46" t="s">
        <v>1483</v>
      </c>
      <c r="D554" s="121">
        <v>45712</v>
      </c>
      <c r="E554" s="46" t="s">
        <v>1794</v>
      </c>
      <c r="F554" s="48">
        <v>727</v>
      </c>
      <c r="G554" s="49"/>
      <c r="H554" s="48" t="s">
        <v>16</v>
      </c>
      <c r="I554" s="46"/>
      <c r="J554" s="46"/>
      <c r="L554" s="82"/>
    </row>
    <row r="555" spans="1:12" s="81" customFormat="1" x14ac:dyDescent="0.15">
      <c r="A555" s="75" t="s">
        <v>1484</v>
      </c>
      <c r="B555" s="75" t="s">
        <v>1485</v>
      </c>
      <c r="C555" s="46" t="s">
        <v>1486</v>
      </c>
      <c r="D555" s="121">
        <v>45712</v>
      </c>
      <c r="E555" s="46" t="s">
        <v>1790</v>
      </c>
      <c r="F555" s="48">
        <v>3200</v>
      </c>
      <c r="G555" s="49"/>
      <c r="H555" s="48" t="s">
        <v>16</v>
      </c>
      <c r="I555" s="46"/>
      <c r="J555" s="46"/>
      <c r="L555" s="82"/>
    </row>
    <row r="556" spans="1:12" s="81" customFormat="1" x14ac:dyDescent="0.15">
      <c r="A556" s="46"/>
      <c r="B556" s="75" t="s">
        <v>1487</v>
      </c>
      <c r="C556" s="46" t="s">
        <v>1488</v>
      </c>
      <c r="D556" s="121">
        <v>45712</v>
      </c>
      <c r="E556" s="46" t="s">
        <v>1746</v>
      </c>
      <c r="F556" s="48">
        <v>2805</v>
      </c>
      <c r="G556" s="49"/>
      <c r="H556" s="48" t="s">
        <v>16</v>
      </c>
      <c r="I556" s="46"/>
      <c r="J556" s="46"/>
      <c r="L556" s="82"/>
    </row>
    <row r="557" spans="1:12" s="81" customFormat="1" x14ac:dyDescent="0.15">
      <c r="A557" s="75" t="s">
        <v>1489</v>
      </c>
      <c r="B557" s="75" t="s">
        <v>1490</v>
      </c>
      <c r="C557" s="46" t="s">
        <v>1491</v>
      </c>
      <c r="D557" s="121">
        <v>45712</v>
      </c>
      <c r="E557" s="46" t="s">
        <v>1801</v>
      </c>
      <c r="F557" s="48">
        <v>572</v>
      </c>
      <c r="G557" s="49" t="s">
        <v>29</v>
      </c>
      <c r="H557" s="48" t="s">
        <v>16</v>
      </c>
      <c r="I557" s="46"/>
      <c r="J557" s="46"/>
      <c r="L557" s="82"/>
    </row>
    <row r="558" spans="1:12" s="81" customFormat="1" x14ac:dyDescent="0.15">
      <c r="A558" s="46"/>
      <c r="B558" s="75" t="s">
        <v>1492</v>
      </c>
      <c r="C558" s="46" t="s">
        <v>1493</v>
      </c>
      <c r="D558" s="121">
        <v>45712</v>
      </c>
      <c r="E558" s="46" t="s">
        <v>1794</v>
      </c>
      <c r="F558" s="48">
        <v>557</v>
      </c>
      <c r="G558" s="49"/>
      <c r="H558" s="48" t="s">
        <v>16</v>
      </c>
      <c r="I558" s="46"/>
      <c r="J558" s="46"/>
      <c r="L558" s="82"/>
    </row>
    <row r="559" spans="1:12" s="81" customFormat="1" x14ac:dyDescent="0.15">
      <c r="A559" s="75" t="s">
        <v>1494</v>
      </c>
      <c r="B559" s="75" t="s">
        <v>1495</v>
      </c>
      <c r="C559" s="46" t="s">
        <v>1496</v>
      </c>
      <c r="D559" s="121">
        <v>45712</v>
      </c>
      <c r="E559" s="46" t="s">
        <v>1806</v>
      </c>
      <c r="F559" s="48">
        <v>2100</v>
      </c>
      <c r="G559" s="49"/>
      <c r="H559" s="48" t="s">
        <v>16</v>
      </c>
      <c r="I559" s="46"/>
      <c r="J559" s="46"/>
      <c r="L559" s="82"/>
    </row>
    <row r="560" spans="1:12" s="81" customFormat="1" x14ac:dyDescent="0.15">
      <c r="A560" s="46"/>
      <c r="B560" s="75" t="s">
        <v>1497</v>
      </c>
      <c r="C560" s="46" t="s">
        <v>1498</v>
      </c>
      <c r="D560" s="121">
        <v>45712</v>
      </c>
      <c r="E560" s="46" t="s">
        <v>1734</v>
      </c>
      <c r="F560" s="48">
        <v>1750</v>
      </c>
      <c r="G560" s="49"/>
      <c r="H560" s="48" t="s">
        <v>16</v>
      </c>
      <c r="I560" s="46"/>
      <c r="J560" s="46"/>
      <c r="L560" s="82"/>
    </row>
    <row r="561" spans="1:12" s="81" customFormat="1" x14ac:dyDescent="0.15">
      <c r="A561" s="75" t="s">
        <v>1499</v>
      </c>
      <c r="B561" s="75" t="s">
        <v>1500</v>
      </c>
      <c r="C561" s="46" t="s">
        <v>1501</v>
      </c>
      <c r="D561" s="121">
        <v>45712</v>
      </c>
      <c r="E561" s="46" t="s">
        <v>1750</v>
      </c>
      <c r="F561" s="48">
        <v>2500</v>
      </c>
      <c r="G561" s="49"/>
      <c r="H561" s="48" t="s">
        <v>16</v>
      </c>
      <c r="I561" s="46"/>
      <c r="J561" s="46"/>
      <c r="L561" s="82"/>
    </row>
    <row r="562" spans="1:12" s="81" customFormat="1" x14ac:dyDescent="0.15">
      <c r="A562" s="46"/>
      <c r="B562" s="75" t="s">
        <v>1502</v>
      </c>
      <c r="C562" s="46" t="s">
        <v>1503</v>
      </c>
      <c r="D562" s="121">
        <v>45712</v>
      </c>
      <c r="E562" s="46" t="s">
        <v>1794</v>
      </c>
      <c r="F562" s="48">
        <v>2300</v>
      </c>
      <c r="G562" s="49" t="s">
        <v>29</v>
      </c>
      <c r="H562" s="48" t="s">
        <v>16</v>
      </c>
      <c r="I562" s="46"/>
      <c r="J562" s="46"/>
      <c r="L562" s="82"/>
    </row>
    <row r="563" spans="1:12" s="81" customFormat="1" x14ac:dyDescent="0.15">
      <c r="A563" s="75" t="s">
        <v>1504</v>
      </c>
      <c r="B563" s="75" t="s">
        <v>1505</v>
      </c>
      <c r="C563" s="46" t="s">
        <v>1506</v>
      </c>
      <c r="D563" s="121">
        <v>45712</v>
      </c>
      <c r="E563" s="46" t="s">
        <v>1738</v>
      </c>
      <c r="F563" s="48">
        <v>656</v>
      </c>
      <c r="G563" s="49"/>
      <c r="H563" s="48" t="s">
        <v>16</v>
      </c>
      <c r="I563" s="46"/>
      <c r="J563" s="46"/>
      <c r="L563" s="82"/>
    </row>
    <row r="564" spans="1:12" s="81" customFormat="1" x14ac:dyDescent="0.15">
      <c r="A564" s="75" t="s">
        <v>1507</v>
      </c>
      <c r="B564" s="75" t="s">
        <v>1508</v>
      </c>
      <c r="C564" s="46" t="s">
        <v>1509</v>
      </c>
      <c r="D564" s="121">
        <v>45712</v>
      </c>
      <c r="E564" s="46" t="s">
        <v>1727</v>
      </c>
      <c r="F564" s="48">
        <v>1303</v>
      </c>
      <c r="G564" s="49" t="s">
        <v>29</v>
      </c>
      <c r="H564" s="48" t="s">
        <v>16</v>
      </c>
      <c r="I564" s="46"/>
      <c r="J564" s="46"/>
      <c r="L564" s="82"/>
    </row>
    <row r="565" spans="1:12" s="81" customFormat="1" x14ac:dyDescent="0.15">
      <c r="A565" s="46"/>
      <c r="B565" s="75" t="s">
        <v>1510</v>
      </c>
      <c r="C565" s="46" t="s">
        <v>1511</v>
      </c>
      <c r="D565" s="121">
        <v>45712</v>
      </c>
      <c r="E565" s="46" t="s">
        <v>1729</v>
      </c>
      <c r="F565" s="48">
        <v>1449</v>
      </c>
      <c r="G565" s="49"/>
      <c r="H565" s="48" t="s">
        <v>16</v>
      </c>
      <c r="I565" s="46"/>
      <c r="J565" s="46"/>
      <c r="L565" s="82"/>
    </row>
    <row r="566" spans="1:12" s="81" customFormat="1" x14ac:dyDescent="0.15">
      <c r="A566" s="75" t="s">
        <v>1512</v>
      </c>
      <c r="B566" s="75" t="s">
        <v>1513</v>
      </c>
      <c r="C566" s="46" t="s">
        <v>1514</v>
      </c>
      <c r="D566" s="121">
        <v>45712</v>
      </c>
      <c r="E566" s="46" t="s">
        <v>1730</v>
      </c>
      <c r="F566" s="48">
        <v>498</v>
      </c>
      <c r="G566" s="49"/>
      <c r="H566" s="48" t="s">
        <v>16</v>
      </c>
      <c r="I566" s="46"/>
      <c r="J566" s="46"/>
      <c r="L566" s="82"/>
    </row>
    <row r="567" spans="1:12" s="81" customFormat="1" x14ac:dyDescent="0.15">
      <c r="A567" s="75" t="s">
        <v>1515</v>
      </c>
      <c r="B567" s="75" t="s">
        <v>1516</v>
      </c>
      <c r="C567" s="46" t="s">
        <v>1517</v>
      </c>
      <c r="D567" s="121">
        <v>45712</v>
      </c>
      <c r="E567" s="46" t="s">
        <v>1735</v>
      </c>
      <c r="F567" s="48">
        <v>1500</v>
      </c>
      <c r="G567" s="49"/>
      <c r="H567" s="48" t="s">
        <v>16</v>
      </c>
      <c r="I567" s="46"/>
      <c r="J567" s="46"/>
      <c r="L567" s="82"/>
    </row>
    <row r="568" spans="1:12" s="81" customFormat="1" x14ac:dyDescent="0.15">
      <c r="A568" s="46"/>
      <c r="B568" s="75" t="s">
        <v>1518</v>
      </c>
      <c r="C568" s="46" t="s">
        <v>1519</v>
      </c>
      <c r="D568" s="121">
        <v>45712</v>
      </c>
      <c r="E568" s="46" t="s">
        <v>1727</v>
      </c>
      <c r="F568" s="48">
        <v>1258</v>
      </c>
      <c r="G568" s="49"/>
      <c r="H568" s="48" t="s">
        <v>16</v>
      </c>
      <c r="I568" s="46"/>
      <c r="J568" s="46"/>
      <c r="L568" s="82"/>
    </row>
    <row r="569" spans="1:12" s="81" customFormat="1" x14ac:dyDescent="0.15">
      <c r="A569" s="75" t="s">
        <v>1520</v>
      </c>
      <c r="B569" s="75" t="s">
        <v>1521</v>
      </c>
      <c r="C569" s="46" t="s">
        <v>1522</v>
      </c>
      <c r="D569" s="121">
        <v>45712</v>
      </c>
      <c r="E569" s="46" t="s">
        <v>1771</v>
      </c>
      <c r="F569" s="48">
        <v>5176</v>
      </c>
      <c r="G569" s="49" t="s">
        <v>29</v>
      </c>
      <c r="H569" s="48" t="s">
        <v>16</v>
      </c>
      <c r="I569" s="46"/>
      <c r="J569" s="46"/>
      <c r="L569" s="82"/>
    </row>
    <row r="570" spans="1:12" s="81" customFormat="1" x14ac:dyDescent="0.15">
      <c r="A570" s="46"/>
      <c r="B570" s="75" t="s">
        <v>1523</v>
      </c>
      <c r="C570" s="46" t="s">
        <v>1524</v>
      </c>
      <c r="D570" s="121">
        <v>45712</v>
      </c>
      <c r="E570" s="46" t="s">
        <v>1730</v>
      </c>
      <c r="F570" s="48">
        <v>5045</v>
      </c>
      <c r="G570" s="49"/>
      <c r="H570" s="48" t="s">
        <v>16</v>
      </c>
      <c r="I570" s="46"/>
      <c r="J570" s="46"/>
      <c r="L570" s="82"/>
    </row>
    <row r="571" spans="1:12" s="81" customFormat="1" x14ac:dyDescent="0.15">
      <c r="A571" s="75" t="s">
        <v>1525</v>
      </c>
      <c r="B571" s="75" t="s">
        <v>1526</v>
      </c>
      <c r="C571" s="46" t="s">
        <v>1527</v>
      </c>
      <c r="D571" s="121">
        <v>45712</v>
      </c>
      <c r="E571" s="46" t="s">
        <v>1749</v>
      </c>
      <c r="F571" s="48">
        <v>3300</v>
      </c>
      <c r="G571" s="49" t="s">
        <v>29</v>
      </c>
      <c r="H571" s="48" t="s">
        <v>16</v>
      </c>
      <c r="I571" s="46"/>
      <c r="J571" s="46"/>
      <c r="L571" s="82"/>
    </row>
    <row r="572" spans="1:12" s="81" customFormat="1" x14ac:dyDescent="0.15">
      <c r="A572" s="46"/>
      <c r="B572" s="75" t="s">
        <v>1528</v>
      </c>
      <c r="C572" s="46" t="s">
        <v>1529</v>
      </c>
      <c r="D572" s="121">
        <v>45712</v>
      </c>
      <c r="E572" s="46" t="s">
        <v>1734</v>
      </c>
      <c r="F572" s="48">
        <v>2996</v>
      </c>
      <c r="G572" s="49"/>
      <c r="H572" s="48" t="s">
        <v>16</v>
      </c>
      <c r="I572" s="46"/>
      <c r="J572" s="46"/>
      <c r="L572" s="82"/>
    </row>
    <row r="573" spans="1:12" s="81" customFormat="1" x14ac:dyDescent="0.15">
      <c r="A573" s="75" t="s">
        <v>1530</v>
      </c>
      <c r="B573" s="75" t="s">
        <v>1531</v>
      </c>
      <c r="C573" s="46" t="s">
        <v>1532</v>
      </c>
      <c r="D573" s="121">
        <v>45712</v>
      </c>
      <c r="E573" s="46" t="s">
        <v>1739</v>
      </c>
      <c r="F573" s="48">
        <v>1379</v>
      </c>
      <c r="G573" s="49"/>
      <c r="H573" s="48" t="s">
        <v>16</v>
      </c>
      <c r="I573" s="46"/>
      <c r="J573" s="46"/>
      <c r="L573" s="82"/>
    </row>
    <row r="574" spans="1:12" s="81" customFormat="1" x14ac:dyDescent="0.15">
      <c r="A574" s="46"/>
      <c r="B574" s="75" t="s">
        <v>1533</v>
      </c>
      <c r="C574" s="46" t="s">
        <v>1534</v>
      </c>
      <c r="D574" s="121">
        <v>45712</v>
      </c>
      <c r="E574" s="46" t="s">
        <v>1730</v>
      </c>
      <c r="F574" s="48">
        <v>1300</v>
      </c>
      <c r="G574" s="49" t="s">
        <v>29</v>
      </c>
      <c r="H574" s="48" t="s">
        <v>16</v>
      </c>
      <c r="I574" s="46"/>
      <c r="J574" s="46"/>
      <c r="L574" s="82"/>
    </row>
    <row r="575" spans="1:12" s="81" customFormat="1" x14ac:dyDescent="0.15">
      <c r="A575" s="75" t="s">
        <v>1535</v>
      </c>
      <c r="B575" s="75" t="s">
        <v>1536</v>
      </c>
      <c r="C575" s="46" t="s">
        <v>1537</v>
      </c>
      <c r="D575" s="121">
        <v>45712</v>
      </c>
      <c r="E575" s="46" t="s">
        <v>1748</v>
      </c>
      <c r="F575" s="48">
        <v>3097</v>
      </c>
      <c r="G575" s="49"/>
      <c r="H575" s="48" t="s">
        <v>16</v>
      </c>
      <c r="I575" s="46"/>
      <c r="J575" s="46"/>
      <c r="L575" s="82"/>
    </row>
    <row r="576" spans="1:12" s="81" customFormat="1" x14ac:dyDescent="0.15">
      <c r="A576" s="46"/>
      <c r="B576" s="75" t="s">
        <v>1538</v>
      </c>
      <c r="C576" s="46" t="s">
        <v>1539</v>
      </c>
      <c r="D576" s="121">
        <v>45712</v>
      </c>
      <c r="E576" s="46" t="s">
        <v>1746</v>
      </c>
      <c r="F576" s="48">
        <v>2810</v>
      </c>
      <c r="G576" s="49"/>
      <c r="H576" s="48" t="s">
        <v>16</v>
      </c>
      <c r="I576" s="46"/>
      <c r="J576" s="46"/>
      <c r="L576" s="82"/>
    </row>
    <row r="577" spans="1:12" s="81" customFormat="1" x14ac:dyDescent="0.15">
      <c r="A577" s="75" t="s">
        <v>1540</v>
      </c>
      <c r="B577" s="75" t="s">
        <v>1541</v>
      </c>
      <c r="C577" s="46" t="s">
        <v>1542</v>
      </c>
      <c r="D577" s="121">
        <v>45712</v>
      </c>
      <c r="E577" s="46" t="s">
        <v>1733</v>
      </c>
      <c r="F577" s="48">
        <v>12355</v>
      </c>
      <c r="G577" s="49"/>
      <c r="H577" s="48" t="s">
        <v>16</v>
      </c>
      <c r="I577" s="46"/>
      <c r="J577" s="46"/>
      <c r="L577" s="82"/>
    </row>
    <row r="578" spans="1:12" s="81" customFormat="1" x14ac:dyDescent="0.15">
      <c r="A578" s="46"/>
      <c r="B578" s="75" t="s">
        <v>1543</v>
      </c>
      <c r="C578" s="46" t="s">
        <v>1544</v>
      </c>
      <c r="D578" s="121">
        <v>45712</v>
      </c>
      <c r="E578" s="46" t="s">
        <v>1751</v>
      </c>
      <c r="F578" s="48">
        <v>12270</v>
      </c>
      <c r="G578" s="49" t="s">
        <v>29</v>
      </c>
      <c r="H578" s="48" t="s">
        <v>16</v>
      </c>
      <c r="I578" s="46"/>
      <c r="J578" s="46"/>
      <c r="L578" s="82"/>
    </row>
    <row r="579" spans="1:12" s="81" customFormat="1" x14ac:dyDescent="0.15">
      <c r="A579" s="75" t="s">
        <v>1545</v>
      </c>
      <c r="B579" s="75" t="s">
        <v>1546</v>
      </c>
      <c r="C579" s="46" t="s">
        <v>1547</v>
      </c>
      <c r="D579" s="121">
        <v>45712</v>
      </c>
      <c r="E579" s="46" t="s">
        <v>1768</v>
      </c>
      <c r="F579" s="106" t="s">
        <v>45</v>
      </c>
      <c r="G579" s="49"/>
      <c r="H579" s="48" t="s">
        <v>16</v>
      </c>
      <c r="I579" s="46"/>
      <c r="J579" s="46"/>
      <c r="L579" s="82"/>
    </row>
    <row r="580" spans="1:12" s="81" customFormat="1" x14ac:dyDescent="0.15">
      <c r="A580" s="75" t="s">
        <v>1548</v>
      </c>
      <c r="B580" s="75" t="s">
        <v>1549</v>
      </c>
      <c r="C580" s="46" t="s">
        <v>1550</v>
      </c>
      <c r="D580" s="121">
        <v>45712</v>
      </c>
      <c r="E580" s="46" t="s">
        <v>1743</v>
      </c>
      <c r="F580" s="106" t="s">
        <v>45</v>
      </c>
      <c r="G580" s="49"/>
      <c r="H580" s="48" t="s">
        <v>16</v>
      </c>
      <c r="I580" s="46"/>
      <c r="J580" s="46"/>
      <c r="L580" s="82"/>
    </row>
    <row r="581" spans="1:12" s="81" customFormat="1" x14ac:dyDescent="0.15">
      <c r="A581" s="75" t="s">
        <v>1551</v>
      </c>
      <c r="B581" s="75" t="s">
        <v>1552</v>
      </c>
      <c r="C581" s="46" t="s">
        <v>1553</v>
      </c>
      <c r="D581" s="121">
        <v>45712</v>
      </c>
      <c r="E581" s="46" t="s">
        <v>1776</v>
      </c>
      <c r="F581" s="106" t="s">
        <v>45</v>
      </c>
      <c r="G581" s="49"/>
      <c r="H581" s="48" t="s">
        <v>16</v>
      </c>
      <c r="I581" s="46"/>
      <c r="J581" s="46"/>
      <c r="L581" s="82"/>
    </row>
    <row r="582" spans="1:12" s="81" customFormat="1" x14ac:dyDescent="0.15">
      <c r="A582" s="75" t="s">
        <v>1554</v>
      </c>
      <c r="B582" s="75" t="s">
        <v>1555</v>
      </c>
      <c r="C582" s="46" t="s">
        <v>1556</v>
      </c>
      <c r="D582" s="121">
        <v>45712</v>
      </c>
      <c r="E582" s="46" t="s">
        <v>66</v>
      </c>
      <c r="F582" s="106" t="s">
        <v>45</v>
      </c>
      <c r="G582" s="49"/>
      <c r="H582" s="48" t="s">
        <v>16</v>
      </c>
      <c r="I582" s="46"/>
      <c r="J582" s="46"/>
      <c r="L582" s="82"/>
    </row>
    <row r="583" spans="1:12" s="81" customFormat="1" x14ac:dyDescent="0.15">
      <c r="A583" s="75" t="s">
        <v>1557</v>
      </c>
      <c r="B583" s="75" t="s">
        <v>1558</v>
      </c>
      <c r="C583" s="46" t="s">
        <v>1559</v>
      </c>
      <c r="D583" s="121">
        <v>45712</v>
      </c>
      <c r="E583" s="46" t="s">
        <v>1751</v>
      </c>
      <c r="F583" s="48">
        <v>1744</v>
      </c>
      <c r="G583" s="49"/>
      <c r="H583" s="48" t="s">
        <v>16</v>
      </c>
      <c r="I583" s="46"/>
      <c r="J583" s="46"/>
      <c r="L583" s="82"/>
    </row>
    <row r="584" spans="1:12" s="81" customFormat="1" x14ac:dyDescent="0.15">
      <c r="A584" s="75" t="s">
        <v>1560</v>
      </c>
      <c r="B584" s="75" t="s">
        <v>1561</v>
      </c>
      <c r="C584" s="46" t="s">
        <v>1562</v>
      </c>
      <c r="D584" s="121">
        <v>45712</v>
      </c>
      <c r="E584" s="46" t="s">
        <v>1794</v>
      </c>
      <c r="F584" s="48">
        <v>489</v>
      </c>
      <c r="G584" s="49" t="s">
        <v>29</v>
      </c>
      <c r="H584" s="48" t="s">
        <v>16</v>
      </c>
      <c r="I584" s="46"/>
      <c r="J584" s="46"/>
      <c r="L584" s="82"/>
    </row>
    <row r="585" spans="1:12" s="81" customFormat="1" x14ac:dyDescent="0.15">
      <c r="A585" s="75" t="s">
        <v>1563</v>
      </c>
      <c r="B585" s="75" t="s">
        <v>1564</v>
      </c>
      <c r="C585" s="46" t="s">
        <v>1565</v>
      </c>
      <c r="D585" s="121">
        <v>45712</v>
      </c>
      <c r="E585" s="46" t="s">
        <v>1732</v>
      </c>
      <c r="F585" s="48">
        <v>3600</v>
      </c>
      <c r="G585" s="49"/>
      <c r="H585" s="48" t="s">
        <v>16</v>
      </c>
      <c r="I585" s="46"/>
      <c r="J585" s="46"/>
      <c r="L585" s="82"/>
    </row>
    <row r="586" spans="1:12" s="81" customFormat="1" x14ac:dyDescent="0.15">
      <c r="A586" s="46"/>
      <c r="B586" s="75" t="s">
        <v>1566</v>
      </c>
      <c r="C586" s="46" t="s">
        <v>1567</v>
      </c>
      <c r="D586" s="121">
        <v>45712</v>
      </c>
      <c r="E586" s="46" t="s">
        <v>1731</v>
      </c>
      <c r="F586" s="48">
        <v>3195</v>
      </c>
      <c r="G586" s="49"/>
      <c r="H586" s="48" t="s">
        <v>16</v>
      </c>
      <c r="I586" s="46"/>
      <c r="J586" s="46"/>
      <c r="L586" s="82"/>
    </row>
    <row r="587" spans="1:12" s="81" customFormat="1" x14ac:dyDescent="0.15">
      <c r="A587" s="75" t="s">
        <v>1568</v>
      </c>
      <c r="B587" s="75" t="s">
        <v>1569</v>
      </c>
      <c r="C587" s="46" t="s">
        <v>1570</v>
      </c>
      <c r="D587" s="121">
        <v>45712</v>
      </c>
      <c r="E587" s="46" t="s">
        <v>1736</v>
      </c>
      <c r="F587" s="48">
        <v>1292</v>
      </c>
      <c r="G587" s="49" t="s">
        <v>29</v>
      </c>
      <c r="H587" s="48" t="s">
        <v>16</v>
      </c>
      <c r="I587" s="46"/>
      <c r="J587" s="46"/>
      <c r="L587" s="82"/>
    </row>
    <row r="588" spans="1:12" s="81" customFormat="1" x14ac:dyDescent="0.15">
      <c r="A588" s="46"/>
      <c r="B588" s="75" t="s">
        <v>1571</v>
      </c>
      <c r="C588" s="46" t="s">
        <v>1572</v>
      </c>
      <c r="D588" s="121">
        <v>45712</v>
      </c>
      <c r="E588" s="46" t="s">
        <v>1794</v>
      </c>
      <c r="F588" s="48">
        <v>1100</v>
      </c>
      <c r="G588" s="49"/>
      <c r="H588" s="48" t="s">
        <v>16</v>
      </c>
      <c r="I588" s="46"/>
      <c r="J588" s="46"/>
      <c r="L588" s="82"/>
    </row>
    <row r="589" spans="1:12" s="81" customFormat="1" ht="11" customHeight="1" x14ac:dyDescent="0.15">
      <c r="A589" s="45" t="s">
        <v>1573</v>
      </c>
      <c r="B589" s="75" t="s">
        <v>1573</v>
      </c>
      <c r="C589" s="46" t="s">
        <v>1574</v>
      </c>
      <c r="D589" s="121">
        <v>45713</v>
      </c>
      <c r="E589" s="46" t="s">
        <v>1792</v>
      </c>
      <c r="F589" s="106" t="s">
        <v>45</v>
      </c>
      <c r="G589" s="49"/>
      <c r="H589" s="48" t="s">
        <v>16</v>
      </c>
      <c r="I589" s="46"/>
      <c r="J589" s="46"/>
      <c r="L589" s="82"/>
    </row>
    <row r="590" spans="1:12" s="81" customFormat="1" x14ac:dyDescent="0.15">
      <c r="A590" s="45" t="s">
        <v>1575</v>
      </c>
      <c r="B590" s="45" t="s">
        <v>1575</v>
      </c>
      <c r="C590" s="46" t="s">
        <v>1576</v>
      </c>
      <c r="D590" s="121">
        <v>45713</v>
      </c>
      <c r="E590" s="46" t="s">
        <v>1810</v>
      </c>
      <c r="F590" s="106" t="s">
        <v>45</v>
      </c>
      <c r="G590" s="49"/>
      <c r="H590" s="48" t="s">
        <v>16</v>
      </c>
      <c r="I590" s="46"/>
      <c r="J590" s="46"/>
      <c r="L590" s="82"/>
    </row>
    <row r="591" spans="1:12" s="81" customFormat="1" x14ac:dyDescent="0.15">
      <c r="A591" s="45" t="s">
        <v>1577</v>
      </c>
      <c r="B591" s="75" t="s">
        <v>1578</v>
      </c>
      <c r="C591" s="46" t="s">
        <v>1579</v>
      </c>
      <c r="D591" s="121">
        <v>45713</v>
      </c>
      <c r="E591" s="46" t="s">
        <v>1748</v>
      </c>
      <c r="F591" s="48">
        <v>10552</v>
      </c>
      <c r="G591" s="49" t="s">
        <v>29</v>
      </c>
      <c r="H591" s="48" t="s">
        <v>16</v>
      </c>
      <c r="I591" s="46"/>
      <c r="J591" s="46"/>
      <c r="L591" s="82"/>
    </row>
    <row r="592" spans="1:12" s="81" customFormat="1" x14ac:dyDescent="0.15">
      <c r="A592" s="46"/>
      <c r="B592" s="75" t="s">
        <v>1580</v>
      </c>
      <c r="C592" s="46" t="s">
        <v>1581</v>
      </c>
      <c r="D592" s="121">
        <v>45713</v>
      </c>
      <c r="E592" s="46" t="s">
        <v>1761</v>
      </c>
      <c r="F592" s="48">
        <v>9155</v>
      </c>
      <c r="G592" s="49"/>
      <c r="H592" s="48" t="s">
        <v>16</v>
      </c>
      <c r="I592" s="46"/>
      <c r="J592" s="46"/>
      <c r="L592" s="82"/>
    </row>
    <row r="593" spans="1:12" s="81" customFormat="1" x14ac:dyDescent="0.15">
      <c r="A593" s="45" t="s">
        <v>1582</v>
      </c>
      <c r="B593" s="75" t="s">
        <v>1583</v>
      </c>
      <c r="C593" s="46" t="s">
        <v>1584</v>
      </c>
      <c r="D593" s="121">
        <v>45713</v>
      </c>
      <c r="E593" s="46" t="s">
        <v>1729</v>
      </c>
      <c r="F593" s="106" t="s">
        <v>45</v>
      </c>
      <c r="G593" s="49"/>
      <c r="H593" s="48" t="s">
        <v>16</v>
      </c>
      <c r="I593" s="46"/>
      <c r="J593" s="46"/>
      <c r="L593" s="82"/>
    </row>
    <row r="594" spans="1:12" s="81" customFormat="1" x14ac:dyDescent="0.15">
      <c r="A594" s="45" t="s">
        <v>1585</v>
      </c>
      <c r="B594" s="75" t="s">
        <v>1586</v>
      </c>
      <c r="C594" s="46" t="s">
        <v>1587</v>
      </c>
      <c r="D594" s="121">
        <v>45713</v>
      </c>
      <c r="E594" s="46" t="s">
        <v>1751</v>
      </c>
      <c r="F594" s="48">
        <v>6100</v>
      </c>
      <c r="G594" s="49" t="s">
        <v>29</v>
      </c>
      <c r="H594" s="48" t="s">
        <v>16</v>
      </c>
      <c r="I594" s="46"/>
      <c r="J594" s="46"/>
      <c r="L594" s="82"/>
    </row>
    <row r="595" spans="1:12" s="81" customFormat="1" x14ac:dyDescent="0.15">
      <c r="A595" s="46"/>
      <c r="B595" s="75" t="s">
        <v>1588</v>
      </c>
      <c r="C595" s="46" t="s">
        <v>1589</v>
      </c>
      <c r="D595" s="121">
        <v>45713</v>
      </c>
      <c r="E595" s="46" t="s">
        <v>1805</v>
      </c>
      <c r="F595" s="48">
        <v>6057</v>
      </c>
      <c r="G595" s="49"/>
      <c r="H595" s="48" t="s">
        <v>16</v>
      </c>
      <c r="I595" s="46"/>
      <c r="J595" s="46"/>
      <c r="L595" s="82"/>
    </row>
    <row r="596" spans="1:12" s="81" customFormat="1" x14ac:dyDescent="0.15">
      <c r="A596" s="45" t="s">
        <v>1590</v>
      </c>
      <c r="B596" s="75" t="s">
        <v>1591</v>
      </c>
      <c r="C596" s="46" t="s">
        <v>1592</v>
      </c>
      <c r="D596" s="121">
        <v>45713</v>
      </c>
      <c r="E596" s="46" t="s">
        <v>1727</v>
      </c>
      <c r="F596" s="48">
        <v>1896</v>
      </c>
      <c r="G596" s="49" t="s">
        <v>29</v>
      </c>
      <c r="H596" s="48" t="s">
        <v>16</v>
      </c>
      <c r="I596" s="46"/>
      <c r="J596" s="46"/>
      <c r="L596" s="82"/>
    </row>
    <row r="597" spans="1:12" s="81" customFormat="1" x14ac:dyDescent="0.15">
      <c r="A597" s="45" t="s">
        <v>1593</v>
      </c>
      <c r="B597" s="45" t="s">
        <v>1593</v>
      </c>
      <c r="C597" s="46" t="s">
        <v>1594</v>
      </c>
      <c r="D597" s="121">
        <v>45713</v>
      </c>
      <c r="E597" s="46" t="s">
        <v>1760</v>
      </c>
      <c r="F597" s="106" t="s">
        <v>45</v>
      </c>
      <c r="G597" s="49"/>
      <c r="H597" s="48" t="s">
        <v>16</v>
      </c>
      <c r="I597" s="46"/>
      <c r="J597" s="46"/>
      <c r="L597" s="82"/>
    </row>
    <row r="598" spans="1:12" s="81" customFormat="1" x14ac:dyDescent="0.15">
      <c r="A598" s="45" t="s">
        <v>1595</v>
      </c>
      <c r="B598" s="45" t="s">
        <v>1595</v>
      </c>
      <c r="C598" s="46" t="s">
        <v>1596</v>
      </c>
      <c r="D598" s="121">
        <v>45713</v>
      </c>
      <c r="E598" s="46" t="s">
        <v>1802</v>
      </c>
      <c r="F598" s="106" t="s">
        <v>45</v>
      </c>
      <c r="G598" s="49"/>
      <c r="H598" s="48" t="s">
        <v>16</v>
      </c>
      <c r="I598" s="46"/>
      <c r="J598" s="46"/>
      <c r="L598" s="82"/>
    </row>
    <row r="599" spans="1:12" s="81" customFormat="1" x14ac:dyDescent="0.15">
      <c r="A599" s="75" t="s">
        <v>1597</v>
      </c>
      <c r="B599" s="75" t="s">
        <v>1598</v>
      </c>
      <c r="C599" s="46" t="s">
        <v>1599</v>
      </c>
      <c r="D599" s="121">
        <v>45713</v>
      </c>
      <c r="E599" s="46" t="s">
        <v>1749</v>
      </c>
      <c r="F599" s="48">
        <v>1200</v>
      </c>
      <c r="G599" s="49"/>
      <c r="H599" s="48" t="s">
        <v>16</v>
      </c>
      <c r="I599" s="46"/>
      <c r="J599" s="46"/>
      <c r="L599" s="82"/>
    </row>
    <row r="600" spans="1:12" s="81" customFormat="1" x14ac:dyDescent="0.15">
      <c r="A600" s="46"/>
      <c r="B600" s="75" t="s">
        <v>1600</v>
      </c>
      <c r="C600" s="46" t="s">
        <v>1601</v>
      </c>
      <c r="D600" s="121">
        <v>45713</v>
      </c>
      <c r="E600" s="46" t="s">
        <v>1724</v>
      </c>
      <c r="F600" s="48">
        <v>965</v>
      </c>
      <c r="G600" s="49" t="s">
        <v>29</v>
      </c>
      <c r="H600" s="48" t="s">
        <v>16</v>
      </c>
      <c r="I600" s="46"/>
      <c r="J600" s="46"/>
      <c r="L600" s="82"/>
    </row>
    <row r="601" spans="1:12" s="81" customFormat="1" x14ac:dyDescent="0.15">
      <c r="A601" s="75" t="s">
        <v>1602</v>
      </c>
      <c r="B601" s="75" t="s">
        <v>1603</v>
      </c>
      <c r="C601" s="46" t="s">
        <v>1604</v>
      </c>
      <c r="D601" s="121">
        <v>45713</v>
      </c>
      <c r="E601" s="46" t="s">
        <v>1801</v>
      </c>
      <c r="F601" s="48">
        <v>950</v>
      </c>
      <c r="G601" s="49"/>
      <c r="H601" s="48" t="s">
        <v>16</v>
      </c>
      <c r="I601" s="46"/>
      <c r="J601" s="46"/>
      <c r="L601" s="82"/>
    </row>
    <row r="602" spans="1:12" s="81" customFormat="1" x14ac:dyDescent="0.15">
      <c r="A602" s="75" t="s">
        <v>1605</v>
      </c>
      <c r="B602" s="75" t="s">
        <v>1606</v>
      </c>
      <c r="C602" s="46" t="s">
        <v>1607</v>
      </c>
      <c r="D602" s="121">
        <v>45713</v>
      </c>
      <c r="E602" s="46" t="s">
        <v>1751</v>
      </c>
      <c r="F602" s="48">
        <v>1200</v>
      </c>
      <c r="G602" s="49" t="s">
        <v>29</v>
      </c>
      <c r="H602" s="48" t="s">
        <v>16</v>
      </c>
      <c r="I602" s="46"/>
      <c r="J602" s="46"/>
      <c r="L602" s="82"/>
    </row>
    <row r="603" spans="1:12" s="81" customFormat="1" x14ac:dyDescent="0.15">
      <c r="A603" s="46"/>
      <c r="B603" s="75" t="s">
        <v>1608</v>
      </c>
      <c r="C603" s="46" t="s">
        <v>1609</v>
      </c>
      <c r="D603" s="121">
        <v>45713</v>
      </c>
      <c r="E603" s="46" t="s">
        <v>1735</v>
      </c>
      <c r="F603" s="48">
        <v>1200</v>
      </c>
      <c r="G603" s="49"/>
      <c r="H603" s="48" t="s">
        <v>16</v>
      </c>
      <c r="I603" s="46"/>
      <c r="J603" s="46"/>
      <c r="L603" s="82"/>
    </row>
    <row r="604" spans="1:12" s="81" customFormat="1" x14ac:dyDescent="0.15">
      <c r="A604" s="75" t="s">
        <v>1610</v>
      </c>
      <c r="B604" s="75" t="s">
        <v>1611</v>
      </c>
      <c r="C604" s="46" t="s">
        <v>1612</v>
      </c>
      <c r="D604" s="121">
        <v>45713</v>
      </c>
      <c r="E604" s="46" t="s">
        <v>1731</v>
      </c>
      <c r="F604" s="48">
        <v>292</v>
      </c>
      <c r="G604" s="49" t="s">
        <v>29</v>
      </c>
      <c r="H604" s="48" t="s">
        <v>16</v>
      </c>
      <c r="I604" s="46"/>
      <c r="J604" s="46"/>
      <c r="L604" s="82"/>
    </row>
    <row r="605" spans="1:12" s="81" customFormat="1" x14ac:dyDescent="0.15">
      <c r="A605" s="46"/>
      <c r="B605" s="75" t="s">
        <v>1613</v>
      </c>
      <c r="C605" s="46" t="s">
        <v>1614</v>
      </c>
      <c r="D605" s="121">
        <v>45713</v>
      </c>
      <c r="E605" s="46" t="s">
        <v>1736</v>
      </c>
      <c r="F605" s="48">
        <v>327</v>
      </c>
      <c r="G605" s="49"/>
      <c r="H605" s="48" t="s">
        <v>16</v>
      </c>
      <c r="I605" s="46"/>
      <c r="J605" s="46"/>
      <c r="L605" s="82"/>
    </row>
    <row r="606" spans="1:12" s="81" customFormat="1" x14ac:dyDescent="0.15">
      <c r="A606" s="75" t="s">
        <v>1615</v>
      </c>
      <c r="B606" s="75" t="s">
        <v>1616</v>
      </c>
      <c r="C606" s="46" t="s">
        <v>1617</v>
      </c>
      <c r="D606" s="121">
        <v>45713</v>
      </c>
      <c r="E606" s="46" t="s">
        <v>1811</v>
      </c>
      <c r="F606" s="48">
        <v>1650</v>
      </c>
      <c r="G606" s="49" t="s">
        <v>29</v>
      </c>
      <c r="H606" s="48" t="s">
        <v>16</v>
      </c>
      <c r="I606" s="46"/>
      <c r="J606" s="46"/>
      <c r="L606" s="82"/>
    </row>
    <row r="607" spans="1:12" s="81" customFormat="1" x14ac:dyDescent="0.15">
      <c r="A607" s="75" t="s">
        <v>1618</v>
      </c>
      <c r="B607" s="75" t="s">
        <v>1619</v>
      </c>
      <c r="C607" s="46" t="s">
        <v>1620</v>
      </c>
      <c r="D607" s="121">
        <v>45713</v>
      </c>
      <c r="E607" s="46" t="s">
        <v>1732</v>
      </c>
      <c r="F607" s="48">
        <v>1187</v>
      </c>
      <c r="G607" s="49" t="s">
        <v>29</v>
      </c>
      <c r="H607" s="48" t="s">
        <v>16</v>
      </c>
      <c r="I607" s="46"/>
      <c r="J607" s="46"/>
      <c r="L607" s="82"/>
    </row>
    <row r="608" spans="1:12" s="81" customFormat="1" x14ac:dyDescent="0.15">
      <c r="A608" s="46"/>
      <c r="B608" s="75" t="s">
        <v>1621</v>
      </c>
      <c r="C608" s="46" t="s">
        <v>1622</v>
      </c>
      <c r="D608" s="121">
        <v>45713</v>
      </c>
      <c r="E608" s="46" t="s">
        <v>1727</v>
      </c>
      <c r="F608" s="48">
        <v>1020</v>
      </c>
      <c r="G608" s="49"/>
      <c r="H608" s="48" t="s">
        <v>16</v>
      </c>
      <c r="I608" s="46"/>
      <c r="J608" s="46"/>
      <c r="L608" s="82"/>
    </row>
    <row r="609" spans="1:12" s="81" customFormat="1" x14ac:dyDescent="0.15">
      <c r="A609" s="75" t="s">
        <v>1623</v>
      </c>
      <c r="B609" s="75" t="s">
        <v>1623</v>
      </c>
      <c r="C609" s="46" t="s">
        <v>1624</v>
      </c>
      <c r="D609" s="121">
        <v>45713</v>
      </c>
      <c r="E609" s="46" t="s">
        <v>1754</v>
      </c>
      <c r="F609" s="106" t="s">
        <v>45</v>
      </c>
      <c r="G609" s="49"/>
      <c r="H609" s="48" t="s">
        <v>16</v>
      </c>
      <c r="I609" s="46"/>
      <c r="J609" s="46"/>
      <c r="L609" s="82"/>
    </row>
    <row r="610" spans="1:12" s="81" customFormat="1" x14ac:dyDescent="0.15">
      <c r="A610" s="75" t="s">
        <v>1625</v>
      </c>
      <c r="B610" s="75" t="s">
        <v>1625</v>
      </c>
      <c r="C610" s="46" t="s">
        <v>1626</v>
      </c>
      <c r="D610" s="121">
        <v>45713</v>
      </c>
      <c r="E610" s="46" t="s">
        <v>1755</v>
      </c>
      <c r="F610" s="106" t="s">
        <v>45</v>
      </c>
      <c r="G610" s="49"/>
      <c r="H610" s="48" t="s">
        <v>16</v>
      </c>
      <c r="I610" s="46"/>
      <c r="J610" s="46"/>
      <c r="L610" s="82"/>
    </row>
    <row r="611" spans="1:12" s="81" customFormat="1" x14ac:dyDescent="0.15">
      <c r="A611" s="75" t="s">
        <v>1627</v>
      </c>
      <c r="B611" s="75" t="s">
        <v>1628</v>
      </c>
      <c r="C611" s="46" t="s">
        <v>1629</v>
      </c>
      <c r="D611" s="121">
        <v>45713</v>
      </c>
      <c r="E611" s="46" t="s">
        <v>1725</v>
      </c>
      <c r="F611" s="48">
        <v>4900</v>
      </c>
      <c r="G611" s="49"/>
      <c r="H611" s="48" t="s">
        <v>16</v>
      </c>
      <c r="I611" s="46"/>
      <c r="J611" s="46"/>
      <c r="L611" s="82"/>
    </row>
    <row r="612" spans="1:12" s="81" customFormat="1" x14ac:dyDescent="0.15">
      <c r="A612" s="46"/>
      <c r="B612" s="75" t="s">
        <v>1630</v>
      </c>
      <c r="C612" s="46" t="s">
        <v>1631</v>
      </c>
      <c r="D612" s="121">
        <v>45713</v>
      </c>
      <c r="E612" s="46" t="s">
        <v>1761</v>
      </c>
      <c r="F612" s="48">
        <v>4699</v>
      </c>
      <c r="G612" s="49" t="s">
        <v>29</v>
      </c>
      <c r="H612" s="48" t="s">
        <v>16</v>
      </c>
      <c r="I612" s="46"/>
      <c r="J612" s="46"/>
      <c r="L612" s="82"/>
    </row>
    <row r="613" spans="1:12" s="81" customFormat="1" x14ac:dyDescent="0.15">
      <c r="A613" s="75" t="s">
        <v>1632</v>
      </c>
      <c r="B613" s="75" t="s">
        <v>1632</v>
      </c>
      <c r="C613" s="46" t="s">
        <v>1633</v>
      </c>
      <c r="D613" s="121">
        <v>45713</v>
      </c>
      <c r="E613" s="46" t="s">
        <v>1754</v>
      </c>
      <c r="F613" s="106" t="s">
        <v>45</v>
      </c>
      <c r="G613" s="49"/>
      <c r="H613" s="48" t="s">
        <v>16</v>
      </c>
      <c r="I613" s="46"/>
      <c r="J613" s="46"/>
      <c r="L613" s="82"/>
    </row>
    <row r="614" spans="1:12" s="81" customFormat="1" x14ac:dyDescent="0.15">
      <c r="A614" s="75" t="s">
        <v>1634</v>
      </c>
      <c r="B614" s="75" t="s">
        <v>1634</v>
      </c>
      <c r="C614" s="46" t="s">
        <v>1635</v>
      </c>
      <c r="D614" s="121">
        <v>45713</v>
      </c>
      <c r="E614" s="46" t="s">
        <v>1755</v>
      </c>
      <c r="F614" s="106" t="s">
        <v>45</v>
      </c>
      <c r="G614" s="49"/>
      <c r="H614" s="48" t="s">
        <v>16</v>
      </c>
      <c r="I614" s="46"/>
      <c r="J614" s="46"/>
      <c r="L614" s="82"/>
    </row>
    <row r="615" spans="1:12" s="81" customFormat="1" x14ac:dyDescent="0.15">
      <c r="A615" s="75" t="s">
        <v>1636</v>
      </c>
      <c r="B615" s="75" t="s">
        <v>1636</v>
      </c>
      <c r="C615" s="46" t="s">
        <v>1637</v>
      </c>
      <c r="D615" s="121">
        <v>45713</v>
      </c>
      <c r="E615" s="46" t="s">
        <v>1756</v>
      </c>
      <c r="F615" s="106" t="s">
        <v>45</v>
      </c>
      <c r="G615" s="49"/>
      <c r="H615" s="48" t="s">
        <v>16</v>
      </c>
      <c r="I615" s="46"/>
      <c r="J615" s="46"/>
      <c r="L615" s="82"/>
    </row>
    <row r="616" spans="1:12" s="81" customFormat="1" x14ac:dyDescent="0.15">
      <c r="A616" s="75" t="s">
        <v>1638</v>
      </c>
      <c r="B616" s="75" t="s">
        <v>1638</v>
      </c>
      <c r="C616" s="46" t="s">
        <v>1639</v>
      </c>
      <c r="D616" s="121">
        <v>45713</v>
      </c>
      <c r="E616" s="46" t="s">
        <v>1752</v>
      </c>
      <c r="F616" s="106" t="s">
        <v>45</v>
      </c>
      <c r="G616" s="49"/>
      <c r="H616" s="48" t="s">
        <v>16</v>
      </c>
      <c r="I616" s="46"/>
      <c r="J616" s="46"/>
      <c r="L616" s="82"/>
    </row>
    <row r="617" spans="1:12" s="81" customFormat="1" x14ac:dyDescent="0.15">
      <c r="A617" s="75" t="s">
        <v>1640</v>
      </c>
      <c r="B617" s="75" t="s">
        <v>1640</v>
      </c>
      <c r="C617" s="46" t="s">
        <v>1641</v>
      </c>
      <c r="D617" s="121">
        <v>45713</v>
      </c>
      <c r="E617" s="46" t="s">
        <v>1787</v>
      </c>
      <c r="F617" s="106" t="s">
        <v>45</v>
      </c>
      <c r="G617" s="49"/>
      <c r="H617" s="48" t="s">
        <v>16</v>
      </c>
      <c r="I617" s="46"/>
      <c r="J617" s="46"/>
      <c r="L617" s="82"/>
    </row>
    <row r="618" spans="1:12" s="81" customFormat="1" x14ac:dyDescent="0.15">
      <c r="A618" s="75" t="s">
        <v>1642</v>
      </c>
      <c r="B618" s="75" t="s">
        <v>1643</v>
      </c>
      <c r="C618" s="46" t="s">
        <v>1644</v>
      </c>
      <c r="D618" s="121">
        <v>45713</v>
      </c>
      <c r="E618" s="46" t="s">
        <v>66</v>
      </c>
      <c r="F618" s="106" t="s">
        <v>45</v>
      </c>
      <c r="G618" s="49"/>
      <c r="H618" s="48" t="s">
        <v>16</v>
      </c>
      <c r="I618" s="46"/>
      <c r="J618" s="46"/>
      <c r="L618" s="82"/>
    </row>
    <row r="619" spans="1:12" s="81" customFormat="1" x14ac:dyDescent="0.15">
      <c r="A619" s="75" t="s">
        <v>1645</v>
      </c>
      <c r="B619" s="75" t="s">
        <v>1646</v>
      </c>
      <c r="C619" s="46" t="s">
        <v>1647</v>
      </c>
      <c r="D619" s="121">
        <v>45713</v>
      </c>
      <c r="E619" s="46" t="s">
        <v>1782</v>
      </c>
      <c r="F619" s="106" t="s">
        <v>45</v>
      </c>
      <c r="G619" s="49"/>
      <c r="H619" s="48" t="s">
        <v>16</v>
      </c>
      <c r="I619" s="46"/>
      <c r="J619" s="46"/>
      <c r="L619" s="82"/>
    </row>
    <row r="620" spans="1:12" s="81" customFormat="1" x14ac:dyDescent="0.15">
      <c r="A620" s="75" t="s">
        <v>1648</v>
      </c>
      <c r="B620" s="75" t="s">
        <v>1649</v>
      </c>
      <c r="C620" s="46" t="s">
        <v>1650</v>
      </c>
      <c r="D620" s="121">
        <v>45713</v>
      </c>
      <c r="E620" s="46" t="s">
        <v>1743</v>
      </c>
      <c r="F620" s="106" t="s">
        <v>45</v>
      </c>
      <c r="G620" s="49"/>
      <c r="H620" s="48" t="s">
        <v>16</v>
      </c>
      <c r="I620" s="46"/>
      <c r="J620" s="46"/>
      <c r="L620" s="82"/>
    </row>
    <row r="621" spans="1:12" s="81" customFormat="1" x14ac:dyDescent="0.15">
      <c r="A621" s="75" t="s">
        <v>1651</v>
      </c>
      <c r="B621" s="75" t="s">
        <v>1652</v>
      </c>
      <c r="C621" s="46" t="s">
        <v>1653</v>
      </c>
      <c r="D621" s="121">
        <v>45713</v>
      </c>
      <c r="E621" s="46" t="s">
        <v>1726</v>
      </c>
      <c r="F621" s="48">
        <v>6700</v>
      </c>
      <c r="G621" s="49"/>
      <c r="H621" s="48" t="s">
        <v>16</v>
      </c>
      <c r="I621" s="46"/>
      <c r="J621" s="46"/>
      <c r="L621" s="82"/>
    </row>
    <row r="622" spans="1:12" s="81" customFormat="1" x14ac:dyDescent="0.15">
      <c r="A622" s="46"/>
      <c r="B622" s="75" t="s">
        <v>1654</v>
      </c>
      <c r="C622" s="46" t="s">
        <v>1655</v>
      </c>
      <c r="D622" s="121">
        <v>45713</v>
      </c>
      <c r="E622" s="46" t="s">
        <v>1811</v>
      </c>
      <c r="F622" s="48">
        <v>5700</v>
      </c>
      <c r="G622" s="49" t="s">
        <v>29</v>
      </c>
      <c r="H622" s="48" t="s">
        <v>16</v>
      </c>
      <c r="I622" s="46"/>
      <c r="J622" s="46"/>
      <c r="L622" s="82"/>
    </row>
    <row r="623" spans="1:12" s="81" customFormat="1" x14ac:dyDescent="0.15">
      <c r="A623" s="75"/>
      <c r="B623" s="75" t="s">
        <v>1349</v>
      </c>
      <c r="C623" s="46" t="s">
        <v>1656</v>
      </c>
      <c r="D623" s="121">
        <v>45713</v>
      </c>
      <c r="E623" s="46" t="s">
        <v>1788</v>
      </c>
      <c r="F623" s="106" t="s">
        <v>45</v>
      </c>
      <c r="G623" s="49"/>
      <c r="H623" s="48" t="s">
        <v>16</v>
      </c>
      <c r="I623" s="46"/>
      <c r="J623" s="46"/>
      <c r="L623" s="82"/>
    </row>
    <row r="624" spans="1:12" s="81" customFormat="1" x14ac:dyDescent="0.15">
      <c r="A624" s="45" t="s">
        <v>1657</v>
      </c>
      <c r="B624" s="75" t="s">
        <v>1658</v>
      </c>
      <c r="C624" s="122" t="s">
        <v>1659</v>
      </c>
      <c r="D624" s="121">
        <v>45714</v>
      </c>
      <c r="E624" s="46" t="s">
        <v>127</v>
      </c>
      <c r="F624" s="106" t="s">
        <v>45</v>
      </c>
      <c r="G624" s="49"/>
      <c r="H624" s="48" t="s">
        <v>16</v>
      </c>
      <c r="I624" s="46"/>
      <c r="J624" s="46"/>
      <c r="L624" s="82"/>
    </row>
    <row r="625" spans="1:12" s="81" customFormat="1" x14ac:dyDescent="0.15">
      <c r="A625" s="45" t="s">
        <v>1660</v>
      </c>
      <c r="B625" s="45" t="s">
        <v>1660</v>
      </c>
      <c r="C625" s="46" t="s">
        <v>1661</v>
      </c>
      <c r="D625" s="121">
        <v>45714</v>
      </c>
      <c r="E625" s="46" t="s">
        <v>1812</v>
      </c>
      <c r="F625" s="106" t="s">
        <v>45</v>
      </c>
      <c r="G625" s="49"/>
      <c r="H625" s="48" t="s">
        <v>16</v>
      </c>
      <c r="I625" s="46"/>
      <c r="J625" s="46"/>
      <c r="L625" s="82"/>
    </row>
    <row r="626" spans="1:12" s="81" customFormat="1" x14ac:dyDescent="0.15">
      <c r="A626" s="45" t="s">
        <v>1662</v>
      </c>
      <c r="B626" s="45" t="s">
        <v>1662</v>
      </c>
      <c r="C626" s="46" t="s">
        <v>1663</v>
      </c>
      <c r="D626" s="121">
        <v>45714</v>
      </c>
      <c r="E626" s="46" t="s">
        <v>176</v>
      </c>
      <c r="F626" s="106" t="s">
        <v>45</v>
      </c>
      <c r="G626" s="49"/>
      <c r="H626" s="48" t="s">
        <v>16</v>
      </c>
      <c r="I626" s="46"/>
      <c r="J626" s="46"/>
      <c r="L626" s="82"/>
    </row>
    <row r="627" spans="1:12" s="81" customFormat="1" x14ac:dyDescent="0.15">
      <c r="A627" s="45" t="s">
        <v>1664</v>
      </c>
      <c r="B627" s="75" t="s">
        <v>1664</v>
      </c>
      <c r="C627" s="46" t="s">
        <v>1665</v>
      </c>
      <c r="D627" s="121">
        <v>45714</v>
      </c>
      <c r="E627" s="46" t="s">
        <v>1792</v>
      </c>
      <c r="F627" s="106" t="s">
        <v>45</v>
      </c>
      <c r="G627" s="49"/>
      <c r="H627" s="48" t="s">
        <v>16</v>
      </c>
      <c r="I627" s="46"/>
      <c r="J627" s="46"/>
      <c r="L627" s="82"/>
    </row>
    <row r="628" spans="1:12" s="81" customFormat="1" x14ac:dyDescent="0.15">
      <c r="A628" s="75" t="s">
        <v>1666</v>
      </c>
      <c r="B628" s="75" t="s">
        <v>1666</v>
      </c>
      <c r="C628" s="46" t="s">
        <v>1667</v>
      </c>
      <c r="D628" s="121">
        <v>45714</v>
      </c>
      <c r="E628" s="46" t="s">
        <v>123</v>
      </c>
      <c r="F628" s="106" t="s">
        <v>45</v>
      </c>
      <c r="G628" s="49"/>
      <c r="H628" s="48" t="s">
        <v>16</v>
      </c>
      <c r="I628" s="46"/>
      <c r="J628" s="46"/>
      <c r="L628" s="82"/>
    </row>
    <row r="629" spans="1:12" s="81" customFormat="1" x14ac:dyDescent="0.15">
      <c r="A629" s="75" t="s">
        <v>1668</v>
      </c>
      <c r="B629" s="75" t="s">
        <v>1668</v>
      </c>
      <c r="C629" s="46" t="s">
        <v>1669</v>
      </c>
      <c r="D629" s="121">
        <v>45714</v>
      </c>
      <c r="E629" s="46" t="s">
        <v>177</v>
      </c>
      <c r="F629" s="106" t="s">
        <v>45</v>
      </c>
      <c r="G629" s="49"/>
      <c r="H629" s="48" t="s">
        <v>16</v>
      </c>
      <c r="I629" s="46"/>
      <c r="J629" s="46"/>
      <c r="L629" s="82"/>
    </row>
    <row r="630" spans="1:12" s="81" customFormat="1" x14ac:dyDescent="0.15">
      <c r="A630" s="75" t="s">
        <v>1670</v>
      </c>
      <c r="B630" s="75" t="s">
        <v>1671</v>
      </c>
      <c r="C630" s="46" t="s">
        <v>1672</v>
      </c>
      <c r="D630" s="121">
        <v>45714</v>
      </c>
      <c r="E630" s="46" t="s">
        <v>58</v>
      </c>
      <c r="F630" s="106" t="s">
        <v>45</v>
      </c>
      <c r="G630" s="49"/>
      <c r="H630" s="48" t="s">
        <v>16</v>
      </c>
      <c r="I630" s="46"/>
      <c r="J630" s="46"/>
      <c r="L630" s="82"/>
    </row>
    <row r="631" spans="1:12" s="81" customFormat="1" x14ac:dyDescent="0.15">
      <c r="A631" s="75" t="s">
        <v>1673</v>
      </c>
      <c r="B631" s="75" t="s">
        <v>1674</v>
      </c>
      <c r="C631" s="46" t="s">
        <v>1675</v>
      </c>
      <c r="D631" s="121">
        <v>45714</v>
      </c>
      <c r="E631" s="46" t="s">
        <v>1790</v>
      </c>
      <c r="F631" s="48">
        <v>1500</v>
      </c>
      <c r="G631" s="49"/>
      <c r="H631" s="48" t="s">
        <v>16</v>
      </c>
      <c r="I631" s="46"/>
      <c r="J631" s="46"/>
      <c r="L631" s="82"/>
    </row>
    <row r="632" spans="1:12" s="81" customFormat="1" x14ac:dyDescent="0.15">
      <c r="A632" s="46"/>
      <c r="B632" s="75" t="s">
        <v>1676</v>
      </c>
      <c r="C632" s="46" t="s">
        <v>1677</v>
      </c>
      <c r="D632" s="121">
        <v>45714</v>
      </c>
      <c r="E632" s="46" t="s">
        <v>1761</v>
      </c>
      <c r="F632" s="48">
        <v>1237</v>
      </c>
      <c r="G632" s="49" t="s">
        <v>29</v>
      </c>
      <c r="H632" s="48" t="s">
        <v>16</v>
      </c>
      <c r="I632" s="46"/>
      <c r="J632" s="46"/>
      <c r="L632" s="82"/>
    </row>
    <row r="633" spans="1:12" s="81" customFormat="1" x14ac:dyDescent="0.15">
      <c r="A633" s="75" t="s">
        <v>1678</v>
      </c>
      <c r="B633" s="75" t="s">
        <v>1679</v>
      </c>
      <c r="C633" s="46" t="s">
        <v>1680</v>
      </c>
      <c r="D633" s="121">
        <v>45714</v>
      </c>
      <c r="E633" s="46" t="s">
        <v>1721</v>
      </c>
      <c r="F633" s="48">
        <v>588</v>
      </c>
      <c r="G633" s="49"/>
      <c r="H633" s="48" t="s">
        <v>16</v>
      </c>
      <c r="I633" s="46"/>
      <c r="J633" s="46"/>
      <c r="L633" s="82"/>
    </row>
    <row r="634" spans="1:12" s="81" customFormat="1" x14ac:dyDescent="0.15">
      <c r="A634" s="46"/>
      <c r="B634" s="75" t="s">
        <v>1681</v>
      </c>
      <c r="C634" s="46" t="s">
        <v>1682</v>
      </c>
      <c r="D634" s="121">
        <v>45714</v>
      </c>
      <c r="E634" s="46" t="s">
        <v>1813</v>
      </c>
      <c r="F634" s="106" t="s">
        <v>45</v>
      </c>
      <c r="G634" s="49"/>
      <c r="H634" s="48" t="s">
        <v>16</v>
      </c>
      <c r="I634" s="46"/>
      <c r="J634" s="46"/>
      <c r="L634" s="82"/>
    </row>
    <row r="635" spans="1:12" s="81" customFormat="1" x14ac:dyDescent="0.15">
      <c r="A635" s="75" t="s">
        <v>1683</v>
      </c>
      <c r="B635" s="75" t="s">
        <v>1684</v>
      </c>
      <c r="C635" s="46" t="s">
        <v>1685</v>
      </c>
      <c r="D635" s="121">
        <v>45714</v>
      </c>
      <c r="E635" s="46" t="s">
        <v>1725</v>
      </c>
      <c r="F635" s="48">
        <v>289</v>
      </c>
      <c r="G635" s="49" t="s">
        <v>29</v>
      </c>
      <c r="H635" s="48" t="s">
        <v>16</v>
      </c>
      <c r="I635" s="46"/>
      <c r="J635" s="46"/>
      <c r="L635" s="82"/>
    </row>
    <row r="636" spans="1:12" s="81" customFormat="1" x14ac:dyDescent="0.15">
      <c r="A636" s="46"/>
      <c r="B636" s="75" t="s">
        <v>1686</v>
      </c>
      <c r="C636" s="46" t="s">
        <v>1687</v>
      </c>
      <c r="D636" s="121">
        <v>45714</v>
      </c>
      <c r="E636" s="46" t="s">
        <v>1727</v>
      </c>
      <c r="F636" s="48">
        <v>231</v>
      </c>
      <c r="G636" s="49"/>
      <c r="H636" s="48" t="s">
        <v>16</v>
      </c>
      <c r="I636" s="46"/>
      <c r="J636" s="46"/>
      <c r="L636" s="82"/>
    </row>
    <row r="637" spans="1:12" s="81" customFormat="1" x14ac:dyDescent="0.15">
      <c r="A637" s="75" t="s">
        <v>1688</v>
      </c>
      <c r="B637" s="75" t="s">
        <v>1689</v>
      </c>
      <c r="C637" s="46" t="s">
        <v>1690</v>
      </c>
      <c r="D637" s="121">
        <v>45714</v>
      </c>
      <c r="E637" s="46" t="s">
        <v>1739</v>
      </c>
      <c r="F637" s="48">
        <v>1588</v>
      </c>
      <c r="G637" s="49"/>
      <c r="H637" s="48" t="s">
        <v>16</v>
      </c>
      <c r="I637" s="46"/>
      <c r="J637" s="46"/>
      <c r="L637" s="82"/>
    </row>
    <row r="638" spans="1:12" s="81" customFormat="1" x14ac:dyDescent="0.15">
      <c r="A638" s="46"/>
      <c r="B638" s="75" t="s">
        <v>1691</v>
      </c>
      <c r="C638" s="46" t="s">
        <v>1692</v>
      </c>
      <c r="D638" s="121">
        <v>45714</v>
      </c>
      <c r="E638" s="46" t="s">
        <v>1813</v>
      </c>
      <c r="F638" s="48">
        <v>1580</v>
      </c>
      <c r="G638" s="49" t="s">
        <v>29</v>
      </c>
      <c r="H638" s="48" t="s">
        <v>16</v>
      </c>
      <c r="I638" s="46"/>
      <c r="J638" s="46"/>
      <c r="L638" s="82"/>
    </row>
    <row r="639" spans="1:12" s="81" customFormat="1" x14ac:dyDescent="0.15">
      <c r="A639" s="75" t="s">
        <v>1693</v>
      </c>
      <c r="B639" s="75" t="s">
        <v>1694</v>
      </c>
      <c r="C639" s="46" t="s">
        <v>1695</v>
      </c>
      <c r="D639" s="121">
        <v>45714</v>
      </c>
      <c r="E639" s="46" t="s">
        <v>1749</v>
      </c>
      <c r="F639" s="48">
        <v>800</v>
      </c>
      <c r="G639" s="49" t="s">
        <v>29</v>
      </c>
      <c r="H639" s="48" t="s">
        <v>16</v>
      </c>
      <c r="I639" s="46"/>
      <c r="J639" s="46"/>
      <c r="L639" s="82"/>
    </row>
    <row r="640" spans="1:12" s="81" customFormat="1" x14ac:dyDescent="0.15">
      <c r="A640" s="75" t="s">
        <v>1696</v>
      </c>
      <c r="B640" s="75" t="s">
        <v>1697</v>
      </c>
      <c r="C640" s="46" t="s">
        <v>1698</v>
      </c>
      <c r="D640" s="121">
        <v>45714</v>
      </c>
      <c r="E640" s="46" t="s">
        <v>1724</v>
      </c>
      <c r="F640" s="48">
        <v>975</v>
      </c>
      <c r="G640" s="49"/>
      <c r="H640" s="48" t="s">
        <v>16</v>
      </c>
      <c r="I640" s="46"/>
      <c r="J640" s="46"/>
      <c r="L640" s="82"/>
    </row>
    <row r="641" spans="1:35" s="81" customFormat="1" x14ac:dyDescent="0.15">
      <c r="A641" s="46"/>
      <c r="B641" s="75" t="s">
        <v>1699</v>
      </c>
      <c r="C641" s="46" t="s">
        <v>1700</v>
      </c>
      <c r="D641" s="121">
        <v>45714</v>
      </c>
      <c r="E641" s="46" t="s">
        <v>1771</v>
      </c>
      <c r="F641" s="48">
        <v>1185</v>
      </c>
      <c r="G641" s="49"/>
      <c r="H641" s="48" t="s">
        <v>16</v>
      </c>
      <c r="I641" s="46"/>
      <c r="J641" s="46"/>
      <c r="L641" s="82"/>
    </row>
    <row r="642" spans="1:35" s="81" customFormat="1" x14ac:dyDescent="0.15">
      <c r="A642" s="75" t="s">
        <v>1701</v>
      </c>
      <c r="B642" s="75" t="s">
        <v>1702</v>
      </c>
      <c r="C642" s="46" t="s">
        <v>1703</v>
      </c>
      <c r="D642" s="121">
        <v>45714</v>
      </c>
      <c r="E642" s="46" t="s">
        <v>1730</v>
      </c>
      <c r="F642" s="48">
        <v>1348</v>
      </c>
      <c r="G642" s="49" t="s">
        <v>29</v>
      </c>
      <c r="H642" s="48" t="s">
        <v>16</v>
      </c>
      <c r="I642" s="46"/>
      <c r="J642" s="46"/>
      <c r="L642" s="82"/>
    </row>
    <row r="643" spans="1:35" s="81" customFormat="1" x14ac:dyDescent="0.15">
      <c r="A643" s="46"/>
      <c r="B643" s="75" t="s">
        <v>1704</v>
      </c>
      <c r="C643" s="46" t="s">
        <v>1705</v>
      </c>
      <c r="D643" s="121">
        <v>45714</v>
      </c>
      <c r="E643" s="46" t="s">
        <v>1805</v>
      </c>
      <c r="F643" s="48">
        <v>1500</v>
      </c>
      <c r="G643" s="49"/>
      <c r="H643" s="48" t="s">
        <v>16</v>
      </c>
      <c r="I643" s="46"/>
      <c r="J643" s="46"/>
      <c r="L643" s="82"/>
    </row>
    <row r="644" spans="1:35" s="81" customFormat="1" x14ac:dyDescent="0.15">
      <c r="A644" s="75" t="s">
        <v>1706</v>
      </c>
      <c r="B644" s="75" t="s">
        <v>1707</v>
      </c>
      <c r="C644" s="46" t="s">
        <v>1708</v>
      </c>
      <c r="D644" s="121">
        <v>45714</v>
      </c>
      <c r="E644" s="46" t="s">
        <v>1761</v>
      </c>
      <c r="F644" s="48">
        <v>4394</v>
      </c>
      <c r="G644" s="49"/>
      <c r="H644" s="48" t="s">
        <v>16</v>
      </c>
      <c r="I644" s="46"/>
      <c r="J644" s="46"/>
      <c r="L644" s="82"/>
    </row>
    <row r="645" spans="1:35" s="81" customFormat="1" x14ac:dyDescent="0.15">
      <c r="A645" s="46"/>
      <c r="B645" s="75" t="s">
        <v>1709</v>
      </c>
      <c r="C645" s="46" t="s">
        <v>1710</v>
      </c>
      <c r="D645" s="121">
        <v>45714</v>
      </c>
      <c r="E645" s="46" t="s">
        <v>1733</v>
      </c>
      <c r="F645" s="48">
        <v>4600</v>
      </c>
      <c r="G645" s="49" t="s">
        <v>29</v>
      </c>
      <c r="H645" s="48" t="s">
        <v>16</v>
      </c>
      <c r="I645" s="46"/>
      <c r="J645" s="46"/>
      <c r="L645" s="82"/>
    </row>
    <row r="646" spans="1:35" s="81" customFormat="1" x14ac:dyDescent="0.15">
      <c r="A646" s="75" t="s">
        <v>1711</v>
      </c>
      <c r="B646" s="75" t="s">
        <v>1711</v>
      </c>
      <c r="C646" s="46" t="s">
        <v>1712</v>
      </c>
      <c r="D646" s="121">
        <v>45714</v>
      </c>
      <c r="E646" s="46" t="s">
        <v>1755</v>
      </c>
      <c r="F646" s="106" t="s">
        <v>45</v>
      </c>
      <c r="G646" s="49"/>
      <c r="H646" s="48" t="s">
        <v>16</v>
      </c>
      <c r="I646" s="46"/>
      <c r="J646" s="46"/>
      <c r="L646" s="82"/>
    </row>
    <row r="647" spans="1:35" s="81" customFormat="1" x14ac:dyDescent="0.15">
      <c r="A647" s="75" t="s">
        <v>1713</v>
      </c>
      <c r="B647" s="75" t="s">
        <v>1713</v>
      </c>
      <c r="C647" s="46" t="s">
        <v>1714</v>
      </c>
      <c r="D647" s="121">
        <v>45714</v>
      </c>
      <c r="E647" s="46" t="s">
        <v>1756</v>
      </c>
      <c r="F647" s="106" t="s">
        <v>45</v>
      </c>
      <c r="G647" s="49"/>
      <c r="H647" s="48" t="s">
        <v>16</v>
      </c>
      <c r="I647" s="46"/>
      <c r="J647" s="46"/>
      <c r="L647" s="82"/>
    </row>
    <row r="648" spans="1:35" s="81" customFormat="1" x14ac:dyDescent="0.15">
      <c r="A648" s="75" t="s">
        <v>1715</v>
      </c>
      <c r="B648" s="75" t="s">
        <v>1716</v>
      </c>
      <c r="C648" s="46" t="s">
        <v>1717</v>
      </c>
      <c r="D648" s="121">
        <v>45714</v>
      </c>
      <c r="E648" s="46" t="s">
        <v>1743</v>
      </c>
      <c r="F648" s="106" t="s">
        <v>45</v>
      </c>
      <c r="G648" s="49"/>
      <c r="H648" s="48" t="s">
        <v>16</v>
      </c>
      <c r="I648" s="46"/>
      <c r="J648" s="46"/>
      <c r="L648" s="82"/>
    </row>
    <row r="649" spans="1:35" s="81" customFormat="1" x14ac:dyDescent="0.15">
      <c r="A649" s="75" t="s">
        <v>1718</v>
      </c>
      <c r="B649" s="75" t="s">
        <v>1719</v>
      </c>
      <c r="C649" s="46" t="s">
        <v>1720</v>
      </c>
      <c r="D649" s="121">
        <v>45714</v>
      </c>
      <c r="E649" s="46" t="s">
        <v>1776</v>
      </c>
      <c r="F649" s="106" t="s">
        <v>45</v>
      </c>
      <c r="G649" s="49"/>
      <c r="H649" s="48" t="s">
        <v>16</v>
      </c>
      <c r="I649" s="46"/>
      <c r="J649" s="46"/>
      <c r="L649" s="82"/>
    </row>
    <row r="650" spans="1:35" s="81" customFormat="1" x14ac:dyDescent="0.15">
      <c r="A650" s="75"/>
      <c r="B650" s="75"/>
      <c r="C650" s="46"/>
      <c r="D650" s="121"/>
      <c r="E650" s="46"/>
      <c r="F650" s="48"/>
      <c r="G650" s="49"/>
      <c r="H650" s="48"/>
      <c r="I650" s="46"/>
      <c r="J650" s="46"/>
      <c r="L650" s="82"/>
    </row>
    <row r="651" spans="1:35" s="80" customFormat="1" ht="12" customHeight="1" x14ac:dyDescent="0.15">
      <c r="A651" s="75"/>
      <c r="B651" s="75"/>
      <c r="C651" s="46"/>
      <c r="D651" s="109"/>
      <c r="E651" s="46"/>
      <c r="F651" s="49"/>
      <c r="G651" s="49"/>
      <c r="H651" s="49"/>
      <c r="J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row>
    <row r="652" spans="1:35" s="80" customFormat="1" ht="12" customHeight="1" x14ac:dyDescent="0.15">
      <c r="A652" s="75"/>
      <c r="B652" s="65"/>
      <c r="C652" s="65"/>
      <c r="D652" s="110"/>
      <c r="E652" s="84"/>
      <c r="F652" s="84"/>
      <c r="G652" s="53"/>
      <c r="H652" s="85"/>
      <c r="J652" s="79"/>
      <c r="L652" s="79"/>
      <c r="M652" s="79"/>
      <c r="N652" s="79"/>
      <c r="O652" s="79"/>
      <c r="P652" s="79"/>
      <c r="Q652" s="79"/>
      <c r="R652" s="79"/>
      <c r="S652" s="79"/>
      <c r="T652" s="79"/>
      <c r="U652" s="79"/>
      <c r="V652" s="79"/>
      <c r="W652" s="79"/>
      <c r="X652" s="79"/>
      <c r="Y652" s="79"/>
      <c r="Z652" s="79"/>
      <c r="AA652" s="79"/>
      <c r="AB652" s="79"/>
      <c r="AC652" s="79"/>
      <c r="AD652" s="79"/>
      <c r="AE652" s="79"/>
      <c r="AF652" s="79"/>
      <c r="AG652" s="79"/>
      <c r="AH652" s="79"/>
      <c r="AI652" s="79"/>
    </row>
    <row r="653" spans="1:35" s="80" customFormat="1" ht="12" customHeight="1" x14ac:dyDescent="0.15">
      <c r="A653" s="46"/>
      <c r="B653" s="86"/>
      <c r="C653" s="79"/>
      <c r="D653" s="87"/>
      <c r="E653" s="87" t="s">
        <v>36</v>
      </c>
      <c r="F653" s="88">
        <f>(SUM(F29:F650))</f>
        <v>3098113</v>
      </c>
      <c r="G653" s="54"/>
      <c r="H653" s="85"/>
      <c r="J653" s="79"/>
      <c r="L653" s="79"/>
      <c r="M653" s="79"/>
      <c r="N653" s="79"/>
      <c r="O653" s="79"/>
      <c r="P653" s="79"/>
      <c r="Q653" s="79"/>
      <c r="R653" s="79"/>
      <c r="S653" s="79"/>
      <c r="T653" s="79"/>
      <c r="U653" s="79"/>
      <c r="V653" s="79"/>
      <c r="W653" s="79"/>
      <c r="X653" s="79"/>
      <c r="Y653" s="79"/>
      <c r="Z653" s="79"/>
      <c r="AA653" s="79"/>
      <c r="AB653" s="79"/>
      <c r="AC653" s="79"/>
      <c r="AD653" s="79"/>
      <c r="AE653" s="79"/>
      <c r="AF653" s="79"/>
      <c r="AG653" s="79"/>
      <c r="AH653" s="79"/>
      <c r="AI653" s="79"/>
    </row>
    <row r="654" spans="1:35" s="80" customFormat="1" ht="12" customHeight="1" x14ac:dyDescent="0.15">
      <c r="A654" s="75"/>
      <c r="B654" s="86"/>
      <c r="C654" s="79"/>
      <c r="D654" s="87"/>
      <c r="E654" s="87" t="s">
        <v>26</v>
      </c>
      <c r="F654" s="89">
        <f>COUNTA(A6:A27)</f>
        <v>15</v>
      </c>
      <c r="G654" s="52"/>
      <c r="H654" s="85"/>
      <c r="J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row>
    <row r="655" spans="1:35" s="80" customFormat="1" ht="12" customHeight="1" x14ac:dyDescent="0.15">
      <c r="A655" s="46"/>
      <c r="B655" s="86"/>
      <c r="C655" s="79"/>
      <c r="D655" s="87"/>
      <c r="E655" s="87" t="s">
        <v>27</v>
      </c>
      <c r="F655" s="89">
        <f>COUNTA(A29:A649)-1</f>
        <v>485</v>
      </c>
      <c r="G655" s="52"/>
      <c r="H655" s="85"/>
      <c r="J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row>
    <row r="656" spans="1:35" s="80" customFormat="1" ht="12" customHeight="1" x14ac:dyDescent="0.15">
      <c r="A656" s="75"/>
      <c r="B656" s="79"/>
      <c r="C656" s="90"/>
      <c r="D656" s="111"/>
      <c r="E656" s="87" t="s">
        <v>46</v>
      </c>
      <c r="F656" s="91">
        <f>COUNTIF(G29:G649, "есть")/F655</f>
        <v>0.19587628865979381</v>
      </c>
      <c r="G656" s="52"/>
      <c r="H656" s="85"/>
      <c r="J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row>
    <row r="657" spans="1:35" s="80" customFormat="1" ht="12" customHeight="1" x14ac:dyDescent="0.15">
      <c r="A657" s="75"/>
      <c r="B657" s="79"/>
      <c r="C657" s="90"/>
      <c r="D657" s="112"/>
      <c r="E657" s="89"/>
      <c r="F657" s="91"/>
      <c r="G657" s="52"/>
      <c r="H657" s="92"/>
      <c r="J657" s="79"/>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79"/>
    </row>
    <row r="658" spans="1:35" s="80" customFormat="1" ht="12" customHeight="1" x14ac:dyDescent="0.15">
      <c r="A658" s="75"/>
      <c r="B658" s="79"/>
      <c r="C658" s="183" t="s">
        <v>37</v>
      </c>
      <c r="D658" s="183"/>
      <c r="E658" s="183"/>
      <c r="F658" s="93"/>
      <c r="G658" s="52"/>
      <c r="H658" s="92"/>
      <c r="J658" s="79"/>
      <c r="L658" s="79"/>
      <c r="M658" s="79"/>
      <c r="N658" s="79"/>
      <c r="O658" s="79"/>
      <c r="P658" s="79"/>
      <c r="Q658" s="79"/>
      <c r="R658" s="79"/>
      <c r="S658" s="79"/>
      <c r="T658" s="79"/>
      <c r="U658" s="79"/>
      <c r="V658" s="79"/>
      <c r="W658" s="79"/>
      <c r="X658" s="79"/>
      <c r="Y658" s="79"/>
      <c r="Z658" s="79"/>
      <c r="AA658" s="79"/>
      <c r="AB658" s="79"/>
      <c r="AC658" s="79"/>
      <c r="AD658" s="79"/>
      <c r="AE658" s="79"/>
      <c r="AF658" s="79"/>
      <c r="AG658" s="79"/>
      <c r="AH658" s="79"/>
      <c r="AI658" s="79"/>
    </row>
    <row r="659" spans="1:35" s="80" customFormat="1" ht="12" customHeight="1" x14ac:dyDescent="0.15">
      <c r="A659" s="75"/>
      <c r="B659" s="79"/>
      <c r="C659" s="184" t="s">
        <v>47</v>
      </c>
      <c r="D659" s="184"/>
      <c r="E659" s="184"/>
      <c r="F659" s="94">
        <f>100%-COUNTIF(F50:F649, "нет данных")/COUNTA(B50:B649)</f>
        <v>0.64666666666666672</v>
      </c>
      <c r="G659" s="52"/>
      <c r="H659" s="92"/>
      <c r="J659" s="79"/>
      <c r="L659" s="79"/>
      <c r="M659" s="79"/>
      <c r="N659" s="79"/>
      <c r="O659" s="79"/>
      <c r="P659" s="79"/>
      <c r="Q659" s="79"/>
      <c r="R659" s="79"/>
      <c r="S659" s="79"/>
      <c r="T659" s="79"/>
      <c r="U659" s="79"/>
      <c r="V659" s="79"/>
      <c r="W659" s="79"/>
      <c r="X659" s="79"/>
      <c r="Y659" s="79"/>
      <c r="Z659" s="79"/>
      <c r="AA659" s="79"/>
      <c r="AB659" s="79"/>
      <c r="AC659" s="79"/>
      <c r="AD659" s="79"/>
      <c r="AE659" s="79"/>
      <c r="AF659" s="79"/>
      <c r="AG659" s="79"/>
      <c r="AH659" s="79"/>
      <c r="AI659" s="79"/>
    </row>
    <row r="660" spans="1:35" s="80" customFormat="1" ht="12" customHeight="1" x14ac:dyDescent="0.15">
      <c r="A660" s="75"/>
      <c r="B660" s="79"/>
      <c r="C660" s="185" t="s">
        <v>19</v>
      </c>
      <c r="D660" s="185"/>
      <c r="E660" s="185"/>
      <c r="F660" s="93"/>
      <c r="G660" s="52"/>
      <c r="H660" s="92"/>
      <c r="J660" s="79"/>
      <c r="L660" s="79"/>
      <c r="M660" s="79"/>
      <c r="N660" s="79"/>
      <c r="O660" s="79"/>
      <c r="P660" s="79"/>
      <c r="Q660" s="79"/>
      <c r="R660" s="79"/>
      <c r="S660" s="79"/>
      <c r="T660" s="79"/>
      <c r="U660" s="79"/>
      <c r="V660" s="79"/>
      <c r="W660" s="79"/>
      <c r="X660" s="79"/>
      <c r="Y660" s="79"/>
      <c r="Z660" s="79"/>
      <c r="AA660" s="79"/>
      <c r="AB660" s="79"/>
      <c r="AC660" s="79"/>
      <c r="AD660" s="79"/>
      <c r="AE660" s="79"/>
      <c r="AF660" s="79"/>
      <c r="AG660" s="79"/>
      <c r="AH660" s="79"/>
      <c r="AI660" s="79"/>
    </row>
    <row r="661" spans="1:35" s="80" customFormat="1" ht="12" customHeight="1" x14ac:dyDescent="0.15">
      <c r="A661" s="75"/>
      <c r="B661" s="79"/>
      <c r="C661" s="86"/>
      <c r="D661" s="110"/>
      <c r="E661" s="84"/>
      <c r="F661" s="84"/>
      <c r="G661" s="52"/>
      <c r="H661" s="92"/>
      <c r="J661" s="79"/>
      <c r="L661" s="79"/>
      <c r="M661" s="79"/>
      <c r="N661" s="79"/>
      <c r="O661" s="79"/>
      <c r="P661" s="79"/>
      <c r="Q661" s="79"/>
      <c r="R661" s="79"/>
      <c r="S661" s="79"/>
      <c r="T661" s="79"/>
      <c r="U661" s="79"/>
      <c r="V661" s="79"/>
      <c r="W661" s="79"/>
      <c r="X661" s="79"/>
      <c r="Y661" s="79"/>
      <c r="Z661" s="79"/>
      <c r="AA661" s="79"/>
      <c r="AB661" s="79"/>
      <c r="AC661" s="79"/>
      <c r="AD661" s="79"/>
      <c r="AE661" s="79"/>
      <c r="AF661" s="79"/>
      <c r="AG661" s="79"/>
      <c r="AH661" s="79"/>
      <c r="AI661" s="79"/>
    </row>
    <row r="662" spans="1:35" s="80" customFormat="1" ht="12" customHeight="1" x14ac:dyDescent="0.15">
      <c r="A662" s="75"/>
      <c r="B662" s="79"/>
      <c r="C662" s="86"/>
      <c r="D662" s="110"/>
      <c r="E662" s="84"/>
      <c r="F662" s="84"/>
      <c r="G662" s="52"/>
      <c r="H662" s="92"/>
      <c r="J662" s="79"/>
      <c r="L662" s="79"/>
      <c r="M662" s="79"/>
      <c r="N662" s="79"/>
      <c r="O662" s="79"/>
      <c r="P662" s="79"/>
      <c r="Q662" s="79"/>
      <c r="R662" s="79"/>
      <c r="S662" s="79"/>
      <c r="T662" s="79"/>
      <c r="U662" s="79"/>
      <c r="V662" s="79"/>
      <c r="W662" s="79"/>
      <c r="X662" s="79"/>
      <c r="Y662" s="79"/>
      <c r="Z662" s="79"/>
      <c r="AA662" s="79"/>
      <c r="AB662" s="79"/>
      <c r="AC662" s="79"/>
      <c r="AD662" s="79"/>
      <c r="AE662" s="79"/>
      <c r="AF662" s="79"/>
      <c r="AG662" s="79"/>
      <c r="AH662" s="79"/>
      <c r="AI662" s="79"/>
    </row>
    <row r="663" spans="1:35" s="80" customFormat="1" ht="12" customHeight="1" x14ac:dyDescent="0.15">
      <c r="A663" s="75"/>
      <c r="B663" s="79"/>
      <c r="C663" s="86"/>
      <c r="D663" s="113"/>
      <c r="E663" s="92"/>
      <c r="F663" s="92"/>
      <c r="G663" s="55"/>
      <c r="H663" s="92"/>
      <c r="J663" s="79"/>
      <c r="L663" s="79"/>
      <c r="M663" s="79"/>
      <c r="N663" s="79"/>
      <c r="O663" s="79"/>
      <c r="P663" s="79"/>
      <c r="Q663" s="79"/>
      <c r="R663" s="79"/>
      <c r="S663" s="79"/>
      <c r="T663" s="79"/>
      <c r="U663" s="79"/>
      <c r="V663" s="79"/>
      <c r="W663" s="79"/>
      <c r="X663" s="79"/>
      <c r="Y663" s="79"/>
      <c r="Z663" s="79"/>
      <c r="AA663" s="79"/>
      <c r="AB663" s="79"/>
      <c r="AC663" s="79"/>
      <c r="AD663" s="79"/>
      <c r="AE663" s="79"/>
      <c r="AF663" s="79"/>
      <c r="AG663" s="79"/>
      <c r="AH663" s="79"/>
      <c r="AI663" s="79"/>
    </row>
    <row r="664" spans="1:35" s="80" customFormat="1" ht="12" customHeight="1" x14ac:dyDescent="0.15">
      <c r="A664" s="75"/>
      <c r="B664" s="79"/>
      <c r="C664" s="79"/>
      <c r="D664" s="112"/>
      <c r="E664" s="93"/>
      <c r="F664" s="89"/>
      <c r="G664" s="53"/>
      <c r="H664" s="85"/>
      <c r="J664" s="79"/>
      <c r="L664" s="79"/>
      <c r="M664" s="79"/>
      <c r="N664" s="79"/>
      <c r="O664" s="79"/>
      <c r="P664" s="79"/>
      <c r="Q664" s="79"/>
      <c r="R664" s="79"/>
      <c r="S664" s="79"/>
      <c r="T664" s="79"/>
      <c r="U664" s="79"/>
      <c r="V664" s="79"/>
      <c r="W664" s="79"/>
      <c r="X664" s="79"/>
      <c r="Y664" s="79"/>
      <c r="Z664" s="79"/>
      <c r="AA664" s="79"/>
      <c r="AB664" s="79"/>
      <c r="AC664" s="79"/>
      <c r="AD664" s="79"/>
      <c r="AE664" s="79"/>
      <c r="AF664" s="79"/>
      <c r="AG664" s="79"/>
      <c r="AH664" s="79"/>
      <c r="AI664" s="79"/>
    </row>
    <row r="665" spans="1:35" s="80" customFormat="1" ht="12" customHeight="1" x14ac:dyDescent="0.15">
      <c r="A665" s="75"/>
      <c r="B665" s="79"/>
      <c r="C665" s="79"/>
      <c r="D665" s="114"/>
      <c r="E665" s="93"/>
      <c r="F665" s="89"/>
      <c r="G665" s="53"/>
      <c r="H665" s="85"/>
      <c r="J665" s="79"/>
      <c r="L665" s="79"/>
      <c r="M665" s="79"/>
      <c r="N665" s="79"/>
      <c r="O665" s="79"/>
      <c r="P665" s="79"/>
      <c r="Q665" s="79"/>
      <c r="R665" s="79"/>
      <c r="S665" s="79"/>
      <c r="T665" s="79"/>
      <c r="U665" s="79"/>
      <c r="V665" s="79"/>
      <c r="W665" s="79"/>
      <c r="X665" s="79"/>
      <c r="Y665" s="79"/>
      <c r="Z665" s="79"/>
      <c r="AA665" s="79"/>
      <c r="AB665" s="79"/>
      <c r="AC665" s="79"/>
      <c r="AD665" s="79"/>
      <c r="AE665" s="79"/>
      <c r="AF665" s="79"/>
      <c r="AG665" s="79"/>
      <c r="AH665" s="79"/>
      <c r="AI665" s="79"/>
    </row>
    <row r="666" spans="1:35" s="80" customFormat="1" ht="12" customHeight="1" x14ac:dyDescent="0.15">
      <c r="A666" s="75"/>
      <c r="B666" s="79"/>
      <c r="C666" s="79"/>
      <c r="D666" s="114"/>
      <c r="E666" s="93"/>
      <c r="F666" s="89"/>
      <c r="G666" s="53"/>
      <c r="H666" s="85"/>
      <c r="J666" s="79"/>
      <c r="L666" s="79"/>
      <c r="M666" s="79"/>
      <c r="N666" s="79"/>
      <c r="O666" s="79"/>
      <c r="P666" s="79"/>
      <c r="Q666" s="79"/>
      <c r="R666" s="79"/>
      <c r="S666" s="79"/>
      <c r="T666" s="79"/>
      <c r="U666" s="79"/>
      <c r="V666" s="79"/>
      <c r="W666" s="79"/>
      <c r="X666" s="79"/>
      <c r="Y666" s="79"/>
      <c r="Z666" s="79"/>
      <c r="AA666" s="79"/>
      <c r="AB666" s="79"/>
      <c r="AC666" s="79"/>
      <c r="AD666" s="79"/>
      <c r="AE666" s="79"/>
      <c r="AF666" s="79"/>
      <c r="AG666" s="79"/>
      <c r="AH666" s="79"/>
      <c r="AI666" s="79"/>
    </row>
    <row r="667" spans="1:35" s="80" customFormat="1" ht="12" customHeight="1" x14ac:dyDescent="0.15">
      <c r="A667" s="75"/>
      <c r="B667" s="79"/>
      <c r="C667" s="79"/>
      <c r="D667" s="112"/>
      <c r="E667" s="93"/>
      <c r="F667" s="89"/>
      <c r="G667" s="52"/>
      <c r="H667" s="85"/>
      <c r="J667" s="79"/>
      <c r="L667" s="79"/>
      <c r="M667" s="79"/>
      <c r="N667" s="79"/>
      <c r="O667" s="79"/>
      <c r="P667" s="79"/>
      <c r="Q667" s="79"/>
      <c r="R667" s="79"/>
      <c r="S667" s="79"/>
      <c r="T667" s="79"/>
      <c r="U667" s="79"/>
      <c r="V667" s="79"/>
      <c r="W667" s="79"/>
      <c r="X667" s="79"/>
      <c r="Y667" s="79"/>
      <c r="Z667" s="79"/>
      <c r="AA667" s="79"/>
      <c r="AB667" s="79"/>
      <c r="AC667" s="79"/>
      <c r="AD667" s="79"/>
      <c r="AE667" s="79"/>
      <c r="AF667" s="79"/>
      <c r="AG667" s="79"/>
      <c r="AH667" s="79"/>
      <c r="AI667" s="79"/>
    </row>
    <row r="668" spans="1:35" s="80" customFormat="1" ht="12" customHeight="1" x14ac:dyDescent="0.15">
      <c r="A668" s="75"/>
      <c r="B668" s="79"/>
      <c r="C668" s="79"/>
      <c r="D668" s="115"/>
      <c r="E668" s="93"/>
      <c r="F668" s="89"/>
      <c r="G668" s="53"/>
      <c r="H668" s="85"/>
      <c r="J668" s="79"/>
      <c r="L668" s="79"/>
      <c r="M668" s="79"/>
      <c r="N668" s="79"/>
      <c r="O668" s="79"/>
      <c r="P668" s="79"/>
      <c r="Q668" s="79"/>
      <c r="R668" s="79"/>
      <c r="S668" s="79"/>
      <c r="T668" s="79"/>
      <c r="U668" s="79"/>
      <c r="V668" s="79"/>
      <c r="W668" s="79"/>
      <c r="X668" s="79"/>
      <c r="Y668" s="79"/>
      <c r="Z668" s="79"/>
      <c r="AA668" s="79"/>
      <c r="AB668" s="79"/>
      <c r="AC668" s="79"/>
      <c r="AD668" s="79"/>
      <c r="AE668" s="79"/>
      <c r="AF668" s="79"/>
      <c r="AG668" s="79"/>
      <c r="AH668" s="79"/>
      <c r="AI668" s="79"/>
    </row>
    <row r="669" spans="1:35" s="80" customFormat="1" ht="12" customHeight="1" x14ac:dyDescent="0.15">
      <c r="A669" s="75"/>
      <c r="B669" s="79"/>
      <c r="C669" s="79"/>
      <c r="D669" s="114"/>
      <c r="E669" s="93"/>
      <c r="F669" s="89"/>
      <c r="G669" s="53"/>
      <c r="H669" s="85"/>
      <c r="J669" s="79"/>
      <c r="L669" s="79"/>
      <c r="M669" s="79"/>
      <c r="N669" s="79"/>
      <c r="O669" s="79"/>
      <c r="P669" s="79"/>
      <c r="Q669" s="79"/>
      <c r="R669" s="79"/>
      <c r="S669" s="79"/>
      <c r="T669" s="79"/>
      <c r="U669" s="79"/>
      <c r="V669" s="79"/>
      <c r="W669" s="79"/>
      <c r="X669" s="79"/>
      <c r="Y669" s="79"/>
      <c r="Z669" s="79"/>
      <c r="AA669" s="79"/>
      <c r="AB669" s="79"/>
      <c r="AC669" s="79"/>
      <c r="AD669" s="79"/>
      <c r="AE669" s="79"/>
      <c r="AF669" s="79"/>
      <c r="AG669" s="79"/>
      <c r="AH669" s="79"/>
      <c r="AI669" s="79"/>
    </row>
    <row r="670" spans="1:35" s="80" customFormat="1" ht="12" customHeight="1" x14ac:dyDescent="0.15">
      <c r="A670" s="75"/>
      <c r="B670" s="79"/>
      <c r="C670" s="79"/>
      <c r="D670" s="115"/>
      <c r="E670" s="93"/>
      <c r="F670" s="89"/>
      <c r="G670" s="53"/>
      <c r="H670" s="85"/>
      <c r="J670" s="79"/>
      <c r="L670" s="79"/>
      <c r="M670" s="79"/>
      <c r="N670" s="79"/>
      <c r="O670" s="79"/>
      <c r="P670" s="79"/>
      <c r="Q670" s="79"/>
      <c r="R670" s="79"/>
      <c r="S670" s="79"/>
      <c r="T670" s="79"/>
      <c r="U670" s="79"/>
      <c r="V670" s="79"/>
      <c r="W670" s="79"/>
      <c r="X670" s="79"/>
      <c r="Y670" s="79"/>
      <c r="Z670" s="79"/>
      <c r="AA670" s="79"/>
      <c r="AB670" s="79"/>
      <c r="AC670" s="79"/>
      <c r="AD670" s="79"/>
      <c r="AE670" s="79"/>
      <c r="AF670" s="79"/>
      <c r="AG670" s="79"/>
      <c r="AH670" s="79"/>
      <c r="AI670" s="79"/>
    </row>
    <row r="671" spans="1:35" s="80" customFormat="1" ht="12" customHeight="1" x14ac:dyDescent="0.15">
      <c r="A671" s="75"/>
      <c r="B671" s="79"/>
      <c r="C671" s="79"/>
      <c r="D671" s="115"/>
      <c r="E671" s="93"/>
      <c r="F671" s="89"/>
      <c r="G671" s="53"/>
      <c r="H671" s="85"/>
      <c r="J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row>
    <row r="672" spans="1:35" s="80" customFormat="1" ht="12" customHeight="1" x14ac:dyDescent="0.15">
      <c r="A672" s="45"/>
      <c r="B672" s="79"/>
      <c r="C672" s="79"/>
      <c r="D672" s="112"/>
      <c r="E672" s="93"/>
      <c r="F672" s="89"/>
      <c r="G672" s="52"/>
      <c r="H672" s="85"/>
      <c r="J672" s="79"/>
      <c r="L672" s="79"/>
      <c r="M672" s="79"/>
      <c r="N672" s="79"/>
      <c r="O672" s="79"/>
      <c r="P672" s="79"/>
      <c r="Q672" s="79"/>
      <c r="R672" s="79"/>
      <c r="S672" s="79"/>
      <c r="T672" s="79"/>
      <c r="U672" s="79"/>
      <c r="V672" s="79"/>
      <c r="W672" s="79"/>
      <c r="X672" s="79"/>
      <c r="Y672" s="79"/>
      <c r="Z672" s="79"/>
      <c r="AA672" s="79"/>
      <c r="AB672" s="79"/>
      <c r="AC672" s="79"/>
      <c r="AD672" s="79"/>
      <c r="AE672" s="79"/>
      <c r="AF672" s="79"/>
      <c r="AG672" s="79"/>
      <c r="AH672" s="79"/>
      <c r="AI672" s="79"/>
    </row>
    <row r="673" spans="1:35" s="80" customFormat="1" ht="12" customHeight="1" x14ac:dyDescent="0.15">
      <c r="A673" s="75"/>
      <c r="B673" s="79"/>
      <c r="C673" s="79"/>
      <c r="D673" s="115"/>
      <c r="E673" s="93"/>
      <c r="F673" s="89"/>
      <c r="G673" s="53"/>
      <c r="H673" s="85"/>
      <c r="J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row>
    <row r="674" spans="1:35" s="80" customFormat="1" ht="12" customHeight="1" x14ac:dyDescent="0.15">
      <c r="A674" s="75"/>
      <c r="B674" s="79"/>
      <c r="C674" s="79"/>
      <c r="D674" s="114"/>
      <c r="E674" s="93"/>
      <c r="F674" s="89"/>
      <c r="G674" s="53"/>
      <c r="H674" s="85"/>
      <c r="J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row>
    <row r="675" spans="1:35" s="80" customFormat="1" ht="12" customHeight="1" x14ac:dyDescent="0.15">
      <c r="A675" s="75"/>
      <c r="B675" s="79"/>
      <c r="C675" s="79"/>
      <c r="D675" s="112"/>
      <c r="E675" s="93"/>
      <c r="F675" s="89"/>
      <c r="G675" s="53"/>
      <c r="H675" s="85"/>
      <c r="J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row>
    <row r="676" spans="1:35" s="80" customFormat="1" ht="12" customHeight="1" x14ac:dyDescent="0.15">
      <c r="A676" s="46"/>
      <c r="B676" s="79"/>
      <c r="C676" s="79"/>
      <c r="D676" s="115"/>
      <c r="E676" s="93"/>
      <c r="F676" s="89"/>
      <c r="G676" s="53"/>
      <c r="H676" s="85"/>
      <c r="J676" s="79"/>
      <c r="L676" s="79"/>
      <c r="M676" s="79"/>
      <c r="N676" s="79"/>
      <c r="O676" s="79"/>
      <c r="P676" s="79"/>
      <c r="Q676" s="79"/>
      <c r="R676" s="79"/>
      <c r="S676" s="79"/>
      <c r="T676" s="79"/>
      <c r="U676" s="79"/>
      <c r="V676" s="79"/>
      <c r="W676" s="79"/>
      <c r="X676" s="79"/>
      <c r="Y676" s="79"/>
      <c r="Z676" s="79"/>
      <c r="AA676" s="79"/>
      <c r="AB676" s="79"/>
      <c r="AC676" s="79"/>
      <c r="AD676" s="79"/>
      <c r="AE676" s="79"/>
      <c r="AF676" s="79"/>
      <c r="AG676" s="79"/>
      <c r="AH676" s="79"/>
      <c r="AI676" s="79"/>
    </row>
    <row r="677" spans="1:35" s="80" customFormat="1" ht="12" customHeight="1" x14ac:dyDescent="0.15">
      <c r="A677" s="75"/>
      <c r="B677" s="79"/>
      <c r="C677" s="79"/>
      <c r="D677" s="114"/>
      <c r="E677" s="93"/>
      <c r="F677" s="89"/>
      <c r="G677" s="53"/>
      <c r="H677" s="85"/>
      <c r="J677" s="79"/>
      <c r="L677" s="79"/>
      <c r="M677" s="79"/>
      <c r="N677" s="79"/>
      <c r="O677" s="79"/>
      <c r="P677" s="79"/>
      <c r="Q677" s="79"/>
      <c r="R677" s="79"/>
      <c r="S677" s="79"/>
      <c r="T677" s="79"/>
      <c r="U677" s="79"/>
      <c r="V677" s="79"/>
      <c r="W677" s="79"/>
      <c r="X677" s="79"/>
      <c r="Y677" s="79"/>
      <c r="Z677" s="79"/>
      <c r="AA677" s="79"/>
      <c r="AB677" s="79"/>
      <c r="AC677" s="79"/>
      <c r="AD677" s="79"/>
      <c r="AE677" s="79"/>
      <c r="AF677" s="79"/>
      <c r="AG677" s="79"/>
      <c r="AH677" s="79"/>
      <c r="AI677" s="79"/>
    </row>
    <row r="678" spans="1:35" s="80" customFormat="1" ht="12" customHeight="1" x14ac:dyDescent="0.15">
      <c r="A678" s="75"/>
      <c r="B678" s="79"/>
      <c r="C678" s="79"/>
      <c r="D678" s="112"/>
      <c r="E678" s="93"/>
      <c r="F678" s="89"/>
      <c r="G678" s="52"/>
      <c r="H678" s="85"/>
      <c r="J678" s="79"/>
      <c r="L678" s="79"/>
      <c r="M678" s="79"/>
      <c r="N678" s="79"/>
      <c r="O678" s="79"/>
      <c r="P678" s="79"/>
      <c r="Q678" s="79"/>
      <c r="R678" s="79"/>
      <c r="S678" s="79"/>
      <c r="T678" s="79"/>
      <c r="U678" s="79"/>
      <c r="V678" s="79"/>
      <c r="W678" s="79"/>
      <c r="X678" s="79"/>
      <c r="Y678" s="79"/>
      <c r="Z678" s="79"/>
      <c r="AA678" s="79"/>
      <c r="AB678" s="79"/>
      <c r="AC678" s="79"/>
      <c r="AD678" s="79"/>
      <c r="AE678" s="79"/>
      <c r="AF678" s="79"/>
      <c r="AG678" s="79"/>
      <c r="AH678" s="79"/>
      <c r="AI678" s="79"/>
    </row>
    <row r="679" spans="1:35" s="80" customFormat="1" ht="12" customHeight="1" x14ac:dyDescent="0.15">
      <c r="A679" s="46"/>
      <c r="B679" s="79"/>
      <c r="C679" s="79"/>
      <c r="D679" s="115"/>
      <c r="E679" s="93"/>
      <c r="F679" s="89"/>
      <c r="G679" s="53"/>
      <c r="H679" s="85"/>
      <c r="J679" s="79"/>
      <c r="L679" s="79"/>
      <c r="M679" s="79"/>
      <c r="N679" s="79"/>
      <c r="O679" s="79"/>
      <c r="P679" s="79"/>
      <c r="Q679" s="79"/>
      <c r="R679" s="79"/>
      <c r="S679" s="79"/>
      <c r="T679" s="79"/>
      <c r="U679" s="79"/>
      <c r="V679" s="79"/>
      <c r="W679" s="79"/>
      <c r="X679" s="79"/>
      <c r="Y679" s="79"/>
      <c r="Z679" s="79"/>
      <c r="AA679" s="79"/>
      <c r="AB679" s="79"/>
      <c r="AC679" s="79"/>
      <c r="AD679" s="79"/>
      <c r="AE679" s="79"/>
      <c r="AF679" s="79"/>
      <c r="AG679" s="79"/>
      <c r="AH679" s="79"/>
      <c r="AI679" s="79"/>
    </row>
    <row r="680" spans="1:35" s="80" customFormat="1" ht="12" customHeight="1" x14ac:dyDescent="0.15">
      <c r="A680" s="75"/>
      <c r="B680" s="79"/>
      <c r="C680" s="79"/>
      <c r="D680" s="114"/>
      <c r="E680" s="93"/>
      <c r="F680" s="89"/>
      <c r="G680" s="53"/>
      <c r="H680" s="85"/>
      <c r="J680" s="79"/>
      <c r="L680" s="79"/>
      <c r="M680" s="79"/>
      <c r="N680" s="79"/>
      <c r="O680" s="79"/>
      <c r="P680" s="79"/>
      <c r="Q680" s="79"/>
      <c r="R680" s="79"/>
      <c r="S680" s="79"/>
      <c r="T680" s="79"/>
      <c r="U680" s="79"/>
      <c r="V680" s="79"/>
      <c r="W680" s="79"/>
      <c r="X680" s="79"/>
      <c r="Y680" s="79"/>
      <c r="Z680" s="79"/>
      <c r="AA680" s="79"/>
      <c r="AB680" s="79"/>
      <c r="AC680" s="79"/>
      <c r="AD680" s="79"/>
      <c r="AE680" s="79"/>
      <c r="AF680" s="79"/>
      <c r="AG680" s="79"/>
      <c r="AH680" s="79"/>
      <c r="AI680" s="79"/>
    </row>
    <row r="681" spans="1:35" s="80" customFormat="1" ht="12" customHeight="1" x14ac:dyDescent="0.15">
      <c r="A681" s="46"/>
      <c r="B681" s="79"/>
      <c r="C681" s="79"/>
      <c r="D681" s="115"/>
      <c r="E681" s="93"/>
      <c r="F681" s="89"/>
      <c r="G681" s="53"/>
      <c r="H681" s="85"/>
      <c r="J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row>
    <row r="682" spans="1:35" s="80" customFormat="1" ht="12" customHeight="1" x14ac:dyDescent="0.15">
      <c r="A682" s="75"/>
      <c r="B682" s="79"/>
      <c r="C682" s="79"/>
      <c r="D682" s="114"/>
      <c r="E682" s="93"/>
      <c r="F682" s="89"/>
      <c r="G682" s="53"/>
      <c r="H682" s="85"/>
      <c r="J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row>
    <row r="683" spans="1:35" s="80" customFormat="1" ht="12" customHeight="1" x14ac:dyDescent="0.15">
      <c r="A683" s="75"/>
      <c r="B683" s="79"/>
      <c r="C683" s="79"/>
      <c r="D683" s="112"/>
      <c r="E683" s="93"/>
      <c r="F683" s="89"/>
      <c r="G683" s="52"/>
      <c r="H683" s="85"/>
      <c r="J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row>
    <row r="684" spans="1:35" s="80" customFormat="1" ht="12" customHeight="1" x14ac:dyDescent="0.15">
      <c r="A684" s="75"/>
      <c r="B684" s="79"/>
      <c r="C684" s="79"/>
      <c r="D684" s="115"/>
      <c r="E684" s="93"/>
      <c r="F684" s="89"/>
      <c r="G684" s="53"/>
      <c r="H684" s="85"/>
      <c r="J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row>
    <row r="685" spans="1:35" s="80" customFormat="1" ht="12" customHeight="1" x14ac:dyDescent="0.15">
      <c r="A685" s="46"/>
      <c r="B685" s="79"/>
      <c r="C685" s="79"/>
      <c r="D685" s="114"/>
      <c r="E685" s="93"/>
      <c r="F685" s="89"/>
      <c r="G685" s="53"/>
      <c r="H685" s="85"/>
      <c r="J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row>
    <row r="686" spans="1:35" s="80" customFormat="1" ht="12" customHeight="1" x14ac:dyDescent="0.15">
      <c r="A686" s="75"/>
      <c r="B686" s="79"/>
      <c r="C686" s="79"/>
      <c r="D686" s="114"/>
      <c r="E686" s="93"/>
      <c r="F686" s="89"/>
      <c r="G686" s="53"/>
      <c r="H686" s="85"/>
      <c r="J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row>
    <row r="687" spans="1:35" s="80" customFormat="1" ht="12" customHeight="1" x14ac:dyDescent="0.15">
      <c r="A687" s="46"/>
      <c r="B687" s="79"/>
      <c r="C687" s="79"/>
      <c r="D687" s="114"/>
      <c r="E687" s="93"/>
      <c r="F687" s="89"/>
      <c r="G687" s="53"/>
      <c r="H687" s="85"/>
      <c r="J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row>
    <row r="688" spans="1:35" s="80" customFormat="1" ht="12" customHeight="1" x14ac:dyDescent="0.15">
      <c r="A688" s="75"/>
      <c r="B688" s="79"/>
      <c r="C688" s="79"/>
      <c r="D688" s="112"/>
      <c r="E688" s="93"/>
      <c r="F688" s="89"/>
      <c r="G688" s="52"/>
      <c r="H688" s="85"/>
      <c r="J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row>
    <row r="689" spans="1:35" s="80" customFormat="1" ht="12" customHeight="1" x14ac:dyDescent="0.15">
      <c r="A689" s="46"/>
      <c r="B689" s="79"/>
      <c r="C689" s="79"/>
      <c r="D689" s="115"/>
      <c r="E689" s="93"/>
      <c r="F689" s="89"/>
      <c r="G689" s="53"/>
      <c r="H689" s="85"/>
      <c r="J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row>
    <row r="690" spans="1:35" s="80" customFormat="1" ht="12" customHeight="1" x14ac:dyDescent="0.15">
      <c r="A690" s="75"/>
      <c r="B690" s="79"/>
      <c r="C690" s="79"/>
      <c r="D690" s="114"/>
      <c r="E690" s="93"/>
      <c r="F690" s="89"/>
      <c r="G690" s="53"/>
      <c r="H690" s="85"/>
      <c r="J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row>
    <row r="691" spans="1:35" s="80" customFormat="1" ht="12" customHeight="1" x14ac:dyDescent="0.15">
      <c r="A691" s="75"/>
      <c r="B691" s="79"/>
      <c r="C691" s="79"/>
      <c r="D691" s="115"/>
      <c r="E691" s="93"/>
      <c r="F691" s="89"/>
      <c r="G691" s="53"/>
      <c r="H691" s="85"/>
      <c r="J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row>
    <row r="692" spans="1:35" s="80" customFormat="1" ht="12" customHeight="1" x14ac:dyDescent="0.15">
      <c r="A692" s="46"/>
      <c r="B692" s="79"/>
      <c r="C692" s="79"/>
      <c r="D692" s="114"/>
      <c r="E692" s="93"/>
      <c r="F692" s="89"/>
      <c r="G692" s="53"/>
      <c r="H692" s="85"/>
      <c r="J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row>
    <row r="693" spans="1:35" s="80" customFormat="1" ht="12" customHeight="1" x14ac:dyDescent="0.15">
      <c r="A693" s="75"/>
      <c r="B693" s="79"/>
      <c r="C693" s="79"/>
      <c r="D693" s="115"/>
      <c r="E693" s="93"/>
      <c r="F693" s="89"/>
      <c r="G693" s="53"/>
      <c r="H693" s="85"/>
      <c r="J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row>
    <row r="694" spans="1:35" s="80" customFormat="1" ht="12" customHeight="1" x14ac:dyDescent="0.15">
      <c r="A694" s="75"/>
      <c r="B694" s="79"/>
      <c r="C694" s="79"/>
      <c r="D694" s="112"/>
      <c r="E694" s="93"/>
      <c r="F694" s="89"/>
      <c r="G694" s="52"/>
      <c r="H694" s="85"/>
      <c r="J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row>
    <row r="695" spans="1:35" s="80" customFormat="1" ht="12" customHeight="1" x14ac:dyDescent="0.15">
      <c r="A695" s="46"/>
      <c r="B695" s="79"/>
      <c r="C695" s="79"/>
      <c r="D695" s="115"/>
      <c r="E695" s="93"/>
      <c r="F695" s="89"/>
      <c r="G695" s="53"/>
      <c r="H695" s="85"/>
      <c r="J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row>
    <row r="696" spans="1:35" s="80" customFormat="1" ht="12" customHeight="1" x14ac:dyDescent="0.15">
      <c r="A696" s="75"/>
      <c r="B696" s="79"/>
      <c r="C696" s="79"/>
      <c r="D696" s="115"/>
      <c r="E696" s="93"/>
      <c r="F696" s="89"/>
      <c r="G696" s="53"/>
      <c r="H696" s="85"/>
      <c r="J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row>
    <row r="697" spans="1:35" s="80" customFormat="1" ht="12" customHeight="1" x14ac:dyDescent="0.15">
      <c r="A697" s="75"/>
      <c r="B697" s="79"/>
      <c r="C697" s="79"/>
      <c r="D697" s="115"/>
      <c r="E697" s="93"/>
      <c r="F697" s="89"/>
      <c r="G697" s="53"/>
      <c r="H697" s="85"/>
      <c r="J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row>
    <row r="698" spans="1:35" s="80" customFormat="1" ht="12" customHeight="1" x14ac:dyDescent="0.15">
      <c r="A698" s="75"/>
      <c r="B698" s="79"/>
      <c r="C698" s="79"/>
      <c r="D698" s="115"/>
      <c r="E698" s="93"/>
      <c r="F698" s="89"/>
      <c r="G698" s="53"/>
      <c r="H698" s="85"/>
      <c r="J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row>
    <row r="699" spans="1:35" s="80" customFormat="1" ht="12" customHeight="1" x14ac:dyDescent="0.15">
      <c r="A699" s="75"/>
      <c r="B699" s="79"/>
      <c r="C699" s="79"/>
      <c r="D699" s="115"/>
      <c r="E699" s="93"/>
      <c r="F699" s="89"/>
      <c r="G699" s="53"/>
      <c r="H699" s="85"/>
      <c r="J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row>
    <row r="700" spans="1:35" s="80" customFormat="1" ht="12" customHeight="1" x14ac:dyDescent="0.15">
      <c r="A700" s="75"/>
      <c r="B700" s="79"/>
      <c r="C700" s="79"/>
      <c r="D700" s="112"/>
      <c r="E700" s="93"/>
      <c r="F700" s="89"/>
      <c r="G700" s="53"/>
      <c r="H700" s="85"/>
      <c r="J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row>
    <row r="701" spans="1:35" s="80" customFormat="1" ht="12" customHeight="1" x14ac:dyDescent="0.15">
      <c r="A701" s="75"/>
      <c r="B701" s="79"/>
      <c r="C701" s="79"/>
      <c r="D701" s="115"/>
      <c r="E701" s="93"/>
      <c r="F701" s="89"/>
      <c r="G701" s="53"/>
      <c r="H701" s="85"/>
      <c r="J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row>
    <row r="702" spans="1:35" s="80" customFormat="1" ht="12" customHeight="1" x14ac:dyDescent="0.15">
      <c r="A702" s="75"/>
      <c r="B702" s="79"/>
      <c r="C702" s="79"/>
      <c r="D702" s="114"/>
      <c r="E702" s="93"/>
      <c r="F702" s="89"/>
      <c r="G702" s="53"/>
      <c r="H702" s="85"/>
      <c r="J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row>
    <row r="703" spans="1:35" s="80" customFormat="1" ht="12" customHeight="1" x14ac:dyDescent="0.15">
      <c r="A703" s="75"/>
      <c r="B703" s="79"/>
      <c r="C703" s="79"/>
      <c r="D703" s="115"/>
      <c r="E703" s="93"/>
      <c r="F703" s="89"/>
      <c r="G703" s="53"/>
      <c r="H703" s="85"/>
      <c r="J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row>
    <row r="704" spans="1:35" s="80" customFormat="1" ht="12" customHeight="1" x14ac:dyDescent="0.15">
      <c r="A704" s="75"/>
      <c r="B704" s="79"/>
      <c r="C704" s="79"/>
      <c r="D704" s="114"/>
      <c r="E704" s="93"/>
      <c r="F704" s="89"/>
      <c r="G704" s="53"/>
      <c r="H704" s="85"/>
      <c r="J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row>
    <row r="705" spans="1:35" s="80" customFormat="1" ht="12" customHeight="1" x14ac:dyDescent="0.15">
      <c r="A705" s="75"/>
      <c r="B705" s="79"/>
      <c r="C705" s="79"/>
      <c r="D705" s="112"/>
      <c r="E705" s="93"/>
      <c r="F705" s="89"/>
      <c r="G705" s="52"/>
      <c r="H705" s="85"/>
      <c r="J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row>
    <row r="706" spans="1:35" s="80" customFormat="1" ht="12" customHeight="1" x14ac:dyDescent="0.15">
      <c r="A706" s="75"/>
      <c r="B706" s="79"/>
      <c r="C706" s="79"/>
      <c r="D706" s="114"/>
      <c r="E706" s="93"/>
      <c r="F706" s="89"/>
      <c r="G706" s="53"/>
      <c r="H706" s="85"/>
      <c r="J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row>
    <row r="707" spans="1:35" s="80" customFormat="1" ht="12" customHeight="1" x14ac:dyDescent="0.15">
      <c r="A707" s="75"/>
      <c r="B707" s="79"/>
      <c r="C707" s="79"/>
      <c r="D707" s="114"/>
      <c r="E707" s="93"/>
      <c r="F707" s="89"/>
      <c r="G707" s="53"/>
      <c r="H707" s="85"/>
      <c r="J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row>
    <row r="708" spans="1:35" s="80" customFormat="1" ht="12" customHeight="1" x14ac:dyDescent="0.15">
      <c r="A708" s="75"/>
      <c r="B708" s="79"/>
      <c r="C708" s="79"/>
      <c r="D708" s="114"/>
      <c r="E708" s="93"/>
      <c r="F708" s="89"/>
      <c r="G708" s="53"/>
      <c r="H708" s="85"/>
      <c r="J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row>
    <row r="709" spans="1:35" s="80" customFormat="1" ht="12" customHeight="1" x14ac:dyDescent="0.15">
      <c r="A709" s="75"/>
      <c r="B709" s="79"/>
      <c r="C709" s="79"/>
      <c r="D709" s="114"/>
      <c r="E709" s="93"/>
      <c r="F709" s="89"/>
      <c r="G709" s="53"/>
      <c r="H709" s="85"/>
      <c r="J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row>
    <row r="710" spans="1:35" s="80" customFormat="1" ht="12" customHeight="1" x14ac:dyDescent="0.15">
      <c r="A710" s="75"/>
      <c r="B710" s="79"/>
      <c r="C710" s="79"/>
      <c r="D710" s="115"/>
      <c r="E710" s="93"/>
      <c r="F710" s="89"/>
      <c r="G710" s="53"/>
      <c r="H710" s="85"/>
      <c r="J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row>
    <row r="711" spans="1:35" s="80" customFormat="1" ht="12" customHeight="1" x14ac:dyDescent="0.15">
      <c r="A711" s="46"/>
      <c r="B711" s="79"/>
      <c r="C711" s="79"/>
      <c r="D711" s="112"/>
      <c r="E711" s="93"/>
      <c r="F711" s="89"/>
      <c r="G711" s="52"/>
      <c r="H711" s="85"/>
      <c r="J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row>
    <row r="712" spans="1:35" s="80" customFormat="1" ht="12" customHeight="1" x14ac:dyDescent="0.15">
      <c r="A712" s="75"/>
      <c r="B712" s="79"/>
      <c r="C712" s="79"/>
      <c r="D712" s="115"/>
      <c r="E712" s="93"/>
      <c r="F712" s="89"/>
      <c r="G712" s="53"/>
      <c r="H712" s="85"/>
      <c r="J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row>
    <row r="713" spans="1:35" s="80" customFormat="1" ht="12" customHeight="1" x14ac:dyDescent="0.15">
      <c r="A713" s="46"/>
      <c r="B713" s="79"/>
      <c r="C713" s="79"/>
      <c r="D713" s="114"/>
      <c r="E713" s="93"/>
      <c r="F713" s="89"/>
      <c r="G713" s="53"/>
      <c r="H713" s="85"/>
      <c r="J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row>
    <row r="714" spans="1:35" s="80" customFormat="1" ht="12" customHeight="1" x14ac:dyDescent="0.15">
      <c r="A714" s="75"/>
      <c r="B714" s="79"/>
      <c r="C714" s="79"/>
      <c r="D714" s="114"/>
      <c r="E714" s="93"/>
      <c r="F714" s="89"/>
      <c r="G714" s="53"/>
      <c r="H714" s="85"/>
      <c r="J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row>
    <row r="715" spans="1:35" s="80" customFormat="1" ht="12" customHeight="1" x14ac:dyDescent="0.15">
      <c r="A715" s="75"/>
      <c r="B715" s="79"/>
      <c r="C715" s="79"/>
      <c r="D715" s="114"/>
      <c r="E715" s="93"/>
      <c r="F715" s="89"/>
      <c r="G715" s="53"/>
      <c r="H715" s="85"/>
      <c r="J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row>
    <row r="716" spans="1:35" s="80" customFormat="1" ht="12" customHeight="1" x14ac:dyDescent="0.15">
      <c r="A716" s="75"/>
      <c r="B716" s="79"/>
      <c r="C716" s="79"/>
      <c r="D716" s="112"/>
      <c r="E716" s="93"/>
      <c r="F716" s="89"/>
      <c r="G716" s="52"/>
      <c r="H716" s="85"/>
      <c r="J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row>
    <row r="717" spans="1:35" s="80" customFormat="1" ht="12" customHeight="1" x14ac:dyDescent="0.15">
      <c r="A717" s="75"/>
      <c r="B717" s="79"/>
      <c r="C717" s="79"/>
      <c r="D717" s="115"/>
      <c r="E717" s="93"/>
      <c r="F717" s="89"/>
      <c r="G717" s="53"/>
      <c r="H717" s="85"/>
      <c r="J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row>
    <row r="718" spans="1:35" s="80" customFormat="1" ht="12" customHeight="1" x14ac:dyDescent="0.15">
      <c r="A718" s="75"/>
      <c r="B718" s="79"/>
      <c r="C718" s="79"/>
      <c r="D718" s="114"/>
      <c r="E718" s="93"/>
      <c r="F718" s="89"/>
      <c r="G718" s="53"/>
      <c r="H718" s="85"/>
      <c r="J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row>
    <row r="719" spans="1:35" s="80" customFormat="1" ht="12" customHeight="1" x14ac:dyDescent="0.15">
      <c r="A719" s="75"/>
      <c r="B719" s="79"/>
      <c r="C719" s="79"/>
      <c r="D719" s="112"/>
      <c r="E719" s="93"/>
      <c r="F719" s="89"/>
      <c r="G719" s="52"/>
      <c r="H719" s="85"/>
      <c r="J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row>
    <row r="720" spans="1:35" s="80" customFormat="1" ht="12" customHeight="1" x14ac:dyDescent="0.15">
      <c r="A720" s="75"/>
      <c r="B720" s="79"/>
      <c r="C720" s="79"/>
      <c r="D720" s="115"/>
      <c r="E720" s="93"/>
      <c r="F720" s="89"/>
      <c r="G720" s="53"/>
      <c r="H720" s="85"/>
      <c r="J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row>
    <row r="721" spans="1:35" s="80" customFormat="1" ht="12" customHeight="1" x14ac:dyDescent="0.15">
      <c r="A721" s="75"/>
      <c r="B721" s="79"/>
      <c r="C721" s="79"/>
      <c r="D721" s="114"/>
      <c r="E721" s="93"/>
      <c r="F721" s="89"/>
      <c r="G721" s="53"/>
      <c r="H721" s="85"/>
      <c r="J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row>
    <row r="722" spans="1:35" s="80" customFormat="1" ht="12" customHeight="1" x14ac:dyDescent="0.15">
      <c r="A722" s="75"/>
      <c r="B722" s="79"/>
      <c r="C722" s="79"/>
      <c r="D722" s="115"/>
      <c r="E722" s="93"/>
      <c r="F722" s="89"/>
      <c r="G722" s="53"/>
      <c r="H722" s="85"/>
      <c r="J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row>
    <row r="723" spans="1:35" s="80" customFormat="1" ht="12" customHeight="1" x14ac:dyDescent="0.15">
      <c r="A723" s="75"/>
      <c r="B723" s="79"/>
      <c r="C723" s="79"/>
      <c r="D723" s="114"/>
      <c r="E723" s="93"/>
      <c r="F723" s="89"/>
      <c r="G723" s="53"/>
      <c r="H723" s="85"/>
      <c r="J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row>
    <row r="724" spans="1:35" s="80" customFormat="1" ht="12" customHeight="1" x14ac:dyDescent="0.15">
      <c r="A724" s="75"/>
      <c r="B724" s="79"/>
      <c r="C724" s="79"/>
      <c r="D724" s="115"/>
      <c r="E724" s="93"/>
      <c r="F724" s="89"/>
      <c r="G724" s="53"/>
      <c r="H724" s="85"/>
      <c r="J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row>
    <row r="725" spans="1:35" s="80" customFormat="1" ht="12" customHeight="1" x14ac:dyDescent="0.15">
      <c r="A725" s="75"/>
      <c r="B725" s="79"/>
      <c r="C725" s="79"/>
      <c r="D725" s="112"/>
      <c r="E725" s="93"/>
      <c r="F725" s="89"/>
      <c r="G725" s="52"/>
      <c r="H725" s="85"/>
      <c r="J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row>
    <row r="726" spans="1:35" s="80" customFormat="1" ht="12" customHeight="1" x14ac:dyDescent="0.15">
      <c r="A726" s="75"/>
      <c r="B726" s="79"/>
      <c r="C726" s="79"/>
      <c r="D726" s="115"/>
      <c r="E726" s="93"/>
      <c r="F726" s="89"/>
      <c r="G726" s="53"/>
      <c r="H726" s="85"/>
      <c r="J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row>
    <row r="727" spans="1:35" s="80" customFormat="1" ht="12" customHeight="1" x14ac:dyDescent="0.15">
      <c r="A727" s="75"/>
      <c r="B727" s="79"/>
      <c r="C727" s="79"/>
      <c r="D727" s="114"/>
      <c r="E727" s="93"/>
      <c r="F727" s="89"/>
      <c r="G727" s="53"/>
      <c r="H727" s="85"/>
      <c r="J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row>
    <row r="728" spans="1:35" s="80" customFormat="1" ht="12" customHeight="1" x14ac:dyDescent="0.15">
      <c r="A728" s="75"/>
      <c r="B728" s="79"/>
      <c r="C728" s="79"/>
      <c r="D728" s="114"/>
      <c r="E728" s="93"/>
      <c r="F728" s="89"/>
      <c r="G728" s="53"/>
      <c r="H728" s="85"/>
      <c r="J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row>
    <row r="729" spans="1:35" s="80" customFormat="1" ht="12" customHeight="1" x14ac:dyDescent="0.15">
      <c r="A729" s="75"/>
      <c r="B729" s="79"/>
      <c r="C729" s="79"/>
      <c r="D729" s="114"/>
      <c r="E729" s="93"/>
      <c r="F729" s="89"/>
      <c r="G729" s="53"/>
      <c r="H729" s="85"/>
      <c r="J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row>
    <row r="730" spans="1:35" s="80" customFormat="1" ht="12" customHeight="1" x14ac:dyDescent="0.15">
      <c r="A730" s="75"/>
      <c r="B730" s="79"/>
      <c r="C730" s="79"/>
      <c r="D730" s="115"/>
      <c r="E730" s="93"/>
      <c r="F730" s="89"/>
      <c r="G730" s="53"/>
      <c r="H730" s="85"/>
      <c r="J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row>
    <row r="731" spans="1:35" s="80" customFormat="1" ht="12" customHeight="1" x14ac:dyDescent="0.15">
      <c r="A731" s="75"/>
      <c r="B731" s="79"/>
      <c r="C731" s="79"/>
      <c r="D731" s="112"/>
      <c r="E731" s="93"/>
      <c r="F731" s="89"/>
      <c r="G731" s="52"/>
      <c r="H731" s="85"/>
      <c r="J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row>
    <row r="732" spans="1:35" s="80" customFormat="1" ht="12" customHeight="1" x14ac:dyDescent="0.15">
      <c r="A732" s="75"/>
      <c r="B732" s="79"/>
      <c r="C732" s="79"/>
      <c r="D732" s="115"/>
      <c r="E732" s="93"/>
      <c r="F732" s="89"/>
      <c r="G732" s="53"/>
      <c r="H732" s="85"/>
      <c r="J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row>
    <row r="733" spans="1:35" s="80" customFormat="1" ht="12" customHeight="1" x14ac:dyDescent="0.15">
      <c r="A733" s="46"/>
      <c r="B733" s="79"/>
      <c r="C733" s="79"/>
      <c r="D733" s="114"/>
      <c r="E733" s="93"/>
      <c r="F733" s="89"/>
      <c r="G733" s="53"/>
      <c r="H733" s="85"/>
      <c r="J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row>
    <row r="734" spans="1:35" s="80" customFormat="1" ht="12" customHeight="1" x14ac:dyDescent="0.15">
      <c r="A734" s="75"/>
      <c r="B734" s="79"/>
      <c r="C734" s="79"/>
      <c r="D734" s="115"/>
      <c r="E734" s="93"/>
      <c r="F734" s="89"/>
      <c r="G734" s="53"/>
      <c r="H734" s="85"/>
      <c r="J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row>
    <row r="735" spans="1:35" s="80" customFormat="1" ht="12" customHeight="1" x14ac:dyDescent="0.15">
      <c r="A735" s="75"/>
      <c r="B735" s="79"/>
      <c r="C735" s="79"/>
      <c r="D735" s="114"/>
      <c r="E735" s="93"/>
      <c r="F735" s="89"/>
      <c r="G735" s="53"/>
      <c r="H735" s="85"/>
      <c r="J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row>
    <row r="736" spans="1:35" s="80" customFormat="1" ht="12" customHeight="1" x14ac:dyDescent="0.15">
      <c r="A736" s="75"/>
      <c r="B736" s="79"/>
      <c r="C736" s="79"/>
      <c r="D736" s="114"/>
      <c r="E736" s="93"/>
      <c r="F736" s="89"/>
      <c r="G736" s="53"/>
      <c r="H736" s="85"/>
      <c r="J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row>
    <row r="737" spans="1:35" s="80" customFormat="1" ht="12" customHeight="1" x14ac:dyDescent="0.15">
      <c r="A737" s="75"/>
      <c r="B737" s="79"/>
      <c r="C737" s="79"/>
      <c r="D737" s="112"/>
      <c r="E737" s="93"/>
      <c r="F737" s="89"/>
      <c r="G737" s="52"/>
      <c r="H737" s="85"/>
      <c r="J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row>
    <row r="738" spans="1:35" s="80" customFormat="1" ht="12" customHeight="1" x14ac:dyDescent="0.15">
      <c r="A738" s="46"/>
      <c r="B738" s="79"/>
      <c r="C738" s="79"/>
      <c r="D738" s="114"/>
      <c r="E738" s="93"/>
      <c r="F738" s="89"/>
      <c r="G738" s="53"/>
      <c r="H738" s="85"/>
      <c r="J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row>
    <row r="739" spans="1:35" s="80" customFormat="1" ht="12" customHeight="1" x14ac:dyDescent="0.15">
      <c r="A739" s="75"/>
      <c r="B739" s="79"/>
      <c r="C739" s="79"/>
      <c r="D739" s="114"/>
      <c r="E739" s="93"/>
      <c r="F739" s="89"/>
      <c r="G739" s="53"/>
      <c r="H739" s="85"/>
      <c r="J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row>
    <row r="740" spans="1:35" s="80" customFormat="1" ht="12" customHeight="1" x14ac:dyDescent="0.15">
      <c r="A740" s="75"/>
      <c r="B740" s="79"/>
      <c r="C740" s="79"/>
      <c r="D740" s="114"/>
      <c r="E740" s="93"/>
      <c r="F740" s="89"/>
      <c r="G740" s="53"/>
      <c r="H740" s="85"/>
      <c r="J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row>
    <row r="741" spans="1:35" s="80" customFormat="1" ht="12" customHeight="1" x14ac:dyDescent="0.15">
      <c r="A741" s="75"/>
      <c r="B741" s="79"/>
      <c r="C741" s="79"/>
      <c r="D741" s="114"/>
      <c r="E741" s="93"/>
      <c r="F741" s="89"/>
      <c r="G741" s="53"/>
      <c r="H741" s="85"/>
      <c r="J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row>
    <row r="742" spans="1:35" s="80" customFormat="1" ht="12" customHeight="1" x14ac:dyDescent="0.15">
      <c r="A742" s="75"/>
      <c r="B742" s="79"/>
      <c r="C742" s="79"/>
      <c r="D742" s="114"/>
      <c r="E742" s="93"/>
      <c r="F742" s="89"/>
      <c r="G742" s="53"/>
      <c r="H742" s="85"/>
      <c r="J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row>
    <row r="743" spans="1:35" s="80" customFormat="1" ht="12" customHeight="1" x14ac:dyDescent="0.15">
      <c r="A743" s="75"/>
      <c r="B743" s="79"/>
      <c r="C743" s="79"/>
      <c r="D743" s="112"/>
      <c r="E743" s="93"/>
      <c r="F743" s="89"/>
      <c r="G743" s="52"/>
      <c r="H743" s="85"/>
      <c r="J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row>
    <row r="744" spans="1:35" s="80" customFormat="1" ht="12" customHeight="1" x14ac:dyDescent="0.15">
      <c r="A744" s="75"/>
      <c r="B744" s="79"/>
      <c r="C744" s="79"/>
      <c r="D744" s="115"/>
      <c r="E744" s="93"/>
      <c r="F744" s="89"/>
      <c r="G744" s="53"/>
      <c r="H744" s="85"/>
      <c r="J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row>
    <row r="745" spans="1:35" s="80" customFormat="1" ht="12" customHeight="1" x14ac:dyDescent="0.15">
      <c r="A745" s="75"/>
      <c r="B745" s="79"/>
      <c r="C745" s="79"/>
      <c r="D745" s="114"/>
      <c r="E745" s="93"/>
      <c r="F745" s="89"/>
      <c r="G745" s="53"/>
      <c r="H745" s="85"/>
      <c r="J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row>
    <row r="746" spans="1:35" s="80" customFormat="1" ht="12" customHeight="1" x14ac:dyDescent="0.15">
      <c r="A746" s="75"/>
      <c r="B746" s="79"/>
      <c r="C746" s="79"/>
      <c r="D746" s="115"/>
      <c r="E746" s="93"/>
      <c r="F746" s="89"/>
      <c r="G746" s="53"/>
      <c r="H746" s="85"/>
      <c r="J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row>
    <row r="747" spans="1:35" s="80" customFormat="1" ht="12" customHeight="1" x14ac:dyDescent="0.15">
      <c r="A747" s="46"/>
      <c r="B747" s="79"/>
      <c r="C747" s="79"/>
      <c r="D747" s="114"/>
      <c r="E747" s="93"/>
      <c r="F747" s="89"/>
      <c r="G747" s="53"/>
      <c r="H747" s="85"/>
      <c r="J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row>
    <row r="748" spans="1:35" s="80" customFormat="1" ht="12" customHeight="1" x14ac:dyDescent="0.15">
      <c r="A748" s="75"/>
      <c r="B748" s="79"/>
      <c r="C748" s="79"/>
      <c r="D748" s="112"/>
      <c r="E748" s="93"/>
      <c r="F748" s="89"/>
      <c r="G748" s="52"/>
      <c r="H748" s="85"/>
      <c r="J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row>
    <row r="749" spans="1:35" s="80" customFormat="1" ht="12" customHeight="1" x14ac:dyDescent="0.15">
      <c r="A749" s="46"/>
      <c r="B749" s="79"/>
      <c r="C749" s="79"/>
      <c r="D749" s="114"/>
      <c r="E749" s="93"/>
      <c r="F749" s="89"/>
      <c r="G749" s="53"/>
      <c r="H749" s="85"/>
      <c r="J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row>
    <row r="750" spans="1:35" s="80" customFormat="1" ht="12" customHeight="1" x14ac:dyDescent="0.15">
      <c r="A750" s="75"/>
      <c r="B750" s="79"/>
      <c r="C750" s="79"/>
      <c r="D750" s="115"/>
      <c r="E750" s="93"/>
      <c r="F750" s="89"/>
      <c r="G750" s="53"/>
      <c r="H750" s="85"/>
      <c r="J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row>
    <row r="751" spans="1:35" s="80" customFormat="1" ht="12" customHeight="1" x14ac:dyDescent="0.15">
      <c r="A751" s="46"/>
      <c r="B751" s="79"/>
      <c r="C751" s="79"/>
      <c r="D751" s="115"/>
      <c r="E751" s="93"/>
      <c r="F751" s="89"/>
      <c r="G751" s="53"/>
      <c r="H751" s="85"/>
      <c r="J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row>
    <row r="752" spans="1:35" s="80" customFormat="1" ht="12" customHeight="1" x14ac:dyDescent="0.15">
      <c r="A752" s="75"/>
      <c r="B752" s="79"/>
      <c r="C752" s="79"/>
      <c r="D752" s="115"/>
      <c r="E752" s="93"/>
      <c r="F752" s="89"/>
      <c r="G752" s="53"/>
      <c r="H752" s="85"/>
      <c r="J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row>
    <row r="753" spans="1:35" s="80" customFormat="1" ht="12" customHeight="1" x14ac:dyDescent="0.15">
      <c r="A753" s="75"/>
      <c r="B753" s="79"/>
      <c r="C753" s="79"/>
      <c r="D753" s="115"/>
      <c r="E753" s="93"/>
      <c r="F753" s="89"/>
      <c r="G753" s="53"/>
      <c r="H753" s="85"/>
      <c r="J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row>
    <row r="754" spans="1:35" s="80" customFormat="1" ht="12" customHeight="1" x14ac:dyDescent="0.15">
      <c r="A754" s="75"/>
      <c r="B754" s="79"/>
      <c r="C754" s="79"/>
      <c r="D754" s="112"/>
      <c r="E754" s="93"/>
      <c r="F754" s="89"/>
      <c r="G754" s="53"/>
      <c r="H754" s="85"/>
      <c r="J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row>
    <row r="755" spans="1:35" s="80" customFormat="1" ht="12" customHeight="1" x14ac:dyDescent="0.15">
      <c r="A755" s="75"/>
      <c r="B755" s="79"/>
      <c r="C755" s="79"/>
      <c r="D755" s="114"/>
      <c r="E755" s="93"/>
      <c r="F755" s="89"/>
      <c r="G755" s="53"/>
      <c r="H755" s="85"/>
      <c r="J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row>
    <row r="756" spans="1:35" s="80" customFormat="1" ht="12" customHeight="1" x14ac:dyDescent="0.15">
      <c r="A756" s="75"/>
      <c r="B756" s="79"/>
      <c r="C756" s="79"/>
      <c r="D756" s="115"/>
      <c r="E756" s="93"/>
      <c r="F756" s="89"/>
      <c r="G756" s="53"/>
      <c r="H756" s="85"/>
      <c r="J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row>
    <row r="757" spans="1:35" s="80" customFormat="1" ht="12" customHeight="1" x14ac:dyDescent="0.15">
      <c r="A757" s="75"/>
      <c r="B757" s="79"/>
      <c r="C757" s="79"/>
      <c r="D757" s="114"/>
      <c r="E757" s="93"/>
      <c r="F757" s="89"/>
      <c r="G757" s="53"/>
      <c r="H757" s="85"/>
      <c r="J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row>
    <row r="758" spans="1:35" s="80" customFormat="1" ht="12" customHeight="1" x14ac:dyDescent="0.15">
      <c r="A758" s="75"/>
      <c r="B758" s="79"/>
      <c r="C758" s="79"/>
      <c r="D758" s="114"/>
      <c r="E758" s="93"/>
      <c r="F758" s="89"/>
      <c r="G758" s="53"/>
      <c r="H758" s="85"/>
      <c r="J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row>
    <row r="759" spans="1:35" s="80" customFormat="1" ht="12" customHeight="1" x14ac:dyDescent="0.15">
      <c r="A759" s="46"/>
      <c r="B759" s="79"/>
      <c r="C759" s="79"/>
      <c r="D759" s="114"/>
      <c r="E759" s="93"/>
      <c r="F759" s="89"/>
      <c r="G759" s="53"/>
      <c r="H759" s="85"/>
      <c r="J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row>
    <row r="760" spans="1:35" s="80" customFormat="1" ht="12" customHeight="1" x14ac:dyDescent="0.15">
      <c r="A760" s="75"/>
      <c r="B760" s="79"/>
      <c r="C760" s="79"/>
      <c r="D760" s="112"/>
      <c r="E760" s="93"/>
      <c r="F760" s="89"/>
      <c r="G760" s="52"/>
      <c r="H760" s="85"/>
      <c r="J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row>
    <row r="761" spans="1:35" s="80" customFormat="1" ht="12" customHeight="1" x14ac:dyDescent="0.15">
      <c r="A761" s="75"/>
      <c r="B761" s="79"/>
      <c r="C761" s="79"/>
      <c r="D761" s="114"/>
      <c r="E761" s="93"/>
      <c r="F761" s="89"/>
      <c r="G761" s="53"/>
      <c r="H761" s="85"/>
      <c r="J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row>
    <row r="762" spans="1:35" s="80" customFormat="1" ht="12" customHeight="1" x14ac:dyDescent="0.15">
      <c r="A762" s="75"/>
      <c r="B762" s="79"/>
      <c r="C762" s="79"/>
      <c r="D762" s="114"/>
      <c r="E762" s="93"/>
      <c r="F762" s="89"/>
      <c r="G762" s="53"/>
      <c r="H762" s="85"/>
      <c r="J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row>
    <row r="763" spans="1:35" s="80" customFormat="1" ht="12" customHeight="1" x14ac:dyDescent="0.15">
      <c r="A763" s="75"/>
      <c r="B763" s="79"/>
      <c r="C763" s="79"/>
      <c r="D763" s="114"/>
      <c r="E763" s="93"/>
      <c r="F763" s="89"/>
      <c r="G763" s="53"/>
      <c r="H763" s="85"/>
      <c r="J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row>
    <row r="764" spans="1:35" s="80" customFormat="1" ht="12" customHeight="1" x14ac:dyDescent="0.15">
      <c r="A764" s="75"/>
      <c r="B764" s="79"/>
      <c r="C764" s="79"/>
      <c r="D764" s="114"/>
      <c r="E764" s="93"/>
      <c r="F764" s="89"/>
      <c r="G764" s="53"/>
      <c r="H764" s="85"/>
      <c r="J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row>
    <row r="765" spans="1:35" s="80" customFormat="1" ht="12" customHeight="1" x14ac:dyDescent="0.15">
      <c r="A765" s="75"/>
      <c r="B765" s="79"/>
      <c r="C765" s="79"/>
      <c r="D765" s="114"/>
      <c r="E765" s="93"/>
      <c r="F765" s="89"/>
      <c r="G765" s="53"/>
      <c r="H765" s="85"/>
      <c r="J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row>
    <row r="766" spans="1:35" s="80" customFormat="1" ht="12" customHeight="1" x14ac:dyDescent="0.15">
      <c r="A766" s="46"/>
      <c r="B766" s="79"/>
      <c r="C766" s="79"/>
      <c r="D766" s="112"/>
      <c r="E766" s="93"/>
      <c r="F766" s="89"/>
      <c r="G766" s="52"/>
      <c r="H766" s="85"/>
      <c r="J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row>
    <row r="767" spans="1:35" s="80" customFormat="1" ht="12" customHeight="1" x14ac:dyDescent="0.15">
      <c r="A767" s="75"/>
      <c r="B767" s="79"/>
      <c r="C767" s="79"/>
      <c r="D767" s="115"/>
      <c r="E767" s="93"/>
      <c r="F767" s="89"/>
      <c r="G767" s="53"/>
      <c r="H767" s="85"/>
      <c r="J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row>
    <row r="768" spans="1:35" s="80" customFormat="1" ht="12" customHeight="1" x14ac:dyDescent="0.15">
      <c r="A768" s="75"/>
      <c r="B768" s="79"/>
      <c r="C768" s="79"/>
      <c r="D768" s="114"/>
      <c r="E768" s="93"/>
      <c r="F768" s="89"/>
      <c r="G768" s="53"/>
      <c r="H768" s="85"/>
      <c r="J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row>
    <row r="769" spans="1:35" s="80" customFormat="1" ht="12" customHeight="1" x14ac:dyDescent="0.15">
      <c r="A769" s="75"/>
      <c r="B769" s="79"/>
      <c r="C769" s="79"/>
      <c r="D769" s="114"/>
      <c r="E769" s="93"/>
      <c r="F769" s="89"/>
      <c r="G769" s="53"/>
      <c r="H769" s="85"/>
      <c r="J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row>
    <row r="770" spans="1:35" s="80" customFormat="1" ht="12" customHeight="1" x14ac:dyDescent="0.15">
      <c r="A770" s="75"/>
      <c r="B770" s="79"/>
      <c r="C770" s="79"/>
      <c r="D770" s="114"/>
      <c r="E770" s="93"/>
      <c r="F770" s="89"/>
      <c r="G770" s="53"/>
      <c r="H770" s="85"/>
      <c r="J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row>
    <row r="771" spans="1:35" s="80" customFormat="1" ht="12" customHeight="1" x14ac:dyDescent="0.15">
      <c r="A771" s="75"/>
      <c r="B771" s="79"/>
      <c r="C771" s="79"/>
      <c r="D771" s="114"/>
      <c r="E771" s="93"/>
      <c r="F771" s="89"/>
      <c r="G771" s="53"/>
      <c r="H771" s="85"/>
      <c r="J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row>
    <row r="772" spans="1:35" s="80" customFormat="1" ht="12" customHeight="1" x14ac:dyDescent="0.15">
      <c r="A772" s="46"/>
      <c r="B772" s="79"/>
      <c r="C772" s="79"/>
      <c r="D772" s="112"/>
      <c r="E772" s="93"/>
      <c r="F772" s="89"/>
      <c r="G772" s="52"/>
      <c r="H772" s="85"/>
      <c r="J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row>
    <row r="773" spans="1:35" s="80" customFormat="1" ht="12" customHeight="1" x14ac:dyDescent="0.15">
      <c r="A773" s="75"/>
      <c r="B773" s="79"/>
      <c r="C773" s="79"/>
      <c r="D773" s="114"/>
      <c r="E773" s="93"/>
      <c r="F773" s="89"/>
      <c r="G773" s="53"/>
      <c r="H773" s="85"/>
      <c r="J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row>
    <row r="774" spans="1:35" s="80" customFormat="1" ht="12" customHeight="1" x14ac:dyDescent="0.15">
      <c r="A774" s="75"/>
      <c r="B774" s="79"/>
      <c r="C774" s="79"/>
      <c r="D774" s="114"/>
      <c r="E774" s="93"/>
      <c r="F774" s="89"/>
      <c r="G774" s="53"/>
      <c r="H774" s="85"/>
      <c r="J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row>
    <row r="775" spans="1:35" s="80" customFormat="1" ht="12" customHeight="1" x14ac:dyDescent="0.15">
      <c r="A775" s="75"/>
      <c r="B775" s="79"/>
      <c r="C775" s="79"/>
      <c r="D775" s="114"/>
      <c r="E775" s="93"/>
      <c r="F775" s="89"/>
      <c r="G775" s="53"/>
      <c r="H775" s="85"/>
      <c r="J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row>
    <row r="776" spans="1:35" s="80" customFormat="1" ht="12" customHeight="1" x14ac:dyDescent="0.15">
      <c r="A776" s="75"/>
      <c r="B776" s="79"/>
      <c r="C776" s="79"/>
      <c r="D776" s="114"/>
      <c r="E776" s="93"/>
      <c r="F776" s="89"/>
      <c r="G776" s="53"/>
      <c r="H776" s="85"/>
      <c r="J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row>
    <row r="777" spans="1:35" s="80" customFormat="1" ht="12" customHeight="1" x14ac:dyDescent="0.15">
      <c r="A777" s="75"/>
      <c r="B777" s="79"/>
      <c r="C777" s="79"/>
      <c r="D777" s="115"/>
      <c r="E777" s="93"/>
      <c r="F777" s="89"/>
      <c r="G777" s="53"/>
      <c r="H777" s="85"/>
      <c r="J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row>
    <row r="778" spans="1:35" s="80" customFormat="1" ht="12" customHeight="1" x14ac:dyDescent="0.15">
      <c r="A778" s="46"/>
      <c r="B778" s="79"/>
      <c r="C778" s="79"/>
      <c r="D778" s="112"/>
      <c r="E778" s="93"/>
      <c r="F778" s="89"/>
      <c r="G778" s="52"/>
      <c r="H778" s="85"/>
      <c r="J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row>
    <row r="779" spans="1:35" s="80" customFormat="1" ht="12" customHeight="1" x14ac:dyDescent="0.15">
      <c r="A779" s="75"/>
      <c r="B779" s="79"/>
      <c r="C779" s="79"/>
      <c r="D779" s="114"/>
      <c r="E779" s="93"/>
      <c r="F779" s="89"/>
      <c r="G779" s="53"/>
      <c r="H779" s="85"/>
      <c r="J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row>
    <row r="780" spans="1:35" s="80" customFormat="1" ht="12" customHeight="1" x14ac:dyDescent="0.15">
      <c r="A780" s="75"/>
      <c r="B780" s="79"/>
      <c r="C780" s="79"/>
      <c r="D780" s="115"/>
      <c r="E780" s="93"/>
      <c r="F780" s="89"/>
      <c r="G780" s="53"/>
      <c r="H780" s="85"/>
      <c r="J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row>
    <row r="781" spans="1:35" s="80" customFormat="1" ht="12" customHeight="1" x14ac:dyDescent="0.15">
      <c r="A781" s="75"/>
      <c r="B781" s="79"/>
      <c r="C781" s="79"/>
      <c r="D781" s="114"/>
      <c r="E781" s="93"/>
      <c r="F781" s="89"/>
      <c r="G781" s="53"/>
      <c r="H781" s="85"/>
      <c r="J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row>
    <row r="782" spans="1:35" s="80" customFormat="1" ht="12" customHeight="1" x14ac:dyDescent="0.15">
      <c r="A782" s="75"/>
      <c r="B782" s="79"/>
      <c r="C782" s="79"/>
      <c r="D782" s="114"/>
      <c r="E782" s="93"/>
      <c r="F782" s="89"/>
      <c r="G782" s="53"/>
      <c r="H782" s="85"/>
      <c r="J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row>
    <row r="783" spans="1:35" s="80" customFormat="1" ht="12" customHeight="1" x14ac:dyDescent="0.15">
      <c r="A783" s="75"/>
      <c r="B783" s="79"/>
      <c r="C783" s="79"/>
      <c r="D783" s="114"/>
      <c r="E783" s="93"/>
      <c r="F783" s="89"/>
      <c r="G783" s="53"/>
      <c r="H783" s="85"/>
      <c r="J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row>
    <row r="784" spans="1:35" s="80" customFormat="1" ht="12" customHeight="1" x14ac:dyDescent="0.15">
      <c r="A784" s="75"/>
      <c r="B784" s="79"/>
      <c r="C784" s="79"/>
      <c r="D784" s="112"/>
      <c r="E784" s="93"/>
      <c r="F784" s="89"/>
      <c r="G784" s="53"/>
      <c r="H784" s="85"/>
      <c r="J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row>
    <row r="785" spans="1:35" s="80" customFormat="1" ht="12" customHeight="1" x14ac:dyDescent="0.15">
      <c r="A785" s="75"/>
      <c r="B785" s="79"/>
      <c r="C785" s="79"/>
      <c r="D785" s="114"/>
      <c r="E785" s="93"/>
      <c r="F785" s="89"/>
      <c r="G785" s="53"/>
      <c r="H785" s="85"/>
      <c r="J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row>
    <row r="786" spans="1:35" s="80" customFormat="1" ht="12" customHeight="1" x14ac:dyDescent="0.15">
      <c r="A786" s="75"/>
      <c r="B786" s="79"/>
      <c r="C786" s="79"/>
      <c r="D786" s="115"/>
      <c r="E786" s="93"/>
      <c r="F786" s="89"/>
      <c r="G786" s="53"/>
      <c r="H786" s="85"/>
      <c r="J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row>
    <row r="787" spans="1:35" s="80" customFormat="1" ht="12" customHeight="1" x14ac:dyDescent="0.15">
      <c r="A787" s="75"/>
      <c r="B787" s="79"/>
      <c r="C787" s="79"/>
      <c r="D787" s="114"/>
      <c r="E787" s="93"/>
      <c r="F787" s="89"/>
      <c r="G787" s="53"/>
      <c r="H787" s="85"/>
      <c r="J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row>
    <row r="788" spans="1:35" s="80" customFormat="1" ht="12" customHeight="1" x14ac:dyDescent="0.15">
      <c r="A788" s="75"/>
      <c r="B788" s="79"/>
      <c r="C788" s="79"/>
      <c r="D788" s="114"/>
      <c r="E788" s="93"/>
      <c r="F788" s="89"/>
      <c r="G788" s="53"/>
      <c r="H788" s="85"/>
      <c r="J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row>
    <row r="789" spans="1:35" s="80" customFormat="1" ht="12" customHeight="1" x14ac:dyDescent="0.15">
      <c r="A789" s="75"/>
      <c r="B789" s="79"/>
      <c r="C789" s="79"/>
      <c r="D789" s="114"/>
      <c r="E789" s="93"/>
      <c r="F789" s="89"/>
      <c r="G789" s="53"/>
      <c r="H789" s="85"/>
      <c r="J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row>
    <row r="790" spans="1:35" s="80" customFormat="1" ht="12" customHeight="1" x14ac:dyDescent="0.15">
      <c r="A790" s="75"/>
      <c r="B790" s="79"/>
      <c r="C790" s="79"/>
      <c r="D790" s="112"/>
      <c r="E790" s="93"/>
      <c r="F790" s="89"/>
      <c r="G790" s="52"/>
      <c r="H790" s="85"/>
      <c r="J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row>
    <row r="791" spans="1:35" s="80" customFormat="1" ht="12" customHeight="1" x14ac:dyDescent="0.15">
      <c r="A791" s="75"/>
      <c r="B791" s="79"/>
      <c r="C791" s="79"/>
      <c r="D791" s="114"/>
      <c r="E791" s="93"/>
      <c r="F791" s="89"/>
      <c r="G791" s="53"/>
      <c r="H791" s="85"/>
      <c r="J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row>
    <row r="792" spans="1:35" s="80" customFormat="1" ht="12" customHeight="1" x14ac:dyDescent="0.15">
      <c r="A792" s="75"/>
      <c r="B792" s="79"/>
      <c r="C792" s="79"/>
      <c r="D792" s="114"/>
      <c r="E792" s="93"/>
      <c r="F792" s="89"/>
      <c r="G792" s="53"/>
      <c r="H792" s="85"/>
      <c r="J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row>
    <row r="793" spans="1:35" s="80" customFormat="1" ht="12" customHeight="1" x14ac:dyDescent="0.15">
      <c r="A793" s="75"/>
      <c r="B793" s="79"/>
      <c r="C793" s="79"/>
      <c r="D793" s="114"/>
      <c r="E793" s="93"/>
      <c r="F793" s="89"/>
      <c r="G793" s="53"/>
      <c r="H793" s="85"/>
      <c r="J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row>
    <row r="794" spans="1:35" s="80" customFormat="1" ht="12" customHeight="1" x14ac:dyDescent="0.15">
      <c r="A794" s="46"/>
      <c r="B794" s="79"/>
      <c r="C794" s="79"/>
      <c r="D794" s="114"/>
      <c r="E794" s="93"/>
      <c r="F794" s="89"/>
      <c r="G794" s="53"/>
      <c r="H794" s="85"/>
      <c r="J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row>
    <row r="795" spans="1:35" s="80" customFormat="1" ht="12" customHeight="1" x14ac:dyDescent="0.15">
      <c r="A795" s="75"/>
      <c r="B795" s="79"/>
      <c r="C795" s="79"/>
      <c r="D795" s="114"/>
      <c r="E795" s="93"/>
      <c r="F795" s="89"/>
      <c r="G795" s="53"/>
      <c r="H795" s="85"/>
      <c r="J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row>
    <row r="796" spans="1:35" s="80" customFormat="1" ht="12" customHeight="1" x14ac:dyDescent="0.15">
      <c r="A796" s="75"/>
      <c r="B796" s="79"/>
      <c r="C796" s="79"/>
      <c r="D796" s="112"/>
      <c r="E796" s="93"/>
      <c r="F796" s="83"/>
      <c r="G796" s="52"/>
      <c r="H796" s="85"/>
      <c r="J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row>
    <row r="797" spans="1:35" s="80" customFormat="1" ht="12" customHeight="1" x14ac:dyDescent="0.15">
      <c r="A797" s="75"/>
      <c r="B797" s="79"/>
      <c r="C797" s="79"/>
      <c r="D797" s="115"/>
      <c r="E797" s="93"/>
      <c r="F797" s="89"/>
      <c r="G797" s="53"/>
      <c r="H797" s="85"/>
      <c r="J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row>
    <row r="798" spans="1:35" s="80" customFormat="1" ht="12" customHeight="1" x14ac:dyDescent="0.15">
      <c r="A798" s="75"/>
      <c r="B798" s="79"/>
      <c r="C798" s="79"/>
      <c r="D798" s="114"/>
      <c r="E798" s="93"/>
      <c r="F798" s="89"/>
      <c r="G798" s="53"/>
      <c r="H798" s="85"/>
      <c r="J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row>
    <row r="799" spans="1:35" s="80" customFormat="1" ht="12" customHeight="1" x14ac:dyDescent="0.15">
      <c r="A799" s="46"/>
      <c r="B799" s="79"/>
      <c r="C799" s="79"/>
      <c r="D799" s="115"/>
      <c r="E799" s="93"/>
      <c r="F799" s="89"/>
      <c r="G799" s="53"/>
      <c r="H799" s="85"/>
      <c r="J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row>
    <row r="800" spans="1:35" s="80" customFormat="1" ht="12" customHeight="1" x14ac:dyDescent="0.15">
      <c r="A800" s="75"/>
      <c r="B800" s="79"/>
      <c r="C800" s="79"/>
      <c r="D800" s="114"/>
      <c r="E800" s="93"/>
      <c r="F800" s="89"/>
      <c r="G800" s="53"/>
      <c r="H800" s="85"/>
      <c r="J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row>
    <row r="801" spans="1:35" s="80" customFormat="1" ht="12" customHeight="1" x14ac:dyDescent="0.15">
      <c r="A801" s="75"/>
      <c r="B801" s="79"/>
      <c r="C801" s="79"/>
      <c r="D801" s="112"/>
      <c r="E801" s="93"/>
      <c r="F801" s="89"/>
      <c r="G801" s="52"/>
      <c r="H801" s="85"/>
      <c r="J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row>
    <row r="802" spans="1:35" s="80" customFormat="1" ht="12" customHeight="1" x14ac:dyDescent="0.15">
      <c r="A802" s="75"/>
      <c r="B802" s="79"/>
      <c r="C802" s="79"/>
      <c r="D802" s="115"/>
      <c r="E802" s="93"/>
      <c r="F802" s="89"/>
      <c r="G802" s="53"/>
      <c r="H802" s="85"/>
      <c r="J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row>
    <row r="803" spans="1:35" s="80" customFormat="1" ht="12" customHeight="1" x14ac:dyDescent="0.15">
      <c r="A803" s="75"/>
      <c r="B803" s="79"/>
      <c r="C803" s="79"/>
      <c r="D803" s="114"/>
      <c r="E803" s="93"/>
      <c r="F803" s="89"/>
      <c r="G803" s="53"/>
      <c r="H803" s="85"/>
      <c r="J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row>
    <row r="804" spans="1:35" s="80" customFormat="1" ht="12" customHeight="1" x14ac:dyDescent="0.15">
      <c r="A804" s="75"/>
      <c r="B804" s="79"/>
      <c r="C804" s="79"/>
      <c r="D804" s="115"/>
      <c r="E804" s="93"/>
      <c r="F804" s="89"/>
      <c r="G804" s="53"/>
      <c r="H804" s="85"/>
      <c r="J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row>
    <row r="805" spans="1:35" s="80" customFormat="1" ht="12" customHeight="1" x14ac:dyDescent="0.15">
      <c r="A805" s="46"/>
      <c r="B805" s="79"/>
      <c r="C805" s="79"/>
      <c r="D805" s="114"/>
      <c r="E805" s="93"/>
      <c r="F805" s="89"/>
      <c r="G805" s="53"/>
      <c r="H805" s="85"/>
      <c r="J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row>
    <row r="806" spans="1:35" s="80" customFormat="1" ht="12" customHeight="1" x14ac:dyDescent="0.15">
      <c r="A806" s="75"/>
      <c r="B806" s="79"/>
      <c r="C806" s="79"/>
      <c r="D806" s="112"/>
      <c r="E806" s="93"/>
      <c r="F806" s="89"/>
      <c r="G806" s="53"/>
      <c r="H806" s="85"/>
      <c r="J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row>
    <row r="807" spans="1:35" s="80" customFormat="1" ht="12" customHeight="1" x14ac:dyDescent="0.15">
      <c r="A807" s="46"/>
      <c r="B807" s="79"/>
      <c r="C807" s="79"/>
      <c r="D807" s="116"/>
      <c r="E807" s="93"/>
      <c r="F807" s="89"/>
      <c r="G807" s="53"/>
      <c r="H807" s="85"/>
      <c r="J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row>
    <row r="808" spans="1:35" s="80" customFormat="1" ht="12" customHeight="1" x14ac:dyDescent="0.15">
      <c r="A808" s="75"/>
      <c r="B808" s="79"/>
      <c r="C808" s="79"/>
      <c r="D808" s="114"/>
      <c r="E808" s="93"/>
      <c r="F808" s="89"/>
      <c r="G808" s="53"/>
      <c r="H808" s="85"/>
      <c r="J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row>
    <row r="809" spans="1:35" s="80" customFormat="1" ht="12" customHeight="1" x14ac:dyDescent="0.15">
      <c r="A809" s="75"/>
      <c r="B809" s="79"/>
      <c r="C809" s="79"/>
      <c r="D809" s="115"/>
      <c r="E809" s="93"/>
      <c r="F809" s="89"/>
      <c r="G809" s="53"/>
      <c r="H809" s="85"/>
      <c r="J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row>
    <row r="810" spans="1:35" s="80" customFormat="1" ht="12" customHeight="1" x14ac:dyDescent="0.15">
      <c r="A810" s="75"/>
      <c r="B810" s="79"/>
      <c r="C810" s="79"/>
      <c r="D810" s="115"/>
      <c r="E810" s="93"/>
      <c r="F810" s="89"/>
      <c r="G810" s="53"/>
      <c r="H810" s="85"/>
      <c r="J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row>
    <row r="811" spans="1:35" s="80" customFormat="1" ht="12" customHeight="1" x14ac:dyDescent="0.15">
      <c r="A811" s="75"/>
      <c r="B811" s="79"/>
      <c r="C811" s="79"/>
      <c r="D811" s="115"/>
      <c r="E811" s="93"/>
      <c r="F811" s="89"/>
      <c r="G811" s="53"/>
      <c r="H811" s="85"/>
      <c r="J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row>
    <row r="812" spans="1:35" s="80" customFormat="1" ht="12" customHeight="1" x14ac:dyDescent="0.15">
      <c r="A812" s="75"/>
      <c r="B812" s="79"/>
      <c r="C812" s="79"/>
      <c r="D812" s="112"/>
      <c r="E812" s="93"/>
      <c r="F812" s="89"/>
      <c r="G812" s="53"/>
      <c r="H812" s="85"/>
      <c r="J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row>
    <row r="813" spans="1:35" s="80" customFormat="1" ht="12" customHeight="1" x14ac:dyDescent="0.15">
      <c r="A813" s="75"/>
      <c r="B813" s="79"/>
      <c r="C813" s="79"/>
      <c r="D813" s="115"/>
      <c r="E813" s="93"/>
      <c r="F813" s="89"/>
      <c r="G813" s="53"/>
      <c r="H813" s="85"/>
      <c r="J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row>
    <row r="814" spans="1:35" s="80" customFormat="1" ht="12" customHeight="1" x14ac:dyDescent="0.15">
      <c r="A814" s="75"/>
      <c r="B814" s="79"/>
      <c r="C814" s="79"/>
      <c r="D814" s="114"/>
      <c r="E814" s="93"/>
      <c r="F814" s="89"/>
      <c r="G814" s="53"/>
      <c r="H814" s="85"/>
      <c r="J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row>
    <row r="815" spans="1:35" s="80" customFormat="1" ht="12" customHeight="1" x14ac:dyDescent="0.15">
      <c r="A815" s="75"/>
      <c r="B815" s="79"/>
      <c r="C815" s="79"/>
      <c r="D815" s="114"/>
      <c r="E815" s="93"/>
      <c r="F815" s="89"/>
      <c r="G815" s="53"/>
      <c r="H815" s="85"/>
      <c r="J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row>
    <row r="816" spans="1:35" s="80" customFormat="1" ht="12" customHeight="1" x14ac:dyDescent="0.15">
      <c r="A816" s="75"/>
      <c r="B816" s="79"/>
      <c r="C816" s="79"/>
      <c r="D816" s="114"/>
      <c r="E816" s="93"/>
      <c r="F816" s="89"/>
      <c r="G816" s="53"/>
      <c r="H816" s="85"/>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row>
    <row r="817" spans="1:35" s="80" customFormat="1" ht="12" customHeight="1" x14ac:dyDescent="0.15">
      <c r="A817" s="75"/>
      <c r="B817" s="79"/>
      <c r="C817" s="79"/>
      <c r="D817" s="114"/>
      <c r="E817" s="93"/>
      <c r="F817" s="89"/>
      <c r="G817" s="53"/>
      <c r="H817" s="85"/>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row>
    <row r="818" spans="1:35" s="80" customFormat="1" ht="12" customHeight="1" x14ac:dyDescent="0.15">
      <c r="A818" s="75"/>
      <c r="B818" s="79"/>
      <c r="C818" s="79"/>
      <c r="D818" s="112"/>
      <c r="E818" s="93"/>
      <c r="F818" s="89"/>
      <c r="G818" s="52"/>
      <c r="H818" s="85"/>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row>
    <row r="819" spans="1:35" s="80" customFormat="1" ht="12" customHeight="1" x14ac:dyDescent="0.15">
      <c r="A819" s="75"/>
      <c r="B819" s="79"/>
      <c r="C819" s="79"/>
      <c r="D819" s="115"/>
      <c r="E819" s="93"/>
      <c r="F819" s="89"/>
      <c r="G819" s="53"/>
      <c r="H819" s="85"/>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row>
    <row r="820" spans="1:35" s="80" customFormat="1" ht="12" customHeight="1" x14ac:dyDescent="0.15">
      <c r="A820" s="75"/>
      <c r="B820" s="79"/>
      <c r="C820" s="79"/>
      <c r="D820" s="114"/>
      <c r="E820" s="93"/>
      <c r="F820" s="89"/>
      <c r="G820" s="53"/>
      <c r="H820" s="85"/>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row>
    <row r="821" spans="1:35" s="80" customFormat="1" ht="12" customHeight="1" x14ac:dyDescent="0.15">
      <c r="A821" s="75"/>
      <c r="B821" s="79"/>
      <c r="C821" s="79"/>
      <c r="D821" s="114"/>
      <c r="E821" s="93"/>
      <c r="F821" s="89"/>
      <c r="G821" s="53"/>
      <c r="H821" s="85"/>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row>
    <row r="822" spans="1:35" s="80" customFormat="1" ht="12" customHeight="1" x14ac:dyDescent="0.15">
      <c r="A822" s="75"/>
      <c r="B822" s="79"/>
      <c r="C822" s="79"/>
      <c r="D822" s="114"/>
      <c r="E822" s="93"/>
      <c r="F822" s="89"/>
      <c r="G822" s="53"/>
      <c r="H822" s="85"/>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row>
    <row r="823" spans="1:35" s="80" customFormat="1" ht="12" customHeight="1" x14ac:dyDescent="0.15">
      <c r="A823" s="75"/>
      <c r="B823" s="79"/>
      <c r="C823" s="79"/>
      <c r="D823" s="115"/>
      <c r="E823" s="93"/>
      <c r="F823" s="89"/>
      <c r="G823" s="53"/>
      <c r="H823" s="85"/>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row>
    <row r="824" spans="1:35" s="80" customFormat="1" ht="12" customHeight="1" x14ac:dyDescent="0.15">
      <c r="A824" s="75"/>
      <c r="B824" s="79"/>
      <c r="C824" s="79"/>
      <c r="D824" s="112"/>
      <c r="E824" s="93"/>
      <c r="F824" s="89"/>
      <c r="G824" s="52"/>
      <c r="H824" s="85"/>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row>
    <row r="825" spans="1:35" s="80" customFormat="1" ht="12" customHeight="1" x14ac:dyDescent="0.15">
      <c r="A825" s="75"/>
      <c r="B825" s="79"/>
      <c r="C825" s="79"/>
      <c r="D825" s="116"/>
      <c r="E825" s="93"/>
      <c r="F825" s="89"/>
      <c r="G825" s="53"/>
      <c r="H825" s="85"/>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row>
    <row r="826" spans="1:35" s="80" customFormat="1" ht="12" customHeight="1" x14ac:dyDescent="0.15">
      <c r="A826" s="75"/>
      <c r="B826" s="79"/>
      <c r="C826" s="79"/>
      <c r="D826" s="114"/>
      <c r="E826" s="93"/>
      <c r="F826" s="89"/>
      <c r="G826" s="53"/>
      <c r="H826" s="85"/>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row>
    <row r="827" spans="1:35" s="80" customFormat="1" ht="12" customHeight="1" x14ac:dyDescent="0.15">
      <c r="A827" s="75"/>
      <c r="B827" s="79"/>
      <c r="C827" s="79"/>
      <c r="D827" s="115"/>
      <c r="E827" s="93"/>
      <c r="F827" s="89"/>
      <c r="G827" s="53"/>
      <c r="H827" s="85"/>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row>
    <row r="828" spans="1:35" s="80" customFormat="1" ht="12" customHeight="1" x14ac:dyDescent="0.15">
      <c r="A828" s="75"/>
      <c r="B828" s="79"/>
      <c r="C828" s="79"/>
      <c r="D828" s="115"/>
      <c r="E828" s="93"/>
      <c r="F828" s="89"/>
      <c r="G828" s="53"/>
      <c r="H828" s="85"/>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row>
    <row r="829" spans="1:35" s="80" customFormat="1" ht="12" customHeight="1" x14ac:dyDescent="0.15">
      <c r="A829" s="75"/>
      <c r="B829" s="79"/>
      <c r="C829" s="79"/>
      <c r="D829" s="115"/>
      <c r="E829" s="93"/>
      <c r="F829" s="89"/>
      <c r="G829" s="53"/>
      <c r="H829" s="85"/>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row>
    <row r="830" spans="1:35" s="80" customFormat="1" ht="12" customHeight="1" x14ac:dyDescent="0.15">
      <c r="A830" s="75"/>
      <c r="B830" s="79"/>
      <c r="C830" s="79"/>
      <c r="D830" s="112"/>
      <c r="E830" s="93"/>
      <c r="F830" s="89"/>
      <c r="G830" s="52"/>
      <c r="H830" s="85"/>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row>
    <row r="831" spans="1:35" s="80" customFormat="1" ht="12" customHeight="1" x14ac:dyDescent="0.15">
      <c r="A831" s="75"/>
      <c r="B831" s="79"/>
      <c r="C831" s="79"/>
      <c r="D831" s="116"/>
      <c r="E831" s="93"/>
      <c r="F831" s="89"/>
      <c r="G831" s="53"/>
      <c r="H831" s="85"/>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row>
    <row r="832" spans="1:35" s="80" customFormat="1" ht="12" customHeight="1" x14ac:dyDescent="0.15">
      <c r="A832" s="46"/>
      <c r="B832" s="79"/>
      <c r="C832" s="79"/>
      <c r="D832" s="114"/>
      <c r="E832" s="93"/>
      <c r="F832" s="89"/>
      <c r="G832" s="53"/>
      <c r="H832" s="85"/>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row>
    <row r="833" spans="1:35" s="80" customFormat="1" ht="12" customHeight="1" x14ac:dyDescent="0.15">
      <c r="A833" s="75"/>
      <c r="B833" s="79"/>
      <c r="C833" s="79"/>
      <c r="D833" s="114"/>
      <c r="E833" s="93"/>
      <c r="F833" s="89"/>
      <c r="G833" s="53"/>
      <c r="H833" s="85"/>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row>
    <row r="834" spans="1:35" s="80" customFormat="1" ht="12" customHeight="1" x14ac:dyDescent="0.15">
      <c r="A834" s="75"/>
      <c r="B834" s="79"/>
      <c r="C834" s="79"/>
      <c r="D834" s="115"/>
      <c r="E834" s="93"/>
      <c r="F834" s="89"/>
      <c r="G834" s="53"/>
      <c r="H834" s="85"/>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row>
    <row r="835" spans="1:35" s="80" customFormat="1" ht="12" customHeight="1" x14ac:dyDescent="0.15">
      <c r="A835" s="75"/>
      <c r="B835" s="79"/>
      <c r="C835" s="79"/>
      <c r="D835" s="114"/>
      <c r="E835" s="93"/>
      <c r="F835" s="89"/>
      <c r="G835" s="53"/>
      <c r="H835" s="85"/>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row>
    <row r="836" spans="1:35" s="80" customFormat="1" x14ac:dyDescent="0.15">
      <c r="A836" s="75"/>
      <c r="B836" s="79"/>
      <c r="C836" s="79"/>
      <c r="D836" s="112"/>
      <c r="E836" s="93"/>
      <c r="F836" s="89"/>
      <c r="G836" s="52"/>
      <c r="H836" s="85"/>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row>
    <row r="837" spans="1:35" s="80" customFormat="1" x14ac:dyDescent="0.15">
      <c r="A837" s="75"/>
      <c r="B837" s="79"/>
      <c r="C837" s="79"/>
      <c r="D837" s="114"/>
      <c r="E837" s="93"/>
      <c r="F837" s="89"/>
      <c r="G837" s="53"/>
      <c r="H837" s="85"/>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row>
    <row r="838" spans="1:35" s="80" customFormat="1" x14ac:dyDescent="0.15">
      <c r="A838" s="75"/>
      <c r="B838" s="79"/>
      <c r="C838" s="79"/>
      <c r="D838" s="115"/>
      <c r="E838" s="93"/>
      <c r="F838" s="89"/>
      <c r="G838" s="53"/>
      <c r="H838" s="85"/>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row>
    <row r="839" spans="1:35" s="80" customFormat="1" x14ac:dyDescent="0.15">
      <c r="A839" s="75"/>
      <c r="B839" s="79"/>
      <c r="C839" s="79"/>
      <c r="D839" s="114"/>
      <c r="E839" s="93"/>
      <c r="F839" s="89"/>
      <c r="G839" s="53"/>
      <c r="H839" s="85"/>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row>
    <row r="840" spans="1:35" s="80" customFormat="1" x14ac:dyDescent="0.15">
      <c r="A840" s="75"/>
      <c r="B840" s="79"/>
      <c r="C840" s="79"/>
      <c r="D840" s="114"/>
      <c r="E840" s="93"/>
      <c r="F840" s="89"/>
      <c r="G840" s="53"/>
      <c r="H840" s="85"/>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row>
    <row r="841" spans="1:35" s="80" customFormat="1" x14ac:dyDescent="0.15">
      <c r="A841" s="75"/>
      <c r="B841" s="79"/>
      <c r="C841" s="79"/>
      <c r="D841" s="114"/>
      <c r="E841" s="93"/>
      <c r="F841" s="89"/>
      <c r="G841" s="53"/>
      <c r="H841" s="85"/>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row>
    <row r="842" spans="1:35" s="80" customFormat="1" x14ac:dyDescent="0.15">
      <c r="A842" s="75"/>
      <c r="B842" s="79"/>
      <c r="C842" s="79"/>
      <c r="D842" s="112"/>
      <c r="E842" s="93"/>
      <c r="F842" s="89"/>
      <c r="G842" s="52"/>
      <c r="H842" s="85"/>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row>
    <row r="843" spans="1:35" s="80" customFormat="1" x14ac:dyDescent="0.15">
      <c r="A843" s="75"/>
      <c r="B843" s="79"/>
      <c r="C843" s="79"/>
      <c r="D843" s="114"/>
      <c r="E843" s="93"/>
      <c r="F843" s="89"/>
      <c r="G843" s="53"/>
      <c r="H843" s="85"/>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row>
    <row r="844" spans="1:35" s="80" customFormat="1" x14ac:dyDescent="0.15">
      <c r="A844" s="75"/>
      <c r="B844" s="79"/>
      <c r="C844" s="79"/>
      <c r="D844" s="116"/>
      <c r="E844" s="93"/>
      <c r="F844" s="89"/>
      <c r="G844" s="53"/>
      <c r="H844" s="85"/>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row>
    <row r="845" spans="1:35" s="80" customFormat="1" x14ac:dyDescent="0.15">
      <c r="A845" s="75"/>
      <c r="B845" s="79"/>
      <c r="C845" s="79"/>
      <c r="D845" s="114"/>
      <c r="E845" s="93"/>
      <c r="F845" s="89"/>
      <c r="G845" s="53"/>
      <c r="H845" s="85"/>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row>
    <row r="846" spans="1:35" s="80" customFormat="1" x14ac:dyDescent="0.15">
      <c r="A846" s="75"/>
      <c r="B846" s="79"/>
      <c r="C846" s="79"/>
      <c r="D846" s="114"/>
      <c r="E846" s="93"/>
      <c r="F846" s="89"/>
      <c r="G846" s="53"/>
      <c r="H846" s="85"/>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row>
    <row r="847" spans="1:35" s="80" customFormat="1" x14ac:dyDescent="0.15">
      <c r="A847" s="75"/>
      <c r="B847" s="79"/>
      <c r="C847" s="79"/>
      <c r="D847" s="115"/>
      <c r="E847" s="93"/>
      <c r="F847" s="89"/>
      <c r="G847" s="53"/>
      <c r="H847" s="85"/>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row>
    <row r="848" spans="1:35" s="80" customFormat="1" x14ac:dyDescent="0.15">
      <c r="A848" s="75"/>
      <c r="B848" s="79"/>
      <c r="C848" s="79"/>
      <c r="D848" s="112"/>
      <c r="E848" s="93"/>
      <c r="F848" s="89"/>
      <c r="G848" s="53"/>
      <c r="H848" s="85"/>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row>
    <row r="849" spans="1:35" s="80" customFormat="1" x14ac:dyDescent="0.15">
      <c r="A849" s="75"/>
      <c r="B849" s="79"/>
      <c r="C849" s="79"/>
      <c r="D849" s="114"/>
      <c r="E849" s="93"/>
      <c r="F849" s="89"/>
      <c r="G849" s="53"/>
      <c r="H849" s="85"/>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row>
    <row r="850" spans="1:35" s="80" customFormat="1" x14ac:dyDescent="0.15">
      <c r="A850" s="75"/>
      <c r="B850" s="79"/>
      <c r="C850" s="79"/>
      <c r="D850" s="115"/>
      <c r="E850" s="93"/>
      <c r="F850" s="89"/>
      <c r="G850" s="53"/>
      <c r="H850" s="85"/>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row>
    <row r="851" spans="1:35" s="80" customFormat="1" x14ac:dyDescent="0.15">
      <c r="A851" s="75"/>
      <c r="B851" s="79"/>
      <c r="C851" s="79"/>
      <c r="D851" s="114"/>
      <c r="E851" s="93"/>
      <c r="F851" s="89"/>
      <c r="G851" s="53"/>
      <c r="H851" s="85"/>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row>
    <row r="852" spans="1:35" s="80" customFormat="1" x14ac:dyDescent="0.15">
      <c r="A852" s="75"/>
      <c r="B852" s="79"/>
      <c r="C852" s="79"/>
      <c r="D852" s="114"/>
      <c r="E852" s="93"/>
      <c r="F852" s="89"/>
      <c r="G852" s="53"/>
      <c r="H852" s="85"/>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row>
    <row r="853" spans="1:35" s="80" customFormat="1" x14ac:dyDescent="0.15">
      <c r="A853" s="75"/>
      <c r="B853" s="79"/>
      <c r="C853" s="79"/>
      <c r="D853" s="114"/>
      <c r="E853" s="93"/>
      <c r="F853" s="89"/>
      <c r="G853" s="53"/>
      <c r="H853" s="85"/>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row>
    <row r="854" spans="1:35" s="80" customFormat="1" x14ac:dyDescent="0.15">
      <c r="A854" s="75"/>
      <c r="B854" s="79"/>
      <c r="C854" s="79"/>
      <c r="D854" s="112"/>
      <c r="E854" s="93"/>
      <c r="F854" s="89"/>
      <c r="G854" s="52"/>
      <c r="H854" s="85"/>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row>
    <row r="855" spans="1:35" s="80" customFormat="1" x14ac:dyDescent="0.15">
      <c r="A855" s="75"/>
      <c r="B855" s="79"/>
      <c r="C855" s="79"/>
      <c r="D855" s="114"/>
      <c r="E855" s="93"/>
      <c r="F855" s="89"/>
      <c r="G855" s="53"/>
      <c r="H855" s="85"/>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row>
    <row r="856" spans="1:35" s="80" customFormat="1" x14ac:dyDescent="0.15">
      <c r="A856" s="75"/>
      <c r="B856" s="79"/>
      <c r="C856" s="79"/>
      <c r="D856" s="115"/>
      <c r="E856" s="93"/>
      <c r="F856" s="89"/>
      <c r="G856" s="53"/>
      <c r="H856" s="85"/>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row>
    <row r="857" spans="1:35" s="80" customFormat="1" x14ac:dyDescent="0.15">
      <c r="A857" s="75"/>
      <c r="B857" s="79"/>
      <c r="C857" s="79"/>
      <c r="D857" s="114"/>
      <c r="E857" s="93"/>
      <c r="F857" s="89"/>
      <c r="G857" s="53"/>
      <c r="H857" s="85"/>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row>
    <row r="858" spans="1:35" s="80" customFormat="1" x14ac:dyDescent="0.15">
      <c r="A858" s="75"/>
      <c r="B858" s="79"/>
      <c r="C858" s="79"/>
      <c r="D858" s="115"/>
      <c r="E858" s="93"/>
      <c r="F858" s="89"/>
      <c r="G858" s="53"/>
      <c r="H858" s="85"/>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row>
    <row r="859" spans="1:35" s="80" customFormat="1" x14ac:dyDescent="0.15">
      <c r="A859" s="75"/>
      <c r="B859" s="79"/>
      <c r="C859" s="79"/>
      <c r="D859" s="114"/>
      <c r="E859" s="93"/>
      <c r="F859" s="89"/>
      <c r="G859" s="53"/>
      <c r="H859" s="85"/>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row>
    <row r="860" spans="1:35" s="80" customFormat="1" x14ac:dyDescent="0.15">
      <c r="A860" s="75"/>
      <c r="B860" s="79"/>
      <c r="C860" s="79"/>
      <c r="D860" s="112"/>
      <c r="E860" s="93"/>
      <c r="F860" s="89"/>
      <c r="G860" s="52"/>
      <c r="H860" s="85"/>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row>
    <row r="861" spans="1:35" s="80" customFormat="1" x14ac:dyDescent="0.15">
      <c r="A861" s="75"/>
      <c r="B861" s="79"/>
      <c r="C861" s="79"/>
      <c r="D861" s="114"/>
      <c r="E861" s="93"/>
      <c r="F861" s="89"/>
      <c r="G861" s="53"/>
      <c r="H861" s="85"/>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row>
    <row r="862" spans="1:35" s="80" customFormat="1" x14ac:dyDescent="0.15">
      <c r="A862" s="75"/>
      <c r="B862" s="79"/>
      <c r="C862" s="79"/>
      <c r="D862" s="114"/>
      <c r="E862" s="93"/>
      <c r="F862" s="89"/>
      <c r="G862" s="53"/>
      <c r="H862" s="85"/>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row>
    <row r="863" spans="1:35" s="80" customFormat="1" x14ac:dyDescent="0.15">
      <c r="A863" s="75"/>
      <c r="B863" s="79"/>
      <c r="C863" s="79"/>
      <c r="D863" s="115"/>
      <c r="E863" s="93"/>
      <c r="F863" s="89"/>
      <c r="G863" s="53"/>
      <c r="H863" s="85"/>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row>
    <row r="864" spans="1:35" s="80" customFormat="1" x14ac:dyDescent="0.15">
      <c r="A864" s="75"/>
      <c r="B864" s="79"/>
      <c r="C864" s="79"/>
      <c r="D864" s="114"/>
      <c r="E864" s="93"/>
      <c r="F864" s="89"/>
      <c r="G864" s="53"/>
      <c r="H864" s="85"/>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row>
    <row r="865" spans="1:35" s="80" customFormat="1" x14ac:dyDescent="0.15">
      <c r="A865" s="75"/>
      <c r="B865" s="79"/>
      <c r="C865" s="79"/>
      <c r="D865" s="115"/>
      <c r="E865" s="93"/>
      <c r="F865" s="89"/>
      <c r="G865" s="53"/>
      <c r="H865" s="85"/>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row>
    <row r="866" spans="1:35" s="80" customFormat="1" x14ac:dyDescent="0.15">
      <c r="A866" s="75"/>
      <c r="B866" s="79"/>
      <c r="C866" s="79"/>
      <c r="D866" s="112"/>
      <c r="E866" s="93"/>
      <c r="F866" s="89"/>
      <c r="G866" s="52"/>
      <c r="H866" s="85"/>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row>
    <row r="867" spans="1:35" s="80" customFormat="1" x14ac:dyDescent="0.15">
      <c r="A867" s="75"/>
      <c r="B867" s="79"/>
      <c r="C867" s="79"/>
      <c r="D867" s="114"/>
      <c r="E867" s="93"/>
      <c r="F867" s="89"/>
      <c r="G867" s="53"/>
      <c r="H867" s="85"/>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row>
    <row r="868" spans="1:35" s="80" customFormat="1" x14ac:dyDescent="0.15">
      <c r="A868" s="75"/>
      <c r="B868" s="79"/>
      <c r="C868" s="79"/>
      <c r="D868" s="115"/>
      <c r="E868" s="93"/>
      <c r="F868" s="89"/>
      <c r="G868" s="53"/>
      <c r="H868" s="85"/>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row>
    <row r="869" spans="1:35" s="80" customFormat="1" x14ac:dyDescent="0.15">
      <c r="A869" s="75"/>
      <c r="B869" s="79"/>
      <c r="C869" s="79"/>
      <c r="D869" s="114"/>
      <c r="E869" s="93"/>
      <c r="F869" s="89"/>
      <c r="G869" s="53"/>
      <c r="H869" s="85"/>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row>
    <row r="870" spans="1:35" s="80" customFormat="1" x14ac:dyDescent="0.15">
      <c r="A870" s="75"/>
      <c r="B870" s="79"/>
      <c r="C870" s="79"/>
      <c r="D870" s="114"/>
      <c r="E870" s="93"/>
      <c r="F870" s="89"/>
      <c r="G870" s="53"/>
      <c r="H870" s="85"/>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row>
    <row r="871" spans="1:35" s="80" customFormat="1" x14ac:dyDescent="0.15">
      <c r="A871" s="75"/>
      <c r="B871" s="79"/>
      <c r="C871" s="79"/>
      <c r="D871" s="114"/>
      <c r="E871" s="93"/>
      <c r="F871" s="89"/>
      <c r="G871" s="53"/>
      <c r="H871" s="85"/>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row>
    <row r="872" spans="1:35" s="80" customFormat="1" x14ac:dyDescent="0.15">
      <c r="A872" s="75"/>
      <c r="B872" s="79"/>
      <c r="C872" s="79"/>
      <c r="D872" s="112"/>
      <c r="E872" s="93"/>
      <c r="F872" s="89"/>
      <c r="G872" s="52"/>
      <c r="H872" s="85"/>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row>
    <row r="873" spans="1:35" s="80" customFormat="1" x14ac:dyDescent="0.15">
      <c r="A873" s="75"/>
      <c r="B873" s="79"/>
      <c r="C873" s="79"/>
      <c r="D873" s="114"/>
      <c r="E873" s="93"/>
      <c r="F873" s="89"/>
      <c r="G873" s="53"/>
      <c r="H873" s="85"/>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row>
    <row r="874" spans="1:35" s="80" customFormat="1" x14ac:dyDescent="0.15">
      <c r="A874" s="75"/>
      <c r="B874" s="79"/>
      <c r="C874" s="79"/>
      <c r="D874" s="114"/>
      <c r="E874" s="93"/>
      <c r="F874" s="89"/>
      <c r="G874" s="53"/>
      <c r="H874" s="85"/>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row>
    <row r="875" spans="1:35" s="80" customFormat="1" x14ac:dyDescent="0.15">
      <c r="A875" s="75"/>
      <c r="B875" s="79"/>
      <c r="C875" s="79"/>
      <c r="D875" s="114"/>
      <c r="E875" s="93"/>
      <c r="F875" s="89"/>
      <c r="G875" s="53"/>
      <c r="H875" s="85"/>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row>
    <row r="876" spans="1:35" s="80" customFormat="1" x14ac:dyDescent="0.15">
      <c r="A876" s="75"/>
      <c r="B876" s="79"/>
      <c r="C876" s="79"/>
      <c r="D876" s="114"/>
      <c r="E876" s="93"/>
      <c r="F876" s="89"/>
      <c r="G876" s="53"/>
      <c r="H876" s="85"/>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row>
    <row r="877" spans="1:35" s="80" customFormat="1" x14ac:dyDescent="0.15">
      <c r="A877" s="75"/>
      <c r="B877" s="79"/>
      <c r="C877" s="79"/>
      <c r="D877" s="114"/>
      <c r="E877" s="93"/>
      <c r="F877" s="89"/>
      <c r="G877" s="53"/>
      <c r="H877" s="85"/>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row>
    <row r="878" spans="1:35" s="80" customFormat="1" x14ac:dyDescent="0.15">
      <c r="A878" s="46"/>
      <c r="B878" s="79"/>
      <c r="C878" s="79"/>
      <c r="D878" s="112"/>
      <c r="E878" s="93"/>
      <c r="F878" s="89"/>
      <c r="G878" s="52"/>
      <c r="H878" s="85"/>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row>
    <row r="879" spans="1:35" s="80" customFormat="1" x14ac:dyDescent="0.15">
      <c r="A879" s="75"/>
      <c r="B879" s="79"/>
      <c r="C879" s="79"/>
      <c r="D879" s="115"/>
      <c r="E879" s="93"/>
      <c r="F879" s="89"/>
      <c r="G879" s="53"/>
      <c r="H879" s="85"/>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row>
    <row r="880" spans="1:35" s="80" customFormat="1" x14ac:dyDescent="0.15">
      <c r="A880" s="75"/>
      <c r="B880" s="79"/>
      <c r="C880" s="79"/>
      <c r="D880" s="114"/>
      <c r="E880" s="93"/>
      <c r="F880" s="89"/>
      <c r="G880" s="53"/>
      <c r="H880" s="85"/>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row>
    <row r="881" spans="1:35" s="80" customFormat="1" x14ac:dyDescent="0.15">
      <c r="A881" s="75"/>
      <c r="B881" s="79"/>
      <c r="C881" s="79"/>
      <c r="D881" s="115"/>
      <c r="E881" s="93"/>
      <c r="F881" s="89"/>
      <c r="G881" s="53"/>
      <c r="H881" s="85"/>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row>
    <row r="882" spans="1:35" s="80" customFormat="1" x14ac:dyDescent="0.15">
      <c r="A882" s="46"/>
      <c r="B882" s="79"/>
      <c r="C882" s="79"/>
      <c r="D882" s="115"/>
      <c r="E882" s="93"/>
      <c r="F882" s="89"/>
      <c r="G882" s="53"/>
      <c r="H882" s="85"/>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row>
    <row r="883" spans="1:35" s="80" customFormat="1" x14ac:dyDescent="0.15">
      <c r="A883" s="75"/>
      <c r="B883" s="79"/>
      <c r="C883" s="79"/>
      <c r="D883" s="115"/>
      <c r="E883" s="93"/>
      <c r="F883" s="89"/>
      <c r="G883" s="53"/>
      <c r="H883" s="85"/>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row>
    <row r="884" spans="1:35" s="80" customFormat="1" x14ac:dyDescent="0.15">
      <c r="A884" s="75"/>
      <c r="B884" s="79"/>
      <c r="C884" s="79"/>
      <c r="D884" s="112"/>
      <c r="E884" s="93"/>
      <c r="F884" s="89"/>
      <c r="G884" s="53"/>
      <c r="H884" s="85"/>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row>
    <row r="885" spans="1:35" s="80" customFormat="1" x14ac:dyDescent="0.15">
      <c r="A885" s="75"/>
      <c r="B885" s="79"/>
      <c r="C885" s="79"/>
      <c r="D885" s="115"/>
      <c r="E885" s="93"/>
      <c r="F885" s="89"/>
      <c r="G885" s="53"/>
      <c r="H885" s="85"/>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row>
    <row r="886" spans="1:35" s="80" customFormat="1" x14ac:dyDescent="0.15">
      <c r="A886" s="75"/>
      <c r="B886" s="79"/>
      <c r="C886" s="79"/>
      <c r="D886" s="114"/>
      <c r="E886" s="93"/>
      <c r="F886" s="89"/>
      <c r="G886" s="53"/>
      <c r="H886" s="85"/>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row>
    <row r="887" spans="1:35" s="80" customFormat="1" x14ac:dyDescent="0.15">
      <c r="A887" s="75"/>
      <c r="B887" s="79"/>
      <c r="C887" s="79"/>
      <c r="D887" s="114"/>
      <c r="E887" s="93"/>
      <c r="F887" s="89"/>
      <c r="G887" s="53"/>
      <c r="H887" s="85"/>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row>
    <row r="888" spans="1:35" s="80" customFormat="1" x14ac:dyDescent="0.15">
      <c r="A888" s="75"/>
      <c r="B888" s="79"/>
      <c r="C888" s="79"/>
      <c r="D888" s="114"/>
      <c r="E888" s="93"/>
      <c r="F888" s="89"/>
      <c r="G888" s="53"/>
      <c r="H888" s="85"/>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row>
    <row r="889" spans="1:35" s="80" customFormat="1" x14ac:dyDescent="0.15">
      <c r="A889" s="75"/>
      <c r="B889" s="79"/>
      <c r="C889" s="79"/>
      <c r="D889" s="114"/>
      <c r="E889" s="93"/>
      <c r="F889" s="89"/>
      <c r="G889" s="53"/>
      <c r="H889" s="85"/>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row>
    <row r="890" spans="1:35" s="80" customFormat="1" x14ac:dyDescent="0.15">
      <c r="A890" s="75"/>
      <c r="B890" s="79"/>
      <c r="C890" s="79"/>
      <c r="D890" s="112"/>
      <c r="E890" s="93"/>
      <c r="F890" s="89"/>
      <c r="G890" s="52"/>
      <c r="H890" s="85"/>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row>
    <row r="891" spans="1:35" s="80" customFormat="1" x14ac:dyDescent="0.15">
      <c r="A891" s="46"/>
      <c r="B891" s="79"/>
      <c r="C891" s="79"/>
      <c r="D891" s="114"/>
      <c r="E891" s="93"/>
      <c r="F891" s="89"/>
      <c r="G891" s="53"/>
      <c r="H891" s="85"/>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row>
    <row r="892" spans="1:35" s="80" customFormat="1" x14ac:dyDescent="0.15">
      <c r="A892" s="75"/>
      <c r="B892" s="79"/>
      <c r="C892" s="79"/>
      <c r="D892" s="115"/>
      <c r="E892" s="93"/>
      <c r="F892" s="89"/>
      <c r="G892" s="53"/>
      <c r="H892" s="85"/>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row>
    <row r="893" spans="1:35" s="80" customFormat="1" x14ac:dyDescent="0.15">
      <c r="A893" s="75"/>
      <c r="B893" s="79"/>
      <c r="C893" s="79"/>
      <c r="D893" s="114"/>
      <c r="E893" s="93"/>
      <c r="F893" s="89"/>
      <c r="G893" s="53"/>
      <c r="H893" s="85"/>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row>
    <row r="894" spans="1:35" s="80" customFormat="1" x14ac:dyDescent="0.15">
      <c r="A894" s="75"/>
      <c r="B894" s="79"/>
      <c r="C894" s="79"/>
      <c r="D894" s="115"/>
      <c r="E894" s="93"/>
      <c r="F894" s="89"/>
      <c r="G894" s="53"/>
      <c r="H894" s="85"/>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row>
    <row r="895" spans="1:35" s="80" customFormat="1" x14ac:dyDescent="0.15">
      <c r="A895" s="75"/>
      <c r="B895" s="79"/>
      <c r="C895" s="79"/>
      <c r="D895" s="114"/>
      <c r="E895" s="93"/>
      <c r="F895" s="89"/>
      <c r="G895" s="53"/>
      <c r="H895" s="85"/>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row>
    <row r="896" spans="1:35" s="80" customFormat="1" x14ac:dyDescent="0.15">
      <c r="A896" s="75"/>
      <c r="B896" s="79"/>
      <c r="C896" s="79"/>
      <c r="D896" s="112"/>
      <c r="E896" s="93"/>
      <c r="F896" s="89"/>
      <c r="G896" s="52"/>
      <c r="H896" s="85"/>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row>
    <row r="897" spans="1:35" s="80" customFormat="1" x14ac:dyDescent="0.15">
      <c r="A897" s="75"/>
      <c r="B897" s="79"/>
      <c r="C897" s="79"/>
      <c r="D897" s="115"/>
      <c r="E897" s="93"/>
      <c r="F897" s="89"/>
      <c r="G897" s="53"/>
      <c r="H897" s="85"/>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row>
    <row r="898" spans="1:35" s="80" customFormat="1" x14ac:dyDescent="0.15">
      <c r="A898" s="46"/>
      <c r="B898" s="79"/>
      <c r="C898" s="79"/>
      <c r="D898" s="114"/>
      <c r="E898" s="93"/>
      <c r="F898" s="89"/>
      <c r="G898" s="53"/>
      <c r="H898" s="85"/>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row>
    <row r="899" spans="1:35" s="80" customFormat="1" x14ac:dyDescent="0.15">
      <c r="A899" s="75"/>
      <c r="B899" s="79"/>
      <c r="C899" s="79"/>
      <c r="D899" s="115"/>
      <c r="E899" s="93"/>
      <c r="F899" s="89"/>
      <c r="G899" s="53"/>
      <c r="H899" s="85"/>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row>
    <row r="900" spans="1:35" s="80" customFormat="1" x14ac:dyDescent="0.15">
      <c r="A900" s="75"/>
      <c r="B900" s="79"/>
      <c r="C900" s="79"/>
      <c r="D900" s="114"/>
      <c r="E900" s="93"/>
      <c r="F900" s="89"/>
      <c r="G900" s="53"/>
      <c r="H900" s="85"/>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row>
    <row r="901" spans="1:35" s="80" customFormat="1" x14ac:dyDescent="0.15">
      <c r="A901" s="75"/>
      <c r="B901" s="79"/>
      <c r="C901" s="79"/>
      <c r="D901" s="115"/>
      <c r="E901" s="93"/>
      <c r="F901" s="89"/>
      <c r="G901" s="53"/>
      <c r="H901" s="85"/>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row>
    <row r="902" spans="1:35" s="80" customFormat="1" x14ac:dyDescent="0.15">
      <c r="A902" s="46"/>
      <c r="B902" s="79"/>
      <c r="C902" s="79"/>
      <c r="D902" s="112"/>
      <c r="E902" s="93"/>
      <c r="F902" s="89"/>
      <c r="G902" s="52"/>
      <c r="H902" s="85"/>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row>
    <row r="903" spans="1:35" s="80" customFormat="1" x14ac:dyDescent="0.15">
      <c r="A903" s="75"/>
      <c r="B903" s="79"/>
      <c r="C903" s="79"/>
      <c r="D903" s="114"/>
      <c r="E903" s="93"/>
      <c r="F903" s="89"/>
      <c r="G903" s="53"/>
      <c r="H903" s="85"/>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row>
    <row r="904" spans="1:35" s="80" customFormat="1" x14ac:dyDescent="0.15">
      <c r="A904" s="75"/>
      <c r="B904" s="79"/>
      <c r="C904" s="79"/>
      <c r="D904" s="114"/>
      <c r="E904" s="93"/>
      <c r="F904" s="89"/>
      <c r="G904" s="53"/>
      <c r="H904" s="85"/>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row>
    <row r="905" spans="1:35" s="80" customFormat="1" x14ac:dyDescent="0.15">
      <c r="A905" s="75"/>
      <c r="B905" s="79"/>
      <c r="C905" s="79"/>
      <c r="D905" s="114"/>
      <c r="E905" s="93"/>
      <c r="F905" s="89"/>
      <c r="G905" s="53"/>
      <c r="H905" s="85"/>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row>
    <row r="906" spans="1:35" s="80" customFormat="1" x14ac:dyDescent="0.15">
      <c r="A906" s="46"/>
      <c r="B906" s="79"/>
      <c r="C906" s="79"/>
      <c r="D906" s="114"/>
      <c r="E906" s="93"/>
      <c r="F906" s="89"/>
      <c r="G906" s="53"/>
      <c r="H906" s="85"/>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row>
    <row r="907" spans="1:35" s="80" customFormat="1" x14ac:dyDescent="0.15">
      <c r="A907" s="75"/>
      <c r="B907" s="79"/>
      <c r="C907" s="79"/>
      <c r="D907" s="114"/>
      <c r="E907" s="93"/>
      <c r="F907" s="89"/>
      <c r="G907" s="53"/>
      <c r="H907" s="85"/>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row>
    <row r="908" spans="1:35" s="80" customFormat="1" x14ac:dyDescent="0.15">
      <c r="A908" s="75"/>
      <c r="B908" s="79"/>
      <c r="C908" s="79"/>
      <c r="D908" s="112"/>
      <c r="E908" s="93"/>
      <c r="F908" s="89"/>
      <c r="G908" s="52"/>
      <c r="H908" s="85"/>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row>
    <row r="909" spans="1:35" s="80" customFormat="1" x14ac:dyDescent="0.15">
      <c r="A909" s="75"/>
      <c r="B909" s="79"/>
      <c r="C909" s="79"/>
      <c r="D909" s="115"/>
      <c r="E909" s="93"/>
      <c r="F909" s="89"/>
      <c r="G909" s="53"/>
      <c r="H909" s="85"/>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row>
    <row r="910" spans="1:35" s="80" customFormat="1" x14ac:dyDescent="0.15">
      <c r="A910" s="75"/>
      <c r="B910" s="79"/>
      <c r="C910" s="79"/>
      <c r="D910" s="115"/>
      <c r="E910" s="93"/>
      <c r="F910" s="89"/>
      <c r="G910" s="53"/>
      <c r="H910" s="85"/>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row>
    <row r="911" spans="1:35" s="80" customFormat="1" x14ac:dyDescent="0.15">
      <c r="A911" s="75"/>
      <c r="B911" s="79"/>
      <c r="C911" s="79"/>
      <c r="D911" s="114"/>
      <c r="E911" s="93"/>
      <c r="F911" s="89"/>
      <c r="G911" s="53"/>
      <c r="H911" s="85"/>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row>
    <row r="912" spans="1:35" s="80" customFormat="1" x14ac:dyDescent="0.15">
      <c r="A912" s="46"/>
      <c r="B912" s="79"/>
      <c r="C912" s="79"/>
      <c r="D912" s="115"/>
      <c r="E912" s="93"/>
      <c r="F912" s="89"/>
      <c r="G912" s="53"/>
      <c r="H912" s="85"/>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row>
    <row r="913" spans="1:35" s="80" customFormat="1" x14ac:dyDescent="0.15">
      <c r="A913" s="75"/>
      <c r="B913" s="79"/>
      <c r="C913" s="79"/>
      <c r="D913" s="114"/>
      <c r="E913" s="93"/>
      <c r="F913" s="89"/>
      <c r="G913" s="53"/>
      <c r="H913" s="85"/>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row>
    <row r="914" spans="1:35" s="80" customFormat="1" x14ac:dyDescent="0.15">
      <c r="A914" s="46"/>
      <c r="B914" s="79"/>
      <c r="C914" s="79"/>
      <c r="D914" s="112"/>
      <c r="E914" s="93"/>
      <c r="F914" s="89"/>
      <c r="G914" s="52"/>
      <c r="H914" s="85"/>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row>
    <row r="915" spans="1:35" s="80" customFormat="1" x14ac:dyDescent="0.15">
      <c r="A915" s="75"/>
      <c r="B915" s="79"/>
      <c r="C915" s="79"/>
      <c r="D915" s="114"/>
      <c r="E915" s="93"/>
      <c r="F915" s="89"/>
      <c r="G915" s="53"/>
      <c r="H915" s="85"/>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row>
    <row r="916" spans="1:35" s="80" customFormat="1" x14ac:dyDescent="0.15">
      <c r="A916" s="75"/>
      <c r="B916" s="79"/>
      <c r="C916" s="79"/>
      <c r="D916" s="114"/>
      <c r="E916" s="93"/>
      <c r="F916" s="89"/>
      <c r="G916" s="53"/>
      <c r="H916" s="85"/>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row>
    <row r="917" spans="1:35" s="80" customFormat="1" x14ac:dyDescent="0.15">
      <c r="A917" s="75"/>
      <c r="B917" s="79"/>
      <c r="C917" s="79"/>
      <c r="D917" s="114"/>
      <c r="E917" s="93"/>
      <c r="F917" s="89"/>
      <c r="G917" s="53"/>
      <c r="H917" s="85"/>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row>
    <row r="918" spans="1:35" s="80" customFormat="1" x14ac:dyDescent="0.15">
      <c r="A918" s="75"/>
      <c r="B918" s="79"/>
      <c r="C918" s="79"/>
      <c r="D918" s="115"/>
      <c r="E918" s="93"/>
      <c r="F918" s="89"/>
      <c r="G918" s="53"/>
      <c r="H918" s="85"/>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row>
    <row r="919" spans="1:35" s="80" customFormat="1" x14ac:dyDescent="0.15">
      <c r="A919" s="75"/>
      <c r="B919" s="79"/>
      <c r="C919" s="79"/>
      <c r="D919" s="112"/>
      <c r="E919" s="93"/>
      <c r="F919" s="89"/>
      <c r="G919" s="52"/>
      <c r="H919" s="85"/>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row>
    <row r="920" spans="1:35" s="80" customFormat="1" x14ac:dyDescent="0.15">
      <c r="A920" s="75"/>
      <c r="B920" s="79"/>
      <c r="C920" s="79"/>
      <c r="D920" s="115"/>
      <c r="E920" s="93"/>
      <c r="F920" s="89"/>
      <c r="G920" s="53"/>
      <c r="H920" s="85"/>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row>
    <row r="921" spans="1:35" s="80" customFormat="1" x14ac:dyDescent="0.15">
      <c r="A921" s="75"/>
      <c r="B921" s="79"/>
      <c r="C921" s="79"/>
      <c r="D921" s="114"/>
      <c r="E921" s="93"/>
      <c r="F921" s="89"/>
      <c r="G921" s="53"/>
      <c r="H921" s="85"/>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row>
    <row r="922" spans="1:35" s="80" customFormat="1" x14ac:dyDescent="0.15">
      <c r="A922" s="75"/>
      <c r="B922" s="79"/>
      <c r="C922" s="79"/>
      <c r="D922" s="115"/>
      <c r="E922" s="93"/>
      <c r="F922" s="89"/>
      <c r="G922" s="53"/>
      <c r="H922" s="85"/>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row>
    <row r="923" spans="1:35" s="80" customFormat="1" x14ac:dyDescent="0.15">
      <c r="A923" s="75"/>
      <c r="B923" s="79"/>
      <c r="C923" s="79"/>
      <c r="D923" s="114"/>
      <c r="E923" s="93"/>
      <c r="F923" s="89"/>
      <c r="G923" s="53"/>
      <c r="H923" s="85"/>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row>
    <row r="924" spans="1:35" s="80" customFormat="1" x14ac:dyDescent="0.15">
      <c r="A924" s="75"/>
      <c r="B924" s="79"/>
      <c r="C924" s="79"/>
      <c r="D924" s="115"/>
      <c r="E924" s="93"/>
      <c r="F924" s="89"/>
      <c r="G924" s="53"/>
      <c r="H924" s="85"/>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row>
    <row r="925" spans="1:35" s="80" customFormat="1" x14ac:dyDescent="0.15">
      <c r="A925" s="75"/>
      <c r="B925" s="79"/>
      <c r="C925" s="79"/>
      <c r="D925" s="112"/>
      <c r="E925" s="93"/>
      <c r="F925" s="89"/>
      <c r="G925" s="52"/>
      <c r="H925" s="85"/>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row>
    <row r="926" spans="1:35" s="80" customFormat="1" x14ac:dyDescent="0.15">
      <c r="A926" s="75"/>
      <c r="B926" s="79"/>
      <c r="C926" s="79"/>
      <c r="D926" s="115"/>
      <c r="E926" s="93"/>
      <c r="F926" s="89"/>
      <c r="G926" s="53"/>
      <c r="H926" s="85"/>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row>
    <row r="927" spans="1:35" s="80" customFormat="1" x14ac:dyDescent="0.15">
      <c r="A927" s="75"/>
      <c r="B927" s="79"/>
      <c r="C927" s="79"/>
      <c r="D927" s="114"/>
      <c r="E927" s="93"/>
      <c r="F927" s="89"/>
      <c r="G927" s="53"/>
      <c r="H927" s="85"/>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row>
    <row r="928" spans="1:35" s="80" customFormat="1" x14ac:dyDescent="0.15">
      <c r="A928" s="75"/>
      <c r="B928" s="79"/>
      <c r="C928" s="79"/>
      <c r="D928" s="114"/>
      <c r="E928" s="93"/>
      <c r="F928" s="89"/>
      <c r="G928" s="53"/>
      <c r="H928" s="85"/>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row>
    <row r="929" spans="1:35" s="80" customFormat="1" x14ac:dyDescent="0.15">
      <c r="A929" s="75"/>
      <c r="B929" s="79"/>
      <c r="C929" s="79"/>
      <c r="D929" s="114"/>
      <c r="E929" s="93"/>
      <c r="F929" s="89"/>
      <c r="G929" s="53"/>
      <c r="H929" s="85"/>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row>
    <row r="930" spans="1:35" s="80" customFormat="1" x14ac:dyDescent="0.15">
      <c r="A930" s="75"/>
      <c r="B930" s="79"/>
      <c r="C930" s="79"/>
      <c r="D930" s="114"/>
      <c r="E930" s="93"/>
      <c r="F930" s="89"/>
      <c r="G930" s="53"/>
      <c r="H930" s="85"/>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row>
    <row r="931" spans="1:35" s="80" customFormat="1" x14ac:dyDescent="0.15">
      <c r="A931" s="75"/>
      <c r="B931" s="79"/>
      <c r="C931" s="79"/>
      <c r="D931" s="112"/>
      <c r="E931" s="93"/>
      <c r="F931" s="89"/>
      <c r="G931" s="53"/>
      <c r="H931" s="85"/>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row>
    <row r="932" spans="1:35" s="80" customFormat="1" x14ac:dyDescent="0.15">
      <c r="A932" s="75"/>
      <c r="B932" s="79"/>
      <c r="C932" s="79"/>
      <c r="D932" s="115"/>
      <c r="E932" s="93"/>
      <c r="F932" s="89"/>
      <c r="G932" s="53"/>
      <c r="H932" s="85"/>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row>
    <row r="933" spans="1:35" s="80" customFormat="1" x14ac:dyDescent="0.15">
      <c r="A933" s="75"/>
      <c r="B933" s="79"/>
      <c r="C933" s="79"/>
      <c r="D933" s="114"/>
      <c r="E933" s="93"/>
      <c r="F933" s="89"/>
      <c r="G933" s="53"/>
      <c r="H933" s="85"/>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row>
    <row r="934" spans="1:35" s="80" customFormat="1" x14ac:dyDescent="0.15">
      <c r="A934" s="75"/>
      <c r="B934" s="79"/>
      <c r="C934" s="79"/>
      <c r="D934" s="114"/>
      <c r="E934" s="93"/>
      <c r="F934" s="89"/>
      <c r="G934" s="53"/>
      <c r="H934" s="85"/>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row>
    <row r="935" spans="1:35" s="80" customFormat="1" x14ac:dyDescent="0.15">
      <c r="A935" s="75"/>
      <c r="B935" s="79"/>
      <c r="C935" s="79"/>
      <c r="D935" s="115"/>
      <c r="E935" s="93"/>
      <c r="F935" s="89"/>
      <c r="G935" s="53"/>
      <c r="H935" s="85"/>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row>
    <row r="936" spans="1:35" s="80" customFormat="1" x14ac:dyDescent="0.15">
      <c r="A936" s="75"/>
      <c r="B936" s="79"/>
      <c r="C936" s="79"/>
      <c r="D936" s="114"/>
      <c r="E936" s="93"/>
      <c r="F936" s="89"/>
      <c r="G936" s="53"/>
      <c r="H936" s="85"/>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row>
    <row r="937" spans="1:35" s="80" customFormat="1" x14ac:dyDescent="0.15">
      <c r="A937" s="46"/>
      <c r="B937" s="79"/>
      <c r="C937" s="79"/>
      <c r="D937" s="114"/>
      <c r="E937" s="93"/>
      <c r="F937" s="89"/>
      <c r="G937" s="52"/>
      <c r="H937" s="85"/>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row>
    <row r="938" spans="1:35" s="80" customFormat="1" x14ac:dyDescent="0.15">
      <c r="A938" s="75"/>
      <c r="B938" s="79"/>
      <c r="C938" s="79"/>
      <c r="D938" s="114"/>
      <c r="E938" s="93"/>
      <c r="F938" s="89"/>
      <c r="G938" s="53"/>
      <c r="H938" s="85"/>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row>
    <row r="939" spans="1:35" s="80" customFormat="1" x14ac:dyDescent="0.15">
      <c r="A939" s="75"/>
      <c r="B939" s="79"/>
      <c r="C939" s="79"/>
      <c r="D939" s="114"/>
      <c r="E939" s="93"/>
      <c r="F939" s="89"/>
      <c r="G939" s="53"/>
      <c r="H939" s="85"/>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row>
    <row r="940" spans="1:35" s="80" customFormat="1" x14ac:dyDescent="0.15">
      <c r="A940" s="75"/>
      <c r="B940" s="79"/>
      <c r="C940" s="79"/>
      <c r="D940" s="114"/>
      <c r="E940" s="93"/>
      <c r="F940" s="89"/>
      <c r="G940" s="53"/>
      <c r="H940" s="85"/>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row>
    <row r="941" spans="1:35" s="80" customFormat="1" x14ac:dyDescent="0.15">
      <c r="A941" s="75"/>
      <c r="B941" s="79"/>
      <c r="C941" s="79"/>
      <c r="D941" s="114"/>
      <c r="E941" s="93"/>
      <c r="F941" s="89"/>
      <c r="G941" s="53"/>
      <c r="H941" s="85"/>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row>
    <row r="942" spans="1:35" s="80" customFormat="1" x14ac:dyDescent="0.15">
      <c r="A942" s="75"/>
      <c r="B942" s="79"/>
      <c r="C942" s="79"/>
      <c r="D942" s="114"/>
      <c r="E942" s="93"/>
      <c r="F942" s="89"/>
      <c r="G942" s="53"/>
      <c r="H942" s="85"/>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row>
    <row r="943" spans="1:35" s="80" customFormat="1" x14ac:dyDescent="0.15">
      <c r="A943" s="46"/>
      <c r="B943" s="79"/>
      <c r="C943" s="79"/>
      <c r="D943" s="112"/>
      <c r="E943" s="93"/>
      <c r="F943" s="89"/>
      <c r="G943" s="52"/>
      <c r="H943" s="85"/>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row>
    <row r="944" spans="1:35" s="80" customFormat="1" x14ac:dyDescent="0.15">
      <c r="A944" s="75"/>
      <c r="B944" s="79"/>
      <c r="C944" s="79"/>
      <c r="D944" s="114"/>
      <c r="E944" s="93"/>
      <c r="F944" s="89"/>
      <c r="G944" s="53"/>
      <c r="H944" s="85"/>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row>
    <row r="945" spans="1:35" s="80" customFormat="1" x14ac:dyDescent="0.15">
      <c r="A945" s="75"/>
      <c r="B945" s="79"/>
      <c r="C945" s="79"/>
      <c r="D945" s="114"/>
      <c r="E945" s="93"/>
      <c r="F945" s="89"/>
      <c r="G945" s="53"/>
      <c r="H945" s="85"/>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row>
    <row r="946" spans="1:35" s="80" customFormat="1" x14ac:dyDescent="0.15">
      <c r="A946" s="75"/>
      <c r="B946" s="79"/>
      <c r="C946" s="79"/>
      <c r="D946" s="114"/>
      <c r="E946" s="93"/>
      <c r="F946" s="89"/>
      <c r="G946" s="53"/>
      <c r="H946" s="85"/>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row>
    <row r="947" spans="1:35" s="80" customFormat="1" x14ac:dyDescent="0.15">
      <c r="A947" s="46"/>
      <c r="B947" s="79"/>
      <c r="C947" s="79"/>
      <c r="D947" s="114"/>
      <c r="E947" s="93"/>
      <c r="F947" s="89"/>
      <c r="G947" s="53"/>
      <c r="H947" s="85"/>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row>
    <row r="948" spans="1:35" s="80" customFormat="1" x14ac:dyDescent="0.15">
      <c r="A948" s="75"/>
      <c r="B948" s="79"/>
      <c r="C948" s="79"/>
      <c r="D948" s="114"/>
      <c r="E948" s="93"/>
      <c r="F948" s="89"/>
      <c r="G948" s="53"/>
      <c r="H948" s="85"/>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row>
    <row r="949" spans="1:35" s="80" customFormat="1" x14ac:dyDescent="0.15">
      <c r="A949" s="46"/>
      <c r="B949" s="79"/>
      <c r="C949" s="79"/>
      <c r="D949" s="114"/>
      <c r="E949" s="93"/>
      <c r="F949" s="89"/>
      <c r="G949" s="52"/>
      <c r="H949" s="85"/>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row>
    <row r="950" spans="1:35" s="80" customFormat="1" x14ac:dyDescent="0.15">
      <c r="A950" s="75"/>
      <c r="B950" s="79"/>
      <c r="C950" s="79"/>
      <c r="D950" s="114"/>
      <c r="E950" s="93"/>
      <c r="F950" s="89"/>
      <c r="G950" s="53"/>
      <c r="H950" s="85"/>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row>
    <row r="951" spans="1:35" s="80" customFormat="1" x14ac:dyDescent="0.15">
      <c r="A951" s="46"/>
      <c r="B951" s="79"/>
      <c r="C951" s="79"/>
      <c r="D951" s="114"/>
      <c r="E951" s="93"/>
      <c r="F951" s="89"/>
      <c r="G951" s="53"/>
      <c r="H951" s="85"/>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row>
    <row r="952" spans="1:35" s="80" customFormat="1" x14ac:dyDescent="0.15">
      <c r="A952" s="75"/>
      <c r="B952" s="79"/>
      <c r="C952" s="79"/>
      <c r="D952" s="114"/>
      <c r="E952" s="93"/>
      <c r="F952" s="89"/>
      <c r="G952" s="53"/>
      <c r="H952" s="85"/>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row>
    <row r="953" spans="1:35" s="80" customFormat="1" x14ac:dyDescent="0.15">
      <c r="A953" s="46"/>
      <c r="B953" s="79"/>
      <c r="C953" s="79"/>
      <c r="D953" s="114"/>
      <c r="E953" s="93"/>
      <c r="F953" s="89"/>
      <c r="G953" s="53"/>
      <c r="H953" s="85"/>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row>
    <row r="954" spans="1:35" s="80" customFormat="1" x14ac:dyDescent="0.15">
      <c r="A954" s="75"/>
      <c r="B954" s="79"/>
      <c r="C954" s="79"/>
      <c r="D954" s="112"/>
      <c r="E954" s="93"/>
      <c r="F954" s="89"/>
      <c r="G954" s="52"/>
      <c r="H954" s="85"/>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row>
    <row r="955" spans="1:35" s="80" customFormat="1" x14ac:dyDescent="0.15">
      <c r="A955" s="75"/>
      <c r="B955" s="79"/>
      <c r="C955" s="79"/>
      <c r="D955" s="114"/>
      <c r="E955" s="93"/>
      <c r="F955" s="89"/>
      <c r="G955" s="53"/>
      <c r="H955" s="85"/>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row>
    <row r="956" spans="1:35" s="80" customFormat="1" x14ac:dyDescent="0.15">
      <c r="A956" s="75"/>
      <c r="B956" s="79"/>
      <c r="C956" s="79"/>
      <c r="D956" s="114"/>
      <c r="E956" s="93"/>
      <c r="F956" s="89"/>
      <c r="G956" s="53"/>
      <c r="H956" s="85"/>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row>
    <row r="957" spans="1:35" s="80" customFormat="1" x14ac:dyDescent="0.15">
      <c r="A957" s="75"/>
      <c r="B957" s="79"/>
      <c r="C957" s="79"/>
      <c r="D957" s="112"/>
      <c r="E957" s="93"/>
      <c r="F957" s="89"/>
      <c r="G957" s="52"/>
      <c r="H957" s="85"/>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row>
    <row r="958" spans="1:35" s="80" customFormat="1" x14ac:dyDescent="0.15">
      <c r="A958" s="75"/>
      <c r="B958" s="79"/>
      <c r="C958" s="79"/>
      <c r="D958" s="114"/>
      <c r="E958" s="93"/>
      <c r="F958" s="89"/>
      <c r="G958" s="53"/>
      <c r="H958" s="85"/>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row>
    <row r="959" spans="1:35" s="80" customFormat="1" x14ac:dyDescent="0.15">
      <c r="A959" s="75"/>
      <c r="B959" s="79"/>
      <c r="C959" s="79"/>
      <c r="D959" s="114"/>
      <c r="E959" s="93"/>
      <c r="F959" s="89"/>
      <c r="G959" s="53"/>
      <c r="H959" s="85"/>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row>
    <row r="960" spans="1:35" s="80" customFormat="1" x14ac:dyDescent="0.15">
      <c r="A960" s="75"/>
      <c r="B960" s="79"/>
      <c r="C960" s="79"/>
      <c r="D960" s="114"/>
      <c r="E960" s="93"/>
      <c r="F960" s="89"/>
      <c r="G960" s="53"/>
      <c r="H960" s="85"/>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row>
    <row r="961" spans="1:35" s="80" customFormat="1" x14ac:dyDescent="0.15">
      <c r="A961" s="75"/>
      <c r="B961" s="79"/>
      <c r="C961" s="79"/>
      <c r="D961" s="114"/>
      <c r="E961" s="93"/>
      <c r="F961" s="89"/>
      <c r="G961" s="53"/>
      <c r="H961" s="85"/>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row>
    <row r="962" spans="1:35" s="80" customFormat="1" x14ac:dyDescent="0.15">
      <c r="A962" s="75"/>
      <c r="B962" s="79"/>
      <c r="C962" s="79"/>
      <c r="D962" s="114"/>
      <c r="E962" s="93"/>
      <c r="F962" s="89"/>
      <c r="G962" s="53"/>
      <c r="H962" s="85"/>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row>
    <row r="963" spans="1:35" s="80" customFormat="1" x14ac:dyDescent="0.15">
      <c r="A963" s="75"/>
      <c r="B963" s="79"/>
      <c r="C963" s="79"/>
      <c r="D963" s="112"/>
      <c r="E963" s="93"/>
      <c r="F963" s="89"/>
      <c r="G963" s="52"/>
      <c r="H963" s="85"/>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row>
    <row r="964" spans="1:35" s="80" customFormat="1" x14ac:dyDescent="0.15">
      <c r="A964" s="75"/>
      <c r="B964" s="79"/>
      <c r="C964" s="79"/>
      <c r="D964" s="114"/>
      <c r="E964" s="93"/>
      <c r="F964" s="89"/>
      <c r="G964" s="53"/>
      <c r="H964" s="85"/>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row>
    <row r="965" spans="1:35" s="80" customFormat="1" x14ac:dyDescent="0.15">
      <c r="A965" s="75"/>
      <c r="B965" s="79"/>
      <c r="C965" s="79"/>
      <c r="D965" s="114"/>
      <c r="E965" s="93"/>
      <c r="F965" s="89"/>
      <c r="G965" s="53"/>
      <c r="H965" s="85"/>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row>
    <row r="966" spans="1:35" s="80" customFormat="1" x14ac:dyDescent="0.15">
      <c r="A966" s="75"/>
      <c r="B966" s="79"/>
      <c r="C966" s="79"/>
      <c r="D966" s="114"/>
      <c r="E966" s="93"/>
      <c r="F966" s="89"/>
      <c r="G966" s="53"/>
      <c r="H966" s="85"/>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row>
    <row r="967" spans="1:35" s="80" customFormat="1" x14ac:dyDescent="0.15">
      <c r="A967" s="75"/>
      <c r="B967" s="79"/>
      <c r="C967" s="79"/>
      <c r="D967" s="114"/>
      <c r="E967" s="93"/>
      <c r="F967" s="89"/>
      <c r="G967" s="53"/>
      <c r="H967" s="85"/>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row>
    <row r="968" spans="1:35" s="80" customFormat="1" x14ac:dyDescent="0.15">
      <c r="A968" s="75"/>
      <c r="B968" s="79"/>
      <c r="C968" s="79"/>
      <c r="D968" s="114"/>
      <c r="E968" s="93"/>
      <c r="F968" s="89"/>
      <c r="G968" s="53"/>
      <c r="H968" s="85"/>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row>
    <row r="969" spans="1:35" s="80" customFormat="1" x14ac:dyDescent="0.15">
      <c r="A969" s="75"/>
      <c r="B969" s="79"/>
      <c r="C969" s="79"/>
      <c r="D969" s="112"/>
      <c r="E969" s="93"/>
      <c r="F969" s="89"/>
      <c r="G969" s="53"/>
      <c r="H969" s="85"/>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row>
    <row r="970" spans="1:35" s="80" customFormat="1" x14ac:dyDescent="0.15">
      <c r="A970" s="45"/>
      <c r="B970" s="79"/>
      <c r="C970" s="79"/>
      <c r="D970" s="114"/>
      <c r="E970" s="93"/>
      <c r="F970" s="89"/>
      <c r="G970" s="53"/>
      <c r="H970" s="85"/>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row>
    <row r="971" spans="1:35" s="80" customFormat="1" x14ac:dyDescent="0.15">
      <c r="A971" s="75"/>
      <c r="B971" s="79"/>
      <c r="C971" s="79"/>
      <c r="D971" s="114"/>
      <c r="E971" s="93"/>
      <c r="F971" s="89"/>
      <c r="G971" s="53"/>
      <c r="H971" s="85"/>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row>
    <row r="972" spans="1:35" s="80" customFormat="1" x14ac:dyDescent="0.15">
      <c r="A972" s="75"/>
      <c r="B972" s="79"/>
      <c r="C972" s="79"/>
      <c r="D972" s="114"/>
      <c r="E972" s="93"/>
      <c r="F972" s="89"/>
      <c r="G972" s="53"/>
      <c r="H972" s="85"/>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row>
    <row r="973" spans="1:35" s="80" customFormat="1" x14ac:dyDescent="0.15">
      <c r="A973" s="75"/>
      <c r="B973" s="79"/>
      <c r="C973" s="79"/>
      <c r="D973" s="114"/>
      <c r="E973" s="93"/>
      <c r="F973" s="89"/>
      <c r="G973" s="52"/>
      <c r="H973" s="85"/>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row>
    <row r="974" spans="1:35" s="80" customFormat="1" x14ac:dyDescent="0.15">
      <c r="A974" s="46"/>
      <c r="B974" s="79"/>
      <c r="C974" s="79"/>
      <c r="D974" s="114"/>
      <c r="E974" s="93"/>
      <c r="F974" s="89"/>
      <c r="G974" s="53"/>
      <c r="H974" s="85"/>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row>
    <row r="975" spans="1:35" s="80" customFormat="1" x14ac:dyDescent="0.15">
      <c r="A975" s="75"/>
      <c r="B975" s="79"/>
      <c r="C975" s="79"/>
      <c r="D975" s="114"/>
      <c r="E975" s="93"/>
      <c r="F975" s="89"/>
      <c r="G975" s="53"/>
      <c r="H975" s="85"/>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row>
    <row r="976" spans="1:35" s="80" customFormat="1" x14ac:dyDescent="0.15">
      <c r="A976" s="75"/>
      <c r="B976" s="79"/>
      <c r="C976" s="79"/>
      <c r="D976" s="114"/>
      <c r="E976" s="93"/>
      <c r="F976" s="89"/>
      <c r="G976" s="53"/>
      <c r="H976" s="85"/>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row>
    <row r="977" spans="1:35" s="80" customFormat="1" x14ac:dyDescent="0.15">
      <c r="A977" s="46"/>
      <c r="B977" s="79"/>
      <c r="C977" s="79"/>
      <c r="D977" s="114"/>
      <c r="E977" s="93"/>
      <c r="F977" s="89"/>
      <c r="G977" s="53"/>
      <c r="H977" s="85"/>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row>
    <row r="978" spans="1:35" s="80" customFormat="1" x14ac:dyDescent="0.15">
      <c r="A978" s="75"/>
      <c r="B978" s="79"/>
      <c r="C978" s="79"/>
      <c r="D978" s="114"/>
      <c r="E978" s="93"/>
      <c r="F978" s="89"/>
      <c r="G978" s="53"/>
      <c r="H978" s="85"/>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row>
    <row r="979" spans="1:35" s="80" customFormat="1" x14ac:dyDescent="0.15">
      <c r="A979" s="46"/>
      <c r="B979" s="79"/>
      <c r="C979" s="79"/>
      <c r="D979" s="114"/>
      <c r="E979" s="93"/>
      <c r="F979" s="89"/>
      <c r="G979" s="52"/>
      <c r="H979" s="85"/>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row>
    <row r="980" spans="1:35" s="80" customFormat="1" x14ac:dyDescent="0.15">
      <c r="A980" s="75"/>
      <c r="B980" s="81"/>
      <c r="C980" s="81"/>
      <c r="D980" s="117"/>
      <c r="E980" s="104"/>
      <c r="F980" s="95"/>
      <c r="G980" s="54"/>
      <c r="H980" s="96"/>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row>
    <row r="981" spans="1:35" s="80" customFormat="1" x14ac:dyDescent="0.15">
      <c r="A981" s="75"/>
      <c r="B981" s="79"/>
      <c r="C981" s="79"/>
      <c r="D981" s="114"/>
      <c r="E981" s="93"/>
      <c r="F981" s="89"/>
      <c r="G981" s="53"/>
      <c r="H981" s="85"/>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row>
    <row r="982" spans="1:35" s="80" customFormat="1" x14ac:dyDescent="0.15">
      <c r="A982" s="75"/>
      <c r="B982" s="79"/>
      <c r="C982" s="79"/>
      <c r="D982" s="114"/>
      <c r="E982" s="93"/>
      <c r="F982" s="89"/>
      <c r="G982" s="52"/>
      <c r="H982" s="85"/>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row>
    <row r="983" spans="1:35" s="80" customFormat="1" x14ac:dyDescent="0.15">
      <c r="A983" s="46"/>
      <c r="B983" s="79"/>
      <c r="C983" s="79"/>
      <c r="D983" s="114"/>
      <c r="E983" s="93"/>
      <c r="F983" s="89"/>
      <c r="G983" s="53"/>
      <c r="H983" s="85"/>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row>
    <row r="984" spans="1:35" s="80" customFormat="1" x14ac:dyDescent="0.15">
      <c r="A984" s="75"/>
      <c r="B984" s="79"/>
      <c r="C984" s="79"/>
      <c r="D984" s="114"/>
      <c r="E984" s="93"/>
      <c r="F984" s="89"/>
      <c r="G984" s="52"/>
      <c r="H984" s="85"/>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row>
    <row r="985" spans="1:35" s="80" customFormat="1" x14ac:dyDescent="0.15">
      <c r="A985" s="46"/>
      <c r="B985" s="79"/>
      <c r="C985" s="79"/>
      <c r="D985" s="114"/>
      <c r="E985" s="93"/>
      <c r="F985" s="89"/>
      <c r="G985" s="53"/>
      <c r="H985" s="85"/>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row>
    <row r="986" spans="1:35" s="80" customFormat="1" x14ac:dyDescent="0.15">
      <c r="A986" s="75"/>
      <c r="B986" s="79"/>
      <c r="C986" s="79"/>
      <c r="D986" s="114"/>
      <c r="E986" s="93"/>
      <c r="F986" s="89"/>
      <c r="G986" s="53"/>
      <c r="H986" s="85"/>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row>
    <row r="987" spans="1:35" s="80" customFormat="1" x14ac:dyDescent="0.15">
      <c r="A987" s="46"/>
      <c r="B987" s="79"/>
      <c r="C987" s="79"/>
      <c r="D987" s="114"/>
      <c r="E987" s="93"/>
      <c r="F987" s="89"/>
      <c r="G987" s="53"/>
      <c r="H987" s="85"/>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row>
    <row r="988" spans="1:35" s="81" customFormat="1" ht="15.5" customHeight="1" x14ac:dyDescent="0.15">
      <c r="A988" s="75"/>
      <c r="B988" s="79"/>
      <c r="C988" s="79"/>
      <c r="D988" s="114"/>
      <c r="E988" s="93"/>
      <c r="F988" s="89"/>
      <c r="G988" s="53"/>
      <c r="H988" s="85"/>
    </row>
    <row r="989" spans="1:35" s="80" customFormat="1" x14ac:dyDescent="0.15">
      <c r="A989" s="75"/>
      <c r="B989" s="79"/>
      <c r="C989" s="79"/>
      <c r="D989" s="114"/>
      <c r="E989" s="93"/>
      <c r="F989" s="89"/>
      <c r="G989" s="52"/>
      <c r="H989" s="85"/>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row>
    <row r="990" spans="1:35" s="80" customFormat="1" x14ac:dyDescent="0.15">
      <c r="A990" s="46"/>
      <c r="B990" s="79"/>
      <c r="C990" s="79"/>
      <c r="D990" s="114"/>
      <c r="E990" s="93"/>
      <c r="F990" s="89"/>
      <c r="G990" s="53"/>
      <c r="H990" s="85"/>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row>
    <row r="991" spans="1:35" s="80" customFormat="1" x14ac:dyDescent="0.15">
      <c r="A991" s="75"/>
      <c r="B991" s="79"/>
      <c r="C991" s="79"/>
      <c r="D991" s="114"/>
      <c r="E991" s="93"/>
      <c r="F991" s="89"/>
      <c r="G991" s="53"/>
      <c r="H991" s="85"/>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row>
    <row r="992" spans="1:35" s="80" customFormat="1" x14ac:dyDescent="0.15">
      <c r="A992" s="75"/>
      <c r="B992" s="79"/>
      <c r="C992" s="79"/>
      <c r="D992" s="114"/>
      <c r="E992" s="93"/>
      <c r="F992" s="89"/>
      <c r="G992" s="53"/>
      <c r="H992" s="85"/>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row>
    <row r="993" spans="1:35" s="80" customFormat="1" x14ac:dyDescent="0.15">
      <c r="A993" s="46"/>
      <c r="B993" s="79"/>
      <c r="C993" s="79"/>
      <c r="D993" s="114"/>
      <c r="E993" s="93"/>
      <c r="F993" s="89"/>
      <c r="G993" s="52"/>
      <c r="H993" s="85"/>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row>
    <row r="994" spans="1:35" s="80" customFormat="1" x14ac:dyDescent="0.15">
      <c r="A994" s="75"/>
      <c r="B994" s="79"/>
      <c r="C994" s="79"/>
      <c r="D994" s="114"/>
      <c r="E994" s="93"/>
      <c r="F994" s="89"/>
      <c r="G994" s="53"/>
      <c r="H994" s="85"/>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row>
    <row r="995" spans="1:35" s="80" customFormat="1" x14ac:dyDescent="0.15">
      <c r="A995" s="75"/>
      <c r="B995" s="79"/>
      <c r="C995" s="79"/>
      <c r="D995" s="114"/>
      <c r="E995" s="93"/>
      <c r="F995" s="89"/>
      <c r="G995" s="53"/>
      <c r="H995" s="85"/>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row>
    <row r="996" spans="1:35" s="80" customFormat="1" x14ac:dyDescent="0.15">
      <c r="A996" s="75"/>
      <c r="B996" s="79"/>
      <c r="C996" s="79"/>
      <c r="D996" s="114"/>
      <c r="E996" s="93"/>
      <c r="F996" s="89"/>
      <c r="G996" s="53"/>
      <c r="H996" s="85"/>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row>
    <row r="997" spans="1:35" s="80" customFormat="1" x14ac:dyDescent="0.15">
      <c r="A997" s="75"/>
      <c r="B997" s="79"/>
      <c r="C997" s="79"/>
      <c r="D997" s="114"/>
      <c r="E997" s="93"/>
      <c r="F997" s="89"/>
      <c r="G997" s="52"/>
      <c r="H997" s="85"/>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c r="AH997" s="79"/>
      <c r="AI997" s="79"/>
    </row>
    <row r="998" spans="1:35" s="80" customFormat="1" x14ac:dyDescent="0.15">
      <c r="A998" s="75"/>
      <c r="B998" s="79"/>
      <c r="C998" s="79"/>
      <c r="D998" s="114"/>
      <c r="E998" s="93"/>
      <c r="F998" s="89"/>
      <c r="G998" s="53"/>
      <c r="H998" s="85"/>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c r="AH998" s="79"/>
      <c r="AI998" s="79"/>
    </row>
    <row r="999" spans="1:35" s="80" customFormat="1" x14ac:dyDescent="0.15">
      <c r="A999" s="75"/>
      <c r="B999" s="79"/>
      <c r="C999" s="79"/>
      <c r="D999" s="114"/>
      <c r="E999" s="93"/>
      <c r="F999" s="89"/>
      <c r="G999" s="52"/>
      <c r="H999" s="85"/>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c r="AH999" s="79"/>
      <c r="AI999" s="79"/>
    </row>
    <row r="1000" spans="1:35" s="80" customFormat="1" x14ac:dyDescent="0.15">
      <c r="A1000" s="75"/>
      <c r="B1000" s="79"/>
      <c r="C1000" s="79"/>
      <c r="D1000" s="114"/>
      <c r="E1000" s="93"/>
      <c r="F1000" s="89"/>
      <c r="G1000" s="53"/>
      <c r="H1000" s="85"/>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c r="AH1000" s="79"/>
      <c r="AI1000" s="79"/>
    </row>
    <row r="1001" spans="1:35" s="80" customFormat="1" x14ac:dyDescent="0.15">
      <c r="A1001" s="75"/>
      <c r="B1001" s="79"/>
      <c r="C1001" s="79"/>
      <c r="D1001" s="114"/>
      <c r="E1001" s="93"/>
      <c r="F1001" s="89"/>
      <c r="G1001" s="52"/>
      <c r="H1001" s="85"/>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c r="AH1001" s="79"/>
      <c r="AI1001" s="79"/>
    </row>
    <row r="1002" spans="1:35" s="80" customFormat="1" x14ac:dyDescent="0.15">
      <c r="A1002" s="75"/>
      <c r="B1002" s="79"/>
      <c r="C1002" s="79"/>
      <c r="D1002" s="114"/>
      <c r="E1002" s="93"/>
      <c r="F1002" s="89"/>
      <c r="G1002" s="53"/>
      <c r="H1002" s="85"/>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c r="AH1002" s="79"/>
      <c r="AI1002" s="79"/>
    </row>
    <row r="1003" spans="1:35" s="80" customFormat="1" x14ac:dyDescent="0.15">
      <c r="A1003" s="75"/>
      <c r="B1003" s="79"/>
      <c r="C1003" s="79"/>
      <c r="D1003" s="114"/>
      <c r="E1003" s="93"/>
      <c r="F1003" s="89"/>
      <c r="G1003" s="53"/>
      <c r="H1003" s="85"/>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c r="AH1003" s="79"/>
      <c r="AI1003" s="79"/>
    </row>
    <row r="1004" spans="1:35" s="80" customFormat="1" x14ac:dyDescent="0.15">
      <c r="A1004" s="75"/>
      <c r="B1004" s="79"/>
      <c r="C1004" s="79"/>
      <c r="D1004" s="114"/>
      <c r="E1004" s="93"/>
      <c r="F1004" s="89"/>
      <c r="G1004" s="52"/>
      <c r="H1004" s="85"/>
      <c r="K1004" s="79"/>
      <c r="L1004" s="79"/>
      <c r="M1004" s="79"/>
      <c r="N1004" s="79"/>
      <c r="O1004" s="79"/>
      <c r="P1004" s="79"/>
      <c r="Q1004" s="79"/>
      <c r="R1004" s="79"/>
      <c r="S1004" s="79"/>
      <c r="T1004" s="79"/>
      <c r="U1004" s="79"/>
      <c r="V1004" s="79"/>
      <c r="W1004" s="79"/>
      <c r="X1004" s="79"/>
      <c r="Y1004" s="79"/>
      <c r="Z1004" s="79"/>
      <c r="AA1004" s="79"/>
      <c r="AB1004" s="79"/>
      <c r="AC1004" s="79"/>
      <c r="AD1004" s="79"/>
      <c r="AE1004" s="79"/>
      <c r="AF1004" s="79"/>
      <c r="AG1004" s="79"/>
      <c r="AH1004" s="79"/>
      <c r="AI1004" s="79"/>
    </row>
    <row r="1005" spans="1:35" s="80" customFormat="1" x14ac:dyDescent="0.15">
      <c r="A1005" s="75"/>
      <c r="B1005" s="79"/>
      <c r="C1005" s="79"/>
      <c r="D1005" s="114"/>
      <c r="E1005" s="93"/>
      <c r="F1005" s="89"/>
      <c r="G1005" s="53"/>
      <c r="H1005" s="85"/>
      <c r="K1005" s="79"/>
      <c r="L1005" s="79"/>
      <c r="M1005" s="79"/>
      <c r="N1005" s="79"/>
      <c r="O1005" s="79"/>
      <c r="P1005" s="79"/>
      <c r="Q1005" s="79"/>
      <c r="R1005" s="79"/>
      <c r="S1005" s="79"/>
      <c r="T1005" s="79"/>
      <c r="U1005" s="79"/>
      <c r="V1005" s="79"/>
      <c r="W1005" s="79"/>
      <c r="X1005" s="79"/>
      <c r="Y1005" s="79"/>
      <c r="Z1005" s="79"/>
      <c r="AA1005" s="79"/>
      <c r="AB1005" s="79"/>
      <c r="AC1005" s="79"/>
      <c r="AD1005" s="79"/>
      <c r="AE1005" s="79"/>
      <c r="AF1005" s="79"/>
      <c r="AG1005" s="79"/>
      <c r="AH1005" s="79"/>
      <c r="AI1005" s="79"/>
    </row>
    <row r="1006" spans="1:35" s="80" customFormat="1" x14ac:dyDescent="0.15">
      <c r="A1006" s="75"/>
      <c r="B1006" s="79"/>
      <c r="C1006" s="79"/>
      <c r="D1006" s="114"/>
      <c r="E1006" s="93"/>
      <c r="F1006" s="89"/>
      <c r="G1006" s="53"/>
      <c r="H1006" s="85"/>
      <c r="K1006" s="79"/>
      <c r="L1006" s="79"/>
      <c r="M1006" s="79"/>
      <c r="N1006" s="79"/>
      <c r="O1006" s="79"/>
      <c r="P1006" s="79"/>
      <c r="Q1006" s="79"/>
      <c r="R1006" s="79"/>
      <c r="S1006" s="79"/>
      <c r="T1006" s="79"/>
      <c r="U1006" s="79"/>
      <c r="V1006" s="79"/>
      <c r="W1006" s="79"/>
      <c r="X1006" s="79"/>
      <c r="Y1006" s="79"/>
      <c r="Z1006" s="79"/>
      <c r="AA1006" s="79"/>
      <c r="AB1006" s="79"/>
      <c r="AC1006" s="79"/>
      <c r="AD1006" s="79"/>
      <c r="AE1006" s="79"/>
      <c r="AF1006" s="79"/>
      <c r="AG1006" s="79"/>
      <c r="AH1006" s="79"/>
      <c r="AI1006" s="79"/>
    </row>
    <row r="1007" spans="1:35" s="80" customFormat="1" x14ac:dyDescent="0.15">
      <c r="A1007" s="75"/>
      <c r="B1007" s="79"/>
      <c r="C1007" s="79"/>
      <c r="D1007" s="114"/>
      <c r="E1007" s="93"/>
      <c r="F1007" s="89"/>
      <c r="G1007" s="52"/>
      <c r="H1007" s="85"/>
      <c r="K1007" s="79"/>
      <c r="L1007" s="79"/>
      <c r="M1007" s="79"/>
      <c r="N1007" s="79"/>
      <c r="O1007" s="79"/>
      <c r="P1007" s="79"/>
      <c r="Q1007" s="79"/>
      <c r="R1007" s="79"/>
      <c r="S1007" s="79"/>
      <c r="T1007" s="79"/>
      <c r="U1007" s="79"/>
      <c r="V1007" s="79"/>
      <c r="W1007" s="79"/>
      <c r="X1007" s="79"/>
      <c r="Y1007" s="79"/>
      <c r="Z1007" s="79"/>
      <c r="AA1007" s="79"/>
      <c r="AB1007" s="79"/>
      <c r="AC1007" s="79"/>
      <c r="AD1007" s="79"/>
      <c r="AE1007" s="79"/>
      <c r="AF1007" s="79"/>
      <c r="AG1007" s="79"/>
      <c r="AH1007" s="79"/>
      <c r="AI1007" s="79"/>
    </row>
    <row r="1008" spans="1:35" s="80" customFormat="1" x14ac:dyDescent="0.15">
      <c r="A1008" s="75"/>
      <c r="B1008" s="79"/>
      <c r="C1008" s="79"/>
      <c r="D1008" s="114"/>
      <c r="E1008" s="93"/>
      <c r="F1008" s="89"/>
      <c r="G1008" s="53"/>
      <c r="H1008" s="85"/>
      <c r="K1008" s="79"/>
      <c r="L1008" s="79"/>
      <c r="M1008" s="79"/>
      <c r="N1008" s="79"/>
      <c r="O1008" s="79"/>
      <c r="P1008" s="79"/>
      <c r="Q1008" s="79"/>
      <c r="R1008" s="79"/>
      <c r="S1008" s="79"/>
      <c r="T1008" s="79"/>
      <c r="U1008" s="79"/>
      <c r="V1008" s="79"/>
      <c r="W1008" s="79"/>
      <c r="X1008" s="79"/>
      <c r="Y1008" s="79"/>
      <c r="Z1008" s="79"/>
      <c r="AA1008" s="79"/>
      <c r="AB1008" s="79"/>
      <c r="AC1008" s="79"/>
      <c r="AD1008" s="79"/>
      <c r="AE1008" s="79"/>
      <c r="AF1008" s="79"/>
      <c r="AG1008" s="79"/>
      <c r="AH1008" s="79"/>
      <c r="AI1008" s="79"/>
    </row>
    <row r="1009" spans="1:35" s="80" customFormat="1" x14ac:dyDescent="0.15">
      <c r="A1009" s="46"/>
      <c r="B1009" s="79"/>
      <c r="C1009" s="79"/>
      <c r="D1009" s="115"/>
      <c r="E1009" s="93"/>
      <c r="F1009" s="89"/>
      <c r="G1009" s="52"/>
      <c r="H1009" s="85"/>
      <c r="K1009" s="79"/>
      <c r="L1009" s="79"/>
      <c r="M1009" s="79"/>
      <c r="N1009" s="79"/>
      <c r="O1009" s="79"/>
      <c r="P1009" s="79"/>
      <c r="Q1009" s="79"/>
      <c r="R1009" s="79"/>
      <c r="S1009" s="79"/>
      <c r="T1009" s="79"/>
      <c r="U1009" s="79"/>
      <c r="V1009" s="79"/>
      <c r="W1009" s="79"/>
      <c r="X1009" s="79"/>
      <c r="Y1009" s="79"/>
      <c r="Z1009" s="79"/>
      <c r="AA1009" s="79"/>
      <c r="AB1009" s="79"/>
      <c r="AC1009" s="79"/>
      <c r="AD1009" s="79"/>
      <c r="AE1009" s="79"/>
      <c r="AF1009" s="79"/>
      <c r="AG1009" s="79"/>
      <c r="AH1009" s="79"/>
      <c r="AI1009" s="79"/>
    </row>
    <row r="1010" spans="1:35" s="80" customFormat="1" x14ac:dyDescent="0.15">
      <c r="A1010" s="75"/>
      <c r="B1010" s="79"/>
      <c r="C1010" s="79"/>
      <c r="D1010" s="115"/>
      <c r="E1010" s="93"/>
      <c r="F1010" s="89"/>
      <c r="G1010" s="53"/>
      <c r="H1010" s="85"/>
      <c r="K1010" s="79"/>
      <c r="L1010" s="79"/>
      <c r="M1010" s="79"/>
      <c r="N1010" s="79"/>
      <c r="O1010" s="79"/>
      <c r="P1010" s="79"/>
      <c r="Q1010" s="79"/>
      <c r="R1010" s="79"/>
      <c r="S1010" s="79"/>
      <c r="T1010" s="79"/>
      <c r="U1010" s="79"/>
      <c r="V1010" s="79"/>
      <c r="W1010" s="79"/>
      <c r="X1010" s="79"/>
      <c r="Y1010" s="79"/>
      <c r="Z1010" s="79"/>
      <c r="AA1010" s="79"/>
      <c r="AB1010" s="79"/>
      <c r="AC1010" s="79"/>
      <c r="AD1010" s="79"/>
      <c r="AE1010" s="79"/>
      <c r="AF1010" s="79"/>
      <c r="AG1010" s="79"/>
      <c r="AH1010" s="79"/>
      <c r="AI1010" s="79"/>
    </row>
    <row r="1011" spans="1:35" s="80" customFormat="1" x14ac:dyDescent="0.15">
      <c r="A1011" s="46"/>
      <c r="B1011" s="79"/>
      <c r="C1011" s="79"/>
      <c r="D1011" s="112"/>
      <c r="E1011" s="93"/>
      <c r="F1011" s="89"/>
      <c r="G1011" s="53"/>
      <c r="H1011" s="85"/>
      <c r="K1011" s="79"/>
      <c r="L1011" s="79"/>
      <c r="M1011" s="79"/>
      <c r="N1011" s="79"/>
      <c r="O1011" s="79"/>
      <c r="P1011" s="79"/>
      <c r="Q1011" s="79"/>
      <c r="R1011" s="79"/>
      <c r="S1011" s="79"/>
      <c r="T1011" s="79"/>
      <c r="U1011" s="79"/>
      <c r="V1011" s="79"/>
      <c r="W1011" s="79"/>
      <c r="X1011" s="79"/>
      <c r="Y1011" s="79"/>
      <c r="Z1011" s="79"/>
      <c r="AA1011" s="79"/>
      <c r="AB1011" s="79"/>
      <c r="AC1011" s="79"/>
      <c r="AD1011" s="79"/>
      <c r="AE1011" s="79"/>
      <c r="AF1011" s="79"/>
      <c r="AG1011" s="79"/>
      <c r="AH1011" s="79"/>
      <c r="AI1011" s="79"/>
    </row>
    <row r="1012" spans="1:35" s="80" customFormat="1" x14ac:dyDescent="0.15">
      <c r="A1012" s="75"/>
      <c r="B1012" s="79"/>
      <c r="C1012" s="79"/>
      <c r="D1012" s="114"/>
      <c r="E1012" s="93"/>
      <c r="F1012" s="89"/>
      <c r="G1012" s="53"/>
      <c r="H1012" s="85"/>
      <c r="K1012" s="79"/>
      <c r="L1012" s="79"/>
      <c r="M1012" s="79"/>
      <c r="N1012" s="79"/>
      <c r="O1012" s="79"/>
      <c r="P1012" s="79"/>
      <c r="Q1012" s="79"/>
      <c r="R1012" s="79"/>
      <c r="S1012" s="79"/>
      <c r="T1012" s="79"/>
      <c r="U1012" s="79"/>
      <c r="V1012" s="79"/>
      <c r="W1012" s="79"/>
      <c r="X1012" s="79"/>
      <c r="Y1012" s="79"/>
      <c r="Z1012" s="79"/>
      <c r="AA1012" s="79"/>
      <c r="AB1012" s="79"/>
      <c r="AC1012" s="79"/>
      <c r="AD1012" s="79"/>
      <c r="AE1012" s="79"/>
      <c r="AF1012" s="79"/>
      <c r="AG1012" s="79"/>
      <c r="AH1012" s="79"/>
      <c r="AI1012" s="79"/>
    </row>
    <row r="1013" spans="1:35" s="80" customFormat="1" x14ac:dyDescent="0.15">
      <c r="A1013" s="75"/>
      <c r="B1013" s="79"/>
      <c r="C1013" s="79"/>
      <c r="D1013" s="115"/>
      <c r="E1013" s="93"/>
      <c r="F1013" s="89"/>
      <c r="G1013" s="52"/>
      <c r="H1013" s="85"/>
      <c r="K1013" s="79"/>
      <c r="L1013" s="79"/>
      <c r="M1013" s="79"/>
      <c r="N1013" s="79"/>
      <c r="O1013" s="79"/>
      <c r="P1013" s="79"/>
      <c r="Q1013" s="79"/>
      <c r="R1013" s="79"/>
      <c r="S1013" s="79"/>
      <c r="T1013" s="79"/>
      <c r="U1013" s="79"/>
      <c r="V1013" s="79"/>
      <c r="W1013" s="79"/>
      <c r="X1013" s="79"/>
      <c r="Y1013" s="79"/>
      <c r="Z1013" s="79"/>
      <c r="AA1013" s="79"/>
      <c r="AB1013" s="79"/>
      <c r="AC1013" s="79"/>
      <c r="AD1013" s="79"/>
      <c r="AE1013" s="79"/>
      <c r="AF1013" s="79"/>
      <c r="AG1013" s="79"/>
      <c r="AH1013" s="79"/>
      <c r="AI1013" s="79"/>
    </row>
    <row r="1014" spans="1:35" s="80" customFormat="1" x14ac:dyDescent="0.15">
      <c r="A1014" s="75"/>
      <c r="B1014" s="79"/>
      <c r="C1014" s="79"/>
      <c r="D1014" s="115"/>
      <c r="E1014" s="93"/>
      <c r="F1014" s="89"/>
      <c r="G1014" s="53"/>
      <c r="H1014" s="85"/>
      <c r="K1014" s="79"/>
      <c r="L1014" s="79"/>
      <c r="M1014" s="79"/>
      <c r="N1014" s="79"/>
      <c r="O1014" s="79"/>
      <c r="P1014" s="79"/>
      <c r="Q1014" s="79"/>
      <c r="R1014" s="79"/>
      <c r="S1014" s="79"/>
      <c r="T1014" s="79"/>
      <c r="U1014" s="79"/>
      <c r="V1014" s="79"/>
      <c r="W1014" s="79"/>
      <c r="X1014" s="79"/>
      <c r="Y1014" s="79"/>
      <c r="Z1014" s="79"/>
      <c r="AA1014" s="79"/>
      <c r="AB1014" s="79"/>
      <c r="AC1014" s="79"/>
      <c r="AD1014" s="79"/>
      <c r="AE1014" s="79"/>
      <c r="AF1014" s="79"/>
      <c r="AG1014" s="79"/>
      <c r="AH1014" s="79"/>
      <c r="AI1014" s="79"/>
    </row>
    <row r="1015" spans="1:35" s="80" customFormat="1" x14ac:dyDescent="0.15">
      <c r="A1015" s="75"/>
      <c r="B1015" s="79"/>
      <c r="C1015" s="79"/>
      <c r="D1015" s="114"/>
      <c r="E1015" s="93"/>
      <c r="F1015" s="89"/>
      <c r="G1015" s="52"/>
      <c r="H1015" s="85"/>
      <c r="K1015" s="79"/>
      <c r="L1015" s="79"/>
      <c r="M1015" s="79"/>
      <c r="N1015" s="79"/>
      <c r="O1015" s="79"/>
      <c r="P1015" s="79"/>
      <c r="Q1015" s="79"/>
      <c r="R1015" s="79"/>
      <c r="S1015" s="79"/>
      <c r="T1015" s="79"/>
      <c r="U1015" s="79"/>
      <c r="V1015" s="79"/>
      <c r="W1015" s="79"/>
      <c r="X1015" s="79"/>
      <c r="Y1015" s="79"/>
      <c r="Z1015" s="79"/>
      <c r="AA1015" s="79"/>
      <c r="AB1015" s="79"/>
      <c r="AC1015" s="79"/>
      <c r="AD1015" s="79"/>
      <c r="AE1015" s="79"/>
      <c r="AF1015" s="79"/>
      <c r="AG1015" s="79"/>
      <c r="AH1015" s="79"/>
      <c r="AI1015" s="79"/>
    </row>
    <row r="1016" spans="1:35" s="80" customFormat="1" x14ac:dyDescent="0.15">
      <c r="A1016" s="75"/>
      <c r="B1016" s="79"/>
      <c r="C1016" s="79"/>
      <c r="D1016" s="114"/>
      <c r="E1016" s="93"/>
      <c r="F1016" s="89"/>
      <c r="G1016" s="53"/>
      <c r="H1016" s="85"/>
      <c r="K1016" s="79"/>
      <c r="L1016" s="79"/>
      <c r="M1016" s="79"/>
      <c r="N1016" s="79"/>
      <c r="O1016" s="79"/>
      <c r="P1016" s="79"/>
      <c r="Q1016" s="79"/>
      <c r="R1016" s="79"/>
      <c r="S1016" s="79"/>
      <c r="T1016" s="79"/>
      <c r="U1016" s="79"/>
      <c r="V1016" s="79"/>
      <c r="W1016" s="79"/>
      <c r="X1016" s="79"/>
      <c r="Y1016" s="79"/>
      <c r="Z1016" s="79"/>
      <c r="AA1016" s="79"/>
      <c r="AB1016" s="79"/>
      <c r="AC1016" s="79"/>
      <c r="AD1016" s="79"/>
      <c r="AE1016" s="79"/>
      <c r="AF1016" s="79"/>
      <c r="AG1016" s="79"/>
      <c r="AH1016" s="79"/>
      <c r="AI1016" s="79"/>
    </row>
    <row r="1017" spans="1:35" s="80" customFormat="1" x14ac:dyDescent="0.15">
      <c r="A1017" s="75"/>
      <c r="B1017" s="79"/>
      <c r="C1017" s="79"/>
      <c r="D1017" s="114"/>
      <c r="E1017" s="93"/>
      <c r="F1017" s="89"/>
      <c r="G1017" s="52"/>
      <c r="H1017" s="85"/>
      <c r="K1017" s="79"/>
      <c r="L1017" s="79"/>
      <c r="M1017" s="79"/>
      <c r="N1017" s="79"/>
      <c r="O1017" s="79"/>
      <c r="P1017" s="79"/>
      <c r="Q1017" s="79"/>
      <c r="R1017" s="79"/>
      <c r="S1017" s="79"/>
      <c r="T1017" s="79"/>
      <c r="U1017" s="79"/>
      <c r="V1017" s="79"/>
      <c r="W1017" s="79"/>
      <c r="X1017" s="79"/>
      <c r="Y1017" s="79"/>
      <c r="Z1017" s="79"/>
      <c r="AA1017" s="79"/>
      <c r="AB1017" s="79"/>
      <c r="AC1017" s="79"/>
      <c r="AD1017" s="79"/>
      <c r="AE1017" s="79"/>
      <c r="AF1017" s="79"/>
      <c r="AG1017" s="79"/>
      <c r="AH1017" s="79"/>
      <c r="AI1017" s="79"/>
    </row>
    <row r="1018" spans="1:35" s="80" customFormat="1" x14ac:dyDescent="0.15">
      <c r="A1018" s="75"/>
      <c r="B1018" s="79"/>
      <c r="C1018" s="79"/>
      <c r="D1018" s="114"/>
      <c r="E1018" s="93"/>
      <c r="F1018" s="89"/>
      <c r="G1018" s="53"/>
      <c r="H1018" s="85"/>
      <c r="K1018" s="79"/>
      <c r="L1018" s="79"/>
      <c r="M1018" s="79"/>
      <c r="N1018" s="79"/>
      <c r="O1018" s="79"/>
      <c r="P1018" s="79"/>
      <c r="Q1018" s="79"/>
      <c r="R1018" s="79"/>
      <c r="S1018" s="79"/>
      <c r="T1018" s="79"/>
      <c r="U1018" s="79"/>
      <c r="V1018" s="79"/>
      <c r="W1018" s="79"/>
      <c r="X1018" s="79"/>
      <c r="Y1018" s="79"/>
      <c r="Z1018" s="79"/>
      <c r="AA1018" s="79"/>
      <c r="AB1018" s="79"/>
      <c r="AC1018" s="79"/>
      <c r="AD1018" s="79"/>
      <c r="AE1018" s="79"/>
      <c r="AF1018" s="79"/>
      <c r="AG1018" s="79"/>
      <c r="AH1018" s="79"/>
      <c r="AI1018" s="79"/>
    </row>
    <row r="1019" spans="1:35" s="80" customFormat="1" x14ac:dyDescent="0.15">
      <c r="A1019" s="75"/>
      <c r="B1019" s="79"/>
      <c r="C1019" s="79"/>
      <c r="D1019" s="112"/>
      <c r="E1019" s="93"/>
      <c r="F1019" s="89"/>
      <c r="G1019" s="52"/>
      <c r="H1019" s="85"/>
      <c r="K1019" s="79"/>
      <c r="L1019" s="79"/>
      <c r="M1019" s="79"/>
      <c r="N1019" s="79"/>
      <c r="O1019" s="79"/>
      <c r="P1019" s="79"/>
      <c r="Q1019" s="79"/>
      <c r="R1019" s="79"/>
      <c r="S1019" s="79"/>
      <c r="T1019" s="79"/>
      <c r="U1019" s="79"/>
      <c r="V1019" s="79"/>
      <c r="W1019" s="79"/>
      <c r="X1019" s="79"/>
      <c r="Y1019" s="79"/>
      <c r="Z1019" s="79"/>
      <c r="AA1019" s="79"/>
      <c r="AB1019" s="79"/>
      <c r="AC1019" s="79"/>
      <c r="AD1019" s="79"/>
      <c r="AE1019" s="79"/>
      <c r="AF1019" s="79"/>
      <c r="AG1019" s="79"/>
      <c r="AH1019" s="79"/>
      <c r="AI1019" s="79"/>
    </row>
    <row r="1020" spans="1:35" s="80" customFormat="1" x14ac:dyDescent="0.15">
      <c r="A1020" s="75"/>
      <c r="B1020" s="79"/>
      <c r="C1020" s="79"/>
      <c r="D1020" s="114"/>
      <c r="E1020" s="93"/>
      <c r="F1020" s="89"/>
      <c r="G1020" s="53"/>
      <c r="H1020" s="85"/>
      <c r="K1020" s="79"/>
      <c r="L1020" s="79"/>
      <c r="M1020" s="79"/>
      <c r="N1020" s="79"/>
      <c r="O1020" s="79"/>
      <c r="P1020" s="79"/>
      <c r="Q1020" s="79"/>
      <c r="R1020" s="79"/>
      <c r="S1020" s="79"/>
      <c r="T1020" s="79"/>
      <c r="U1020" s="79"/>
      <c r="V1020" s="79"/>
      <c r="W1020" s="79"/>
      <c r="X1020" s="79"/>
      <c r="Y1020" s="79"/>
      <c r="Z1020" s="79"/>
      <c r="AA1020" s="79"/>
      <c r="AB1020" s="79"/>
      <c r="AC1020" s="79"/>
      <c r="AD1020" s="79"/>
      <c r="AE1020" s="79"/>
      <c r="AF1020" s="79"/>
      <c r="AG1020" s="79"/>
      <c r="AH1020" s="79"/>
      <c r="AI1020" s="79"/>
    </row>
    <row r="1021" spans="1:35" s="80" customFormat="1" x14ac:dyDescent="0.15">
      <c r="A1021" s="75"/>
      <c r="B1021" s="79"/>
      <c r="C1021" s="79"/>
      <c r="D1021" s="114"/>
      <c r="E1021" s="93"/>
      <c r="F1021" s="89"/>
      <c r="G1021" s="53"/>
      <c r="H1021" s="85"/>
      <c r="K1021" s="79"/>
      <c r="L1021" s="79"/>
      <c r="M1021" s="79"/>
      <c r="N1021" s="79"/>
      <c r="O1021" s="79"/>
      <c r="P1021" s="79"/>
      <c r="Q1021" s="79"/>
      <c r="R1021" s="79"/>
      <c r="S1021" s="79"/>
      <c r="T1021" s="79"/>
      <c r="U1021" s="79"/>
      <c r="V1021" s="79"/>
      <c r="W1021" s="79"/>
      <c r="X1021" s="79"/>
      <c r="Y1021" s="79"/>
      <c r="Z1021" s="79"/>
      <c r="AA1021" s="79"/>
      <c r="AB1021" s="79"/>
      <c r="AC1021" s="79"/>
      <c r="AD1021" s="79"/>
      <c r="AE1021" s="79"/>
      <c r="AF1021" s="79"/>
      <c r="AG1021" s="79"/>
      <c r="AH1021" s="79"/>
      <c r="AI1021" s="79"/>
    </row>
    <row r="1022" spans="1:35" s="80" customFormat="1" x14ac:dyDescent="0.15">
      <c r="A1022" s="75"/>
      <c r="B1022" s="79"/>
      <c r="C1022" s="79"/>
      <c r="D1022" s="114"/>
      <c r="E1022" s="93"/>
      <c r="F1022" s="89"/>
      <c r="G1022" s="53"/>
      <c r="H1022" s="85"/>
      <c r="K1022" s="79"/>
      <c r="L1022" s="79"/>
      <c r="M1022" s="79"/>
      <c r="N1022" s="79"/>
      <c r="O1022" s="79"/>
      <c r="P1022" s="79"/>
      <c r="Q1022" s="79"/>
      <c r="R1022" s="79"/>
      <c r="S1022" s="79"/>
      <c r="T1022" s="79"/>
      <c r="U1022" s="79"/>
      <c r="V1022" s="79"/>
      <c r="W1022" s="79"/>
      <c r="X1022" s="79"/>
      <c r="Y1022" s="79"/>
      <c r="Z1022" s="79"/>
      <c r="AA1022" s="79"/>
      <c r="AB1022" s="79"/>
      <c r="AC1022" s="79"/>
      <c r="AD1022" s="79"/>
      <c r="AE1022" s="79"/>
      <c r="AF1022" s="79"/>
      <c r="AG1022" s="79"/>
      <c r="AH1022" s="79"/>
      <c r="AI1022" s="79"/>
    </row>
    <row r="1023" spans="1:35" s="80" customFormat="1" x14ac:dyDescent="0.15">
      <c r="A1023" s="75"/>
      <c r="B1023" s="79"/>
      <c r="C1023" s="79"/>
      <c r="D1023" s="114"/>
      <c r="E1023" s="93"/>
      <c r="F1023" s="89"/>
      <c r="G1023" s="52"/>
      <c r="H1023" s="85"/>
      <c r="K1023" s="79"/>
      <c r="L1023" s="79"/>
      <c r="M1023" s="79"/>
      <c r="N1023" s="79"/>
      <c r="O1023" s="79"/>
      <c r="P1023" s="79"/>
      <c r="Q1023" s="79"/>
      <c r="R1023" s="79"/>
      <c r="S1023" s="79"/>
      <c r="T1023" s="79"/>
      <c r="U1023" s="79"/>
      <c r="V1023" s="79"/>
      <c r="W1023" s="79"/>
      <c r="X1023" s="79"/>
      <c r="Y1023" s="79"/>
      <c r="Z1023" s="79"/>
      <c r="AA1023" s="79"/>
      <c r="AB1023" s="79"/>
      <c r="AC1023" s="79"/>
      <c r="AD1023" s="79"/>
      <c r="AE1023" s="79"/>
      <c r="AF1023" s="79"/>
      <c r="AG1023" s="79"/>
      <c r="AH1023" s="79"/>
      <c r="AI1023" s="79"/>
    </row>
    <row r="1024" spans="1:35" s="80" customFormat="1" x14ac:dyDescent="0.15">
      <c r="A1024" s="75"/>
      <c r="B1024" s="79"/>
      <c r="C1024" s="79"/>
      <c r="D1024" s="114"/>
      <c r="E1024" s="93"/>
      <c r="F1024" s="89"/>
      <c r="G1024" s="53"/>
      <c r="H1024" s="85"/>
      <c r="K1024" s="79"/>
      <c r="L1024" s="79"/>
      <c r="M1024" s="79"/>
      <c r="N1024" s="79"/>
      <c r="O1024" s="79"/>
      <c r="P1024" s="79"/>
      <c r="Q1024" s="79"/>
      <c r="R1024" s="79"/>
      <c r="S1024" s="79"/>
      <c r="T1024" s="79"/>
      <c r="U1024" s="79"/>
      <c r="V1024" s="79"/>
      <c r="W1024" s="79"/>
      <c r="X1024" s="79"/>
      <c r="Y1024" s="79"/>
      <c r="Z1024" s="79"/>
      <c r="AA1024" s="79"/>
      <c r="AB1024" s="79"/>
      <c r="AC1024" s="79"/>
      <c r="AD1024" s="79"/>
      <c r="AE1024" s="79"/>
      <c r="AF1024" s="79"/>
      <c r="AG1024" s="79"/>
      <c r="AH1024" s="79"/>
      <c r="AI1024" s="79"/>
    </row>
    <row r="1025" spans="1:35" s="80" customFormat="1" x14ac:dyDescent="0.15">
      <c r="A1025" s="75"/>
      <c r="B1025" s="79"/>
      <c r="C1025" s="79"/>
      <c r="D1025" s="114"/>
      <c r="E1025" s="93"/>
      <c r="F1025" s="83"/>
      <c r="G1025" s="53"/>
      <c r="H1025" s="85"/>
      <c r="K1025" s="79"/>
      <c r="L1025" s="79"/>
      <c r="M1025" s="79"/>
      <c r="N1025" s="79"/>
      <c r="O1025" s="79"/>
      <c r="P1025" s="79"/>
      <c r="Q1025" s="79"/>
      <c r="R1025" s="79"/>
      <c r="S1025" s="79"/>
      <c r="T1025" s="79"/>
      <c r="U1025" s="79"/>
      <c r="V1025" s="79"/>
      <c r="W1025" s="79"/>
      <c r="X1025" s="79"/>
      <c r="Y1025" s="79"/>
      <c r="Z1025" s="79"/>
      <c r="AA1025" s="79"/>
      <c r="AB1025" s="79"/>
      <c r="AC1025" s="79"/>
      <c r="AD1025" s="79"/>
      <c r="AE1025" s="79"/>
      <c r="AF1025" s="79"/>
      <c r="AG1025" s="79"/>
      <c r="AH1025" s="79"/>
      <c r="AI1025" s="79"/>
    </row>
    <row r="1026" spans="1:35" s="80" customFormat="1" x14ac:dyDescent="0.15">
      <c r="A1026" s="75"/>
      <c r="B1026" s="79"/>
      <c r="C1026" s="79"/>
      <c r="D1026" s="114"/>
      <c r="E1026" s="93"/>
      <c r="F1026" s="89"/>
      <c r="G1026" s="53"/>
      <c r="H1026" s="85"/>
      <c r="K1026" s="79"/>
      <c r="L1026" s="79"/>
      <c r="M1026" s="79"/>
      <c r="N1026" s="79"/>
      <c r="O1026" s="79"/>
      <c r="P1026" s="79"/>
      <c r="Q1026" s="79"/>
      <c r="R1026" s="79"/>
      <c r="S1026" s="79"/>
      <c r="T1026" s="79"/>
      <c r="U1026" s="79"/>
      <c r="V1026" s="79"/>
      <c r="W1026" s="79"/>
      <c r="X1026" s="79"/>
      <c r="Y1026" s="79"/>
      <c r="Z1026" s="79"/>
      <c r="AA1026" s="79"/>
      <c r="AB1026" s="79"/>
      <c r="AC1026" s="79"/>
      <c r="AD1026" s="79"/>
      <c r="AE1026" s="79"/>
      <c r="AF1026" s="79"/>
      <c r="AG1026" s="79"/>
      <c r="AH1026" s="79"/>
      <c r="AI1026" s="79"/>
    </row>
    <row r="1027" spans="1:35" s="80" customFormat="1" x14ac:dyDescent="0.15">
      <c r="A1027" s="75"/>
      <c r="B1027" s="79"/>
      <c r="C1027" s="79"/>
      <c r="D1027" s="114"/>
      <c r="E1027" s="93"/>
      <c r="F1027" s="83"/>
      <c r="G1027" s="53"/>
      <c r="H1027" s="85"/>
      <c r="K1027" s="79"/>
      <c r="L1027" s="79"/>
      <c r="M1027" s="79"/>
      <c r="N1027" s="79"/>
      <c r="O1027" s="79"/>
      <c r="P1027" s="79"/>
      <c r="Q1027" s="79"/>
      <c r="R1027" s="79"/>
      <c r="S1027" s="79"/>
      <c r="T1027" s="79"/>
      <c r="U1027" s="79"/>
      <c r="V1027" s="79"/>
      <c r="W1027" s="79"/>
      <c r="X1027" s="79"/>
      <c r="Y1027" s="79"/>
      <c r="Z1027" s="79"/>
      <c r="AA1027" s="79"/>
      <c r="AB1027" s="79"/>
      <c r="AC1027" s="79"/>
      <c r="AD1027" s="79"/>
      <c r="AE1027" s="79"/>
      <c r="AF1027" s="79"/>
      <c r="AG1027" s="79"/>
      <c r="AH1027" s="79"/>
      <c r="AI1027" s="79"/>
    </row>
    <row r="1028" spans="1:35" s="80" customFormat="1" x14ac:dyDescent="0.15">
      <c r="A1028" s="75"/>
      <c r="B1028" s="79"/>
      <c r="C1028" s="79"/>
      <c r="D1028" s="114"/>
      <c r="E1028" s="93"/>
      <c r="F1028" s="89"/>
      <c r="G1028" s="53"/>
      <c r="H1028" s="85"/>
      <c r="K1028" s="79"/>
      <c r="L1028" s="79"/>
      <c r="M1028" s="79"/>
      <c r="N1028" s="79"/>
      <c r="O1028" s="79"/>
      <c r="P1028" s="79"/>
      <c r="Q1028" s="79"/>
      <c r="R1028" s="79"/>
      <c r="S1028" s="79"/>
      <c r="T1028" s="79"/>
      <c r="U1028" s="79"/>
      <c r="V1028" s="79"/>
      <c r="W1028" s="79"/>
      <c r="X1028" s="79"/>
      <c r="Y1028" s="79"/>
      <c r="Z1028" s="79"/>
      <c r="AA1028" s="79"/>
      <c r="AB1028" s="79"/>
      <c r="AC1028" s="79"/>
      <c r="AD1028" s="79"/>
      <c r="AE1028" s="79"/>
      <c r="AF1028" s="79"/>
      <c r="AG1028" s="79"/>
      <c r="AH1028" s="79"/>
      <c r="AI1028" s="79"/>
    </row>
    <row r="1029" spans="1:35" s="80" customFormat="1" x14ac:dyDescent="0.15">
      <c r="A1029" s="75"/>
      <c r="B1029" s="79"/>
      <c r="C1029" s="79"/>
      <c r="D1029" s="114"/>
      <c r="E1029" s="93"/>
      <c r="F1029" s="83"/>
      <c r="G1029" s="53"/>
      <c r="H1029" s="85"/>
      <c r="K1029" s="79"/>
      <c r="L1029" s="79"/>
      <c r="M1029" s="79"/>
      <c r="N1029" s="79"/>
      <c r="O1029" s="79"/>
      <c r="P1029" s="79"/>
      <c r="Q1029" s="79"/>
      <c r="R1029" s="79"/>
      <c r="S1029" s="79"/>
      <c r="T1029" s="79"/>
      <c r="U1029" s="79"/>
      <c r="V1029" s="79"/>
      <c r="W1029" s="79"/>
      <c r="X1029" s="79"/>
      <c r="Y1029" s="79"/>
      <c r="Z1029" s="79"/>
      <c r="AA1029" s="79"/>
      <c r="AB1029" s="79"/>
      <c r="AC1029" s="79"/>
      <c r="AD1029" s="79"/>
      <c r="AE1029" s="79"/>
      <c r="AF1029" s="79"/>
      <c r="AG1029" s="79"/>
      <c r="AH1029" s="79"/>
      <c r="AI1029" s="79"/>
    </row>
    <row r="1030" spans="1:35" s="80" customFormat="1" x14ac:dyDescent="0.15">
      <c r="A1030" s="75"/>
      <c r="B1030" s="79"/>
      <c r="C1030" s="79"/>
      <c r="D1030" s="114"/>
      <c r="E1030" s="93"/>
      <c r="F1030" s="89"/>
      <c r="G1030" s="53"/>
      <c r="H1030" s="85"/>
      <c r="K1030" s="79"/>
      <c r="L1030" s="79"/>
      <c r="M1030" s="79"/>
      <c r="N1030" s="79"/>
      <c r="O1030" s="79"/>
      <c r="P1030" s="79"/>
      <c r="Q1030" s="79"/>
      <c r="R1030" s="79"/>
      <c r="S1030" s="79"/>
      <c r="T1030" s="79"/>
      <c r="U1030" s="79"/>
      <c r="V1030" s="79"/>
      <c r="W1030" s="79"/>
      <c r="X1030" s="79"/>
      <c r="Y1030" s="79"/>
      <c r="Z1030" s="79"/>
      <c r="AA1030" s="79"/>
      <c r="AB1030" s="79"/>
      <c r="AC1030" s="79"/>
      <c r="AD1030" s="79"/>
      <c r="AE1030" s="79"/>
      <c r="AF1030" s="79"/>
      <c r="AG1030" s="79"/>
      <c r="AH1030" s="79"/>
      <c r="AI1030" s="79"/>
    </row>
    <row r="1031" spans="1:35" s="80" customFormat="1" x14ac:dyDescent="0.15">
      <c r="A1031" s="46"/>
      <c r="B1031" s="79"/>
      <c r="C1031" s="79"/>
      <c r="D1031" s="114"/>
      <c r="E1031" s="93"/>
      <c r="F1031" s="89"/>
      <c r="G1031" s="53"/>
      <c r="H1031" s="85"/>
      <c r="K1031" s="79"/>
      <c r="L1031" s="79"/>
      <c r="M1031" s="79"/>
      <c r="N1031" s="79"/>
      <c r="O1031" s="79"/>
      <c r="P1031" s="79"/>
      <c r="Q1031" s="79"/>
      <c r="R1031" s="79"/>
      <c r="S1031" s="79"/>
      <c r="T1031" s="79"/>
      <c r="U1031" s="79"/>
      <c r="V1031" s="79"/>
      <c r="W1031" s="79"/>
      <c r="X1031" s="79"/>
      <c r="Y1031" s="79"/>
      <c r="Z1031" s="79"/>
      <c r="AA1031" s="79"/>
      <c r="AB1031" s="79"/>
      <c r="AC1031" s="79"/>
      <c r="AD1031" s="79"/>
      <c r="AE1031" s="79"/>
      <c r="AF1031" s="79"/>
      <c r="AG1031" s="79"/>
      <c r="AH1031" s="79"/>
      <c r="AI1031" s="79"/>
    </row>
    <row r="1032" spans="1:35" s="80" customFormat="1" x14ac:dyDescent="0.15">
      <c r="A1032" s="75"/>
      <c r="B1032" s="79"/>
      <c r="C1032" s="79"/>
      <c r="D1032" s="114"/>
      <c r="E1032" s="93"/>
      <c r="F1032" s="89"/>
      <c r="G1032" s="53"/>
      <c r="H1032" s="85"/>
      <c r="K1032" s="79"/>
      <c r="L1032" s="79"/>
      <c r="M1032" s="79"/>
      <c r="N1032" s="79"/>
      <c r="O1032" s="79"/>
      <c r="P1032" s="79"/>
      <c r="Q1032" s="79"/>
      <c r="R1032" s="79"/>
      <c r="S1032" s="79"/>
      <c r="T1032" s="79"/>
      <c r="U1032" s="79"/>
      <c r="V1032" s="79"/>
      <c r="W1032" s="79"/>
      <c r="X1032" s="79"/>
      <c r="Y1032" s="79"/>
      <c r="Z1032" s="79"/>
      <c r="AA1032" s="79"/>
      <c r="AB1032" s="79"/>
      <c r="AC1032" s="79"/>
      <c r="AD1032" s="79"/>
      <c r="AE1032" s="79"/>
      <c r="AF1032" s="79"/>
      <c r="AG1032" s="79"/>
      <c r="AH1032" s="79"/>
      <c r="AI1032" s="79"/>
    </row>
    <row r="1033" spans="1:35" s="80" customFormat="1" x14ac:dyDescent="0.15">
      <c r="A1033" s="75"/>
      <c r="B1033" s="79"/>
      <c r="C1033" s="79"/>
      <c r="D1033" s="114"/>
      <c r="E1033" s="93"/>
      <c r="F1033" s="89"/>
      <c r="G1033" s="53"/>
      <c r="H1033" s="85"/>
      <c r="K1033" s="79"/>
      <c r="L1033" s="79"/>
      <c r="M1033" s="79"/>
      <c r="N1033" s="79"/>
      <c r="O1033" s="79"/>
      <c r="P1033" s="79"/>
      <c r="Q1033" s="79"/>
      <c r="R1033" s="79"/>
      <c r="S1033" s="79"/>
      <c r="T1033" s="79"/>
      <c r="U1033" s="79"/>
      <c r="V1033" s="79"/>
      <c r="W1033" s="79"/>
      <c r="X1033" s="79"/>
      <c r="Y1033" s="79"/>
      <c r="Z1033" s="79"/>
      <c r="AA1033" s="79"/>
      <c r="AB1033" s="79"/>
      <c r="AC1033" s="79"/>
      <c r="AD1033" s="79"/>
      <c r="AE1033" s="79"/>
      <c r="AF1033" s="79"/>
      <c r="AG1033" s="79"/>
      <c r="AH1033" s="79"/>
      <c r="AI1033" s="79"/>
    </row>
    <row r="1034" spans="1:35" s="80" customFormat="1" x14ac:dyDescent="0.15">
      <c r="A1034" s="75"/>
      <c r="B1034" s="79"/>
      <c r="C1034" s="79"/>
      <c r="D1034" s="114"/>
      <c r="E1034" s="93"/>
      <c r="F1034" s="89"/>
      <c r="G1034" s="53"/>
      <c r="H1034" s="85"/>
      <c r="K1034" s="79"/>
      <c r="L1034" s="79"/>
      <c r="M1034" s="79"/>
      <c r="N1034" s="79"/>
      <c r="O1034" s="79"/>
      <c r="P1034" s="79"/>
      <c r="Q1034" s="79"/>
      <c r="R1034" s="79"/>
      <c r="S1034" s="79"/>
      <c r="T1034" s="79"/>
      <c r="U1034" s="79"/>
      <c r="V1034" s="79"/>
      <c r="W1034" s="79"/>
      <c r="X1034" s="79"/>
      <c r="Y1034" s="79"/>
      <c r="Z1034" s="79"/>
      <c r="AA1034" s="79"/>
      <c r="AB1034" s="79"/>
      <c r="AC1034" s="79"/>
      <c r="AD1034" s="79"/>
      <c r="AE1034" s="79"/>
      <c r="AF1034" s="79"/>
      <c r="AG1034" s="79"/>
      <c r="AH1034" s="79"/>
      <c r="AI1034" s="79"/>
    </row>
    <row r="1035" spans="1:35" s="80" customFormat="1" x14ac:dyDescent="0.15">
      <c r="A1035" s="75"/>
      <c r="B1035" s="79"/>
      <c r="C1035" s="79"/>
      <c r="D1035" s="114"/>
      <c r="E1035" s="93"/>
      <c r="F1035" s="89"/>
      <c r="G1035" s="53"/>
      <c r="H1035" s="85"/>
      <c r="K1035" s="79"/>
      <c r="L1035" s="79"/>
      <c r="M1035" s="79"/>
      <c r="N1035" s="79"/>
      <c r="O1035" s="79"/>
      <c r="P1035" s="79"/>
      <c r="Q1035" s="79"/>
      <c r="R1035" s="79"/>
      <c r="S1035" s="79"/>
      <c r="T1035" s="79"/>
      <c r="U1035" s="79"/>
      <c r="V1035" s="79"/>
      <c r="W1035" s="79"/>
      <c r="X1035" s="79"/>
      <c r="Y1035" s="79"/>
      <c r="Z1035" s="79"/>
      <c r="AA1035" s="79"/>
      <c r="AB1035" s="79"/>
      <c r="AC1035" s="79"/>
      <c r="AD1035" s="79"/>
      <c r="AE1035" s="79"/>
      <c r="AF1035" s="79"/>
      <c r="AG1035" s="79"/>
      <c r="AH1035" s="79"/>
      <c r="AI1035" s="79"/>
    </row>
    <row r="1036" spans="1:35" s="80" customFormat="1" x14ac:dyDescent="0.15">
      <c r="A1036" s="46"/>
      <c r="B1036" s="79"/>
      <c r="C1036" s="79"/>
      <c r="D1036" s="114"/>
      <c r="E1036" s="93"/>
      <c r="F1036" s="89"/>
      <c r="G1036" s="53"/>
      <c r="H1036" s="85"/>
      <c r="K1036" s="79"/>
      <c r="L1036" s="79"/>
      <c r="M1036" s="79"/>
      <c r="N1036" s="79"/>
      <c r="O1036" s="79"/>
      <c r="P1036" s="79"/>
      <c r="Q1036" s="79"/>
      <c r="R1036" s="79"/>
      <c r="S1036" s="79"/>
      <c r="T1036" s="79"/>
      <c r="U1036" s="79"/>
      <c r="V1036" s="79"/>
      <c r="W1036" s="79"/>
      <c r="X1036" s="79"/>
      <c r="Y1036" s="79"/>
      <c r="Z1036" s="79"/>
      <c r="AA1036" s="79"/>
      <c r="AB1036" s="79"/>
      <c r="AC1036" s="79"/>
      <c r="AD1036" s="79"/>
      <c r="AE1036" s="79"/>
      <c r="AF1036" s="79"/>
      <c r="AG1036" s="79"/>
      <c r="AH1036" s="79"/>
      <c r="AI1036" s="79"/>
    </row>
    <row r="1037" spans="1:35" s="80" customFormat="1" x14ac:dyDescent="0.15">
      <c r="A1037" s="75"/>
      <c r="B1037" s="79"/>
      <c r="C1037" s="79"/>
      <c r="D1037" s="114"/>
      <c r="E1037" s="93"/>
      <c r="F1037" s="89"/>
      <c r="G1037" s="53"/>
      <c r="H1037" s="85"/>
      <c r="K1037" s="79"/>
      <c r="L1037" s="79"/>
      <c r="M1037" s="79"/>
      <c r="N1037" s="79"/>
      <c r="O1037" s="79"/>
      <c r="P1037" s="79"/>
      <c r="Q1037" s="79"/>
      <c r="R1037" s="79"/>
      <c r="S1037" s="79"/>
      <c r="T1037" s="79"/>
      <c r="U1037" s="79"/>
      <c r="V1037" s="79"/>
      <c r="W1037" s="79"/>
      <c r="X1037" s="79"/>
      <c r="Y1037" s="79"/>
      <c r="Z1037" s="79"/>
      <c r="AA1037" s="79"/>
      <c r="AB1037" s="79"/>
      <c r="AC1037" s="79"/>
      <c r="AD1037" s="79"/>
      <c r="AE1037" s="79"/>
      <c r="AF1037" s="79"/>
      <c r="AG1037" s="79"/>
      <c r="AH1037" s="79"/>
      <c r="AI1037" s="79"/>
    </row>
    <row r="1038" spans="1:35" s="80" customFormat="1" x14ac:dyDescent="0.15">
      <c r="A1038" s="75"/>
      <c r="B1038" s="79"/>
      <c r="C1038" s="79"/>
      <c r="D1038" s="114"/>
      <c r="E1038" s="93"/>
      <c r="F1038" s="83"/>
      <c r="G1038" s="53"/>
      <c r="H1038" s="85"/>
      <c r="K1038" s="79"/>
      <c r="L1038" s="79"/>
      <c r="M1038" s="79"/>
      <c r="N1038" s="79"/>
      <c r="O1038" s="79"/>
      <c r="P1038" s="79"/>
      <c r="Q1038" s="79"/>
      <c r="R1038" s="79"/>
      <c r="S1038" s="79"/>
      <c r="T1038" s="79"/>
      <c r="U1038" s="79"/>
      <c r="V1038" s="79"/>
      <c r="W1038" s="79"/>
      <c r="X1038" s="79"/>
      <c r="Y1038" s="79"/>
      <c r="Z1038" s="79"/>
      <c r="AA1038" s="79"/>
      <c r="AB1038" s="79"/>
      <c r="AC1038" s="79"/>
      <c r="AD1038" s="79"/>
      <c r="AE1038" s="79"/>
      <c r="AF1038" s="79"/>
      <c r="AG1038" s="79"/>
      <c r="AH1038" s="79"/>
      <c r="AI1038" s="79"/>
    </row>
    <row r="1039" spans="1:35" s="80" customFormat="1" x14ac:dyDescent="0.15">
      <c r="A1039" s="75"/>
      <c r="B1039" s="79"/>
      <c r="C1039" s="79"/>
      <c r="D1039" s="112"/>
      <c r="E1039" s="93"/>
      <c r="F1039" s="89"/>
      <c r="G1039" s="52"/>
      <c r="H1039" s="85"/>
      <c r="K1039" s="79"/>
      <c r="L1039" s="79"/>
      <c r="M1039" s="79"/>
      <c r="N1039" s="79"/>
      <c r="O1039" s="79"/>
      <c r="P1039" s="79"/>
      <c r="Q1039" s="79"/>
      <c r="R1039" s="79"/>
      <c r="S1039" s="79"/>
      <c r="T1039" s="79"/>
      <c r="U1039" s="79"/>
      <c r="V1039" s="79"/>
      <c r="W1039" s="79"/>
      <c r="X1039" s="79"/>
      <c r="Y1039" s="79"/>
      <c r="Z1039" s="79"/>
      <c r="AA1039" s="79"/>
      <c r="AB1039" s="79"/>
      <c r="AC1039" s="79"/>
      <c r="AD1039" s="79"/>
      <c r="AE1039" s="79"/>
      <c r="AF1039" s="79"/>
      <c r="AG1039" s="79"/>
      <c r="AH1039" s="79"/>
      <c r="AI1039" s="79"/>
    </row>
    <row r="1040" spans="1:35" s="80" customFormat="1" x14ac:dyDescent="0.15">
      <c r="A1040" s="75"/>
      <c r="B1040" s="79"/>
      <c r="C1040" s="79"/>
      <c r="D1040" s="112"/>
      <c r="E1040" s="93"/>
      <c r="F1040" s="89"/>
      <c r="G1040" s="53"/>
      <c r="H1040" s="85"/>
      <c r="K1040" s="79"/>
      <c r="L1040" s="79"/>
      <c r="M1040" s="79"/>
      <c r="N1040" s="79"/>
      <c r="O1040" s="79"/>
      <c r="P1040" s="79"/>
      <c r="Q1040" s="79"/>
      <c r="R1040" s="79"/>
      <c r="S1040" s="79"/>
      <c r="T1040" s="79"/>
      <c r="U1040" s="79"/>
      <c r="V1040" s="79"/>
      <c r="W1040" s="79"/>
      <c r="X1040" s="79"/>
      <c r="Y1040" s="79"/>
      <c r="Z1040" s="79"/>
      <c r="AA1040" s="79"/>
      <c r="AB1040" s="79"/>
      <c r="AC1040" s="79"/>
      <c r="AD1040" s="79"/>
      <c r="AE1040" s="79"/>
      <c r="AF1040" s="79"/>
      <c r="AG1040" s="79"/>
      <c r="AH1040" s="79"/>
      <c r="AI1040" s="79"/>
    </row>
    <row r="1041" spans="1:35" s="80" customFormat="1" x14ac:dyDescent="0.15">
      <c r="A1041" s="75"/>
      <c r="B1041" s="79"/>
      <c r="C1041" s="79"/>
      <c r="D1041" s="112"/>
      <c r="E1041" s="93"/>
      <c r="F1041" s="89"/>
      <c r="G1041" s="53"/>
      <c r="H1041" s="85"/>
      <c r="K1041" s="79"/>
      <c r="L1041" s="79"/>
      <c r="M1041" s="79"/>
      <c r="N1041" s="79"/>
      <c r="O1041" s="79"/>
      <c r="P1041" s="79"/>
      <c r="Q1041" s="79"/>
      <c r="R1041" s="79"/>
      <c r="S1041" s="79"/>
      <c r="T1041" s="79"/>
      <c r="U1041" s="79"/>
      <c r="V1041" s="79"/>
      <c r="W1041" s="79"/>
      <c r="X1041" s="79"/>
      <c r="Y1041" s="79"/>
      <c r="Z1041" s="79"/>
      <c r="AA1041" s="79"/>
      <c r="AB1041" s="79"/>
      <c r="AC1041" s="79"/>
      <c r="AD1041" s="79"/>
      <c r="AE1041" s="79"/>
      <c r="AF1041" s="79"/>
      <c r="AG1041" s="79"/>
      <c r="AH1041" s="79"/>
      <c r="AI1041" s="79"/>
    </row>
    <row r="1042" spans="1:35" s="80" customFormat="1" x14ac:dyDescent="0.15">
      <c r="A1042" s="75"/>
      <c r="B1042" s="79"/>
      <c r="C1042" s="79"/>
      <c r="D1042" s="112"/>
      <c r="E1042" s="93"/>
      <c r="F1042" s="89"/>
      <c r="G1042" s="53"/>
      <c r="H1042" s="85"/>
      <c r="K1042" s="79"/>
      <c r="L1042" s="79"/>
      <c r="M1042" s="79"/>
      <c r="N1042" s="79"/>
      <c r="O1042" s="79"/>
      <c r="P1042" s="79"/>
      <c r="Q1042" s="79"/>
      <c r="R1042" s="79"/>
      <c r="S1042" s="79"/>
      <c r="T1042" s="79"/>
      <c r="U1042" s="79"/>
      <c r="V1042" s="79"/>
      <c r="W1042" s="79"/>
      <c r="X1042" s="79"/>
      <c r="Y1042" s="79"/>
      <c r="Z1042" s="79"/>
      <c r="AA1042" s="79"/>
      <c r="AB1042" s="79"/>
      <c r="AC1042" s="79"/>
      <c r="AD1042" s="79"/>
      <c r="AE1042" s="79"/>
      <c r="AF1042" s="79"/>
      <c r="AG1042" s="79"/>
      <c r="AH1042" s="79"/>
      <c r="AI1042" s="79"/>
    </row>
    <row r="1043" spans="1:35" s="80" customFormat="1" x14ac:dyDescent="0.15">
      <c r="A1043" s="75"/>
      <c r="B1043" s="79"/>
      <c r="C1043" s="79"/>
      <c r="D1043" s="112"/>
      <c r="E1043" s="93"/>
      <c r="F1043" s="89"/>
      <c r="G1043" s="53"/>
      <c r="H1043" s="85"/>
      <c r="K1043" s="79"/>
      <c r="L1043" s="79"/>
      <c r="M1043" s="79"/>
      <c r="N1043" s="79"/>
      <c r="O1043" s="79"/>
      <c r="P1043" s="79"/>
      <c r="Q1043" s="79"/>
      <c r="R1043" s="79"/>
      <c r="S1043" s="79"/>
      <c r="T1043" s="79"/>
      <c r="U1043" s="79"/>
      <c r="V1043" s="79"/>
      <c r="W1043" s="79"/>
      <c r="X1043" s="79"/>
      <c r="Y1043" s="79"/>
      <c r="Z1043" s="79"/>
      <c r="AA1043" s="79"/>
      <c r="AB1043" s="79"/>
      <c r="AC1043" s="79"/>
      <c r="AD1043" s="79"/>
      <c r="AE1043" s="79"/>
      <c r="AF1043" s="79"/>
      <c r="AG1043" s="79"/>
      <c r="AH1043" s="79"/>
      <c r="AI1043" s="79"/>
    </row>
    <row r="1044" spans="1:35" s="80" customFormat="1" x14ac:dyDescent="0.15">
      <c r="A1044" s="75"/>
      <c r="B1044" s="79"/>
      <c r="C1044" s="79"/>
      <c r="D1044" s="110"/>
      <c r="E1044" s="93"/>
      <c r="F1044" s="91"/>
      <c r="G1044" s="53"/>
      <c r="H1044" s="85"/>
      <c r="K1044" s="79"/>
      <c r="L1044" s="79"/>
      <c r="M1044" s="79"/>
      <c r="N1044" s="79"/>
      <c r="O1044" s="79"/>
      <c r="P1044" s="79"/>
      <c r="Q1044" s="79"/>
      <c r="R1044" s="79"/>
      <c r="S1044" s="79"/>
      <c r="T1044" s="79"/>
      <c r="U1044" s="79"/>
      <c r="V1044" s="79"/>
      <c r="W1044" s="79"/>
      <c r="X1044" s="79"/>
      <c r="Y1044" s="79"/>
      <c r="Z1044" s="79"/>
      <c r="AA1044" s="79"/>
      <c r="AB1044" s="79"/>
      <c r="AC1044" s="79"/>
      <c r="AD1044" s="79"/>
      <c r="AE1044" s="79"/>
      <c r="AF1044" s="79"/>
      <c r="AG1044" s="79"/>
      <c r="AH1044" s="79"/>
      <c r="AI1044" s="79"/>
    </row>
    <row r="1045" spans="1:35" s="80" customFormat="1" x14ac:dyDescent="0.15">
      <c r="A1045" s="46"/>
      <c r="B1045" s="79"/>
      <c r="C1045" s="79"/>
      <c r="D1045" s="112"/>
      <c r="E1045" s="93"/>
      <c r="F1045" s="89"/>
      <c r="G1045" s="53"/>
      <c r="H1045" s="85"/>
      <c r="K1045" s="79"/>
      <c r="L1045" s="79"/>
      <c r="M1045" s="79"/>
      <c r="N1045" s="79"/>
      <c r="O1045" s="79"/>
      <c r="P1045" s="79"/>
      <c r="Q1045" s="79"/>
      <c r="R1045" s="79"/>
      <c r="S1045" s="79"/>
      <c r="T1045" s="79"/>
      <c r="U1045" s="79"/>
      <c r="V1045" s="79"/>
      <c r="W1045" s="79"/>
      <c r="X1045" s="79"/>
      <c r="Y1045" s="79"/>
      <c r="Z1045" s="79"/>
      <c r="AA1045" s="79"/>
      <c r="AB1045" s="79"/>
      <c r="AC1045" s="79"/>
      <c r="AD1045" s="79"/>
      <c r="AE1045" s="79"/>
      <c r="AF1045" s="79"/>
      <c r="AG1045" s="79"/>
      <c r="AH1045" s="79"/>
      <c r="AI1045" s="79"/>
    </row>
    <row r="1046" spans="1:35" s="80" customFormat="1" x14ac:dyDescent="0.15">
      <c r="A1046" s="75"/>
      <c r="B1046" s="79"/>
      <c r="C1046" s="79"/>
      <c r="D1046" s="112"/>
      <c r="E1046" s="84"/>
      <c r="F1046" s="89"/>
      <c r="G1046" s="53"/>
      <c r="H1046" s="85"/>
      <c r="K1046" s="79"/>
      <c r="L1046" s="79"/>
      <c r="M1046" s="79"/>
      <c r="N1046" s="79"/>
      <c r="O1046" s="79"/>
      <c r="P1046" s="79"/>
      <c r="Q1046" s="79"/>
      <c r="R1046" s="79"/>
      <c r="S1046" s="79"/>
      <c r="T1046" s="79"/>
      <c r="U1046" s="79"/>
      <c r="V1046" s="79"/>
      <c r="W1046" s="79"/>
      <c r="X1046" s="79"/>
      <c r="Y1046" s="79"/>
      <c r="Z1046" s="79"/>
      <c r="AA1046" s="79"/>
      <c r="AB1046" s="79"/>
      <c r="AC1046" s="79"/>
      <c r="AD1046" s="79"/>
      <c r="AE1046" s="79"/>
      <c r="AF1046" s="79"/>
      <c r="AG1046" s="79"/>
      <c r="AH1046" s="79"/>
      <c r="AI1046" s="79"/>
    </row>
    <row r="1047" spans="1:35" s="80" customFormat="1" x14ac:dyDescent="0.15">
      <c r="A1047" s="46"/>
      <c r="B1047" s="79"/>
      <c r="C1047" s="79"/>
      <c r="D1047" s="112"/>
      <c r="E1047" s="93"/>
      <c r="F1047" s="89"/>
      <c r="G1047" s="53"/>
      <c r="H1047" s="85"/>
      <c r="K1047" s="79"/>
      <c r="L1047" s="79"/>
      <c r="M1047" s="79"/>
      <c r="N1047" s="79"/>
      <c r="O1047" s="79"/>
      <c r="P1047" s="79"/>
      <c r="Q1047" s="79"/>
      <c r="R1047" s="79"/>
      <c r="S1047" s="79"/>
      <c r="T1047" s="79"/>
      <c r="U1047" s="79"/>
      <c r="V1047" s="79"/>
      <c r="W1047" s="79"/>
      <c r="X1047" s="79"/>
      <c r="Y1047" s="79"/>
      <c r="Z1047" s="79"/>
      <c r="AA1047" s="79"/>
      <c r="AB1047" s="79"/>
      <c r="AC1047" s="79"/>
      <c r="AD1047" s="79"/>
      <c r="AE1047" s="79"/>
      <c r="AF1047" s="79"/>
      <c r="AG1047" s="79"/>
      <c r="AH1047" s="79"/>
      <c r="AI1047" s="79"/>
    </row>
    <row r="1048" spans="1:35" s="80" customFormat="1" x14ac:dyDescent="0.15">
      <c r="A1048" s="75"/>
      <c r="B1048" s="79"/>
      <c r="C1048" s="79"/>
      <c r="D1048" s="112"/>
      <c r="E1048" s="93"/>
      <c r="F1048" s="89"/>
      <c r="G1048" s="53"/>
      <c r="H1048" s="85"/>
      <c r="K1048" s="79"/>
      <c r="L1048" s="79"/>
      <c r="M1048" s="79"/>
      <c r="N1048" s="79"/>
      <c r="O1048" s="79"/>
      <c r="P1048" s="79"/>
      <c r="Q1048" s="79"/>
      <c r="R1048" s="79"/>
      <c r="S1048" s="79"/>
      <c r="T1048" s="79"/>
      <c r="U1048" s="79"/>
      <c r="V1048" s="79"/>
      <c r="W1048" s="79"/>
      <c r="X1048" s="79"/>
      <c r="Y1048" s="79"/>
      <c r="Z1048" s="79"/>
      <c r="AA1048" s="79"/>
      <c r="AB1048" s="79"/>
      <c r="AC1048" s="79"/>
      <c r="AD1048" s="79"/>
      <c r="AE1048" s="79"/>
      <c r="AF1048" s="79"/>
      <c r="AG1048" s="79"/>
      <c r="AH1048" s="79"/>
      <c r="AI1048" s="79"/>
    </row>
    <row r="1049" spans="1:35" s="80" customFormat="1" x14ac:dyDescent="0.15">
      <c r="A1049" s="46"/>
      <c r="B1049" s="79"/>
      <c r="C1049" s="79"/>
      <c r="D1049" s="112"/>
      <c r="E1049" s="93"/>
      <c r="F1049" s="89"/>
      <c r="G1049" s="53"/>
      <c r="H1049" s="85"/>
      <c r="K1049" s="79"/>
      <c r="L1049" s="79"/>
      <c r="M1049" s="79"/>
      <c r="N1049" s="79"/>
      <c r="O1049" s="79"/>
      <c r="P1049" s="79"/>
      <c r="Q1049" s="79"/>
      <c r="R1049" s="79"/>
      <c r="S1049" s="79"/>
      <c r="T1049" s="79"/>
      <c r="U1049" s="79"/>
      <c r="V1049" s="79"/>
      <c r="W1049" s="79"/>
      <c r="X1049" s="79"/>
      <c r="Y1049" s="79"/>
      <c r="Z1049" s="79"/>
      <c r="AA1049" s="79"/>
      <c r="AB1049" s="79"/>
      <c r="AC1049" s="79"/>
      <c r="AD1049" s="79"/>
      <c r="AE1049" s="79"/>
      <c r="AF1049" s="79"/>
      <c r="AG1049" s="79"/>
      <c r="AH1049" s="79"/>
      <c r="AI1049" s="79"/>
    </row>
    <row r="1050" spans="1:35" s="80" customFormat="1" x14ac:dyDescent="0.15">
      <c r="A1050" s="75"/>
      <c r="B1050" s="79"/>
      <c r="C1050" s="79"/>
      <c r="D1050" s="112"/>
      <c r="E1050" s="93"/>
      <c r="F1050" s="89"/>
      <c r="G1050" s="53"/>
      <c r="H1050" s="85"/>
      <c r="I1050" s="79"/>
      <c r="J1050" s="79"/>
      <c r="K1050" s="79"/>
      <c r="L1050" s="79"/>
      <c r="M1050" s="79"/>
      <c r="N1050" s="79"/>
      <c r="O1050" s="79"/>
      <c r="P1050" s="79"/>
      <c r="Q1050" s="79"/>
      <c r="R1050" s="79"/>
      <c r="S1050" s="79"/>
      <c r="T1050" s="79"/>
      <c r="U1050" s="79"/>
      <c r="V1050" s="79"/>
      <c r="W1050" s="79"/>
      <c r="X1050" s="79"/>
      <c r="Y1050" s="79"/>
      <c r="Z1050" s="79"/>
      <c r="AA1050" s="79"/>
      <c r="AB1050" s="79"/>
      <c r="AC1050" s="79"/>
      <c r="AD1050" s="79"/>
      <c r="AE1050" s="79"/>
      <c r="AF1050" s="79"/>
      <c r="AG1050" s="79"/>
      <c r="AH1050" s="79"/>
      <c r="AI1050" s="79"/>
    </row>
    <row r="1051" spans="1:35" s="80" customFormat="1" x14ac:dyDescent="0.15">
      <c r="A1051" s="79"/>
      <c r="B1051" s="79"/>
      <c r="C1051" s="79"/>
      <c r="D1051" s="112"/>
      <c r="E1051" s="93"/>
      <c r="F1051" s="89"/>
      <c r="G1051" s="53"/>
      <c r="H1051" s="85"/>
      <c r="I1051" s="79"/>
      <c r="J1051" s="79"/>
      <c r="K1051" s="79"/>
      <c r="L1051" s="79"/>
      <c r="M1051" s="79"/>
      <c r="N1051" s="79"/>
      <c r="O1051" s="79"/>
      <c r="P1051" s="79"/>
      <c r="Q1051" s="79"/>
      <c r="R1051" s="79"/>
      <c r="S1051" s="79"/>
      <c r="T1051" s="79"/>
      <c r="U1051" s="79"/>
      <c r="V1051" s="79"/>
      <c r="W1051" s="79"/>
      <c r="X1051" s="79"/>
      <c r="Y1051" s="79"/>
      <c r="Z1051" s="79"/>
      <c r="AA1051" s="79"/>
      <c r="AB1051" s="79"/>
      <c r="AC1051" s="79"/>
      <c r="AD1051" s="79"/>
      <c r="AE1051" s="79"/>
      <c r="AF1051" s="79"/>
      <c r="AG1051" s="79"/>
      <c r="AH1051" s="79"/>
      <c r="AI1051" s="79"/>
    </row>
    <row r="1052" spans="1:35" s="80" customFormat="1" x14ac:dyDescent="0.15">
      <c r="A1052" s="79"/>
      <c r="B1052" s="79"/>
      <c r="C1052" s="79"/>
      <c r="D1052" s="112"/>
      <c r="E1052" s="93"/>
      <c r="F1052" s="89"/>
      <c r="G1052" s="53"/>
      <c r="H1052" s="85"/>
      <c r="I1052" s="79"/>
      <c r="J1052" s="79"/>
      <c r="K1052" s="79"/>
      <c r="L1052" s="79"/>
      <c r="M1052" s="79"/>
      <c r="N1052" s="79"/>
      <c r="O1052" s="79"/>
      <c r="P1052" s="79"/>
      <c r="Q1052" s="79"/>
      <c r="R1052" s="79"/>
      <c r="S1052" s="79"/>
      <c r="T1052" s="79"/>
      <c r="U1052" s="79"/>
      <c r="V1052" s="79"/>
      <c r="W1052" s="79"/>
      <c r="X1052" s="79"/>
      <c r="Y1052" s="79"/>
      <c r="Z1052" s="79"/>
      <c r="AA1052" s="79"/>
      <c r="AB1052" s="79"/>
      <c r="AC1052" s="79"/>
      <c r="AD1052" s="79"/>
      <c r="AE1052" s="79"/>
      <c r="AF1052" s="79"/>
      <c r="AG1052" s="79"/>
      <c r="AH1052" s="79"/>
      <c r="AI1052" s="79"/>
    </row>
    <row r="1053" spans="1:35" s="80" customFormat="1" x14ac:dyDescent="0.15">
      <c r="A1053" s="79"/>
      <c r="B1053" s="79"/>
      <c r="C1053" s="79"/>
      <c r="D1053" s="112"/>
      <c r="E1053" s="93"/>
      <c r="F1053" s="89"/>
      <c r="G1053" s="53"/>
      <c r="H1053" s="85"/>
      <c r="I1053" s="79"/>
      <c r="J1053" s="79"/>
      <c r="K1053" s="79"/>
      <c r="L1053" s="79"/>
      <c r="M1053" s="79"/>
      <c r="N1053" s="79"/>
      <c r="O1053" s="79"/>
      <c r="P1053" s="79"/>
      <c r="Q1053" s="79"/>
      <c r="R1053" s="79"/>
      <c r="S1053" s="79"/>
      <c r="T1053" s="79"/>
      <c r="U1053" s="79"/>
      <c r="V1053" s="79"/>
      <c r="W1053" s="79"/>
      <c r="X1053" s="79"/>
      <c r="Y1053" s="79"/>
      <c r="Z1053" s="79"/>
      <c r="AA1053" s="79"/>
      <c r="AB1053" s="79"/>
      <c r="AC1053" s="79"/>
      <c r="AD1053" s="79"/>
      <c r="AE1053" s="79"/>
      <c r="AF1053" s="79"/>
      <c r="AG1053" s="79"/>
      <c r="AH1053" s="79"/>
      <c r="AI1053" s="79"/>
    </row>
    <row r="1054" spans="1:35" s="80" customFormat="1" x14ac:dyDescent="0.15">
      <c r="A1054" s="79"/>
      <c r="B1054" s="79"/>
      <c r="C1054" s="79"/>
      <c r="D1054" s="112"/>
      <c r="E1054" s="93"/>
      <c r="F1054" s="89"/>
      <c r="G1054" s="53"/>
      <c r="H1054" s="85"/>
      <c r="I1054" s="79"/>
      <c r="J1054" s="79"/>
      <c r="K1054" s="79"/>
      <c r="L1054" s="79"/>
      <c r="M1054" s="79"/>
      <c r="N1054" s="79"/>
      <c r="O1054" s="79"/>
      <c r="P1054" s="79"/>
      <c r="Q1054" s="79"/>
      <c r="R1054" s="79"/>
      <c r="S1054" s="79"/>
      <c r="T1054" s="79"/>
      <c r="U1054" s="79"/>
      <c r="V1054" s="79"/>
      <c r="W1054" s="79"/>
      <c r="X1054" s="79"/>
      <c r="Y1054" s="79"/>
      <c r="Z1054" s="79"/>
      <c r="AA1054" s="79"/>
      <c r="AB1054" s="79"/>
      <c r="AC1054" s="79"/>
      <c r="AD1054" s="79"/>
      <c r="AE1054" s="79"/>
      <c r="AF1054" s="79"/>
      <c r="AG1054" s="79"/>
      <c r="AH1054" s="79"/>
      <c r="AI1054" s="79"/>
    </row>
    <row r="1055" spans="1:35" s="80" customFormat="1" x14ac:dyDescent="0.15">
      <c r="A1055" s="79"/>
      <c r="B1055" s="79"/>
      <c r="C1055" s="79"/>
      <c r="D1055" s="112"/>
      <c r="E1055" s="93"/>
      <c r="F1055" s="89"/>
      <c r="G1055" s="53"/>
      <c r="H1055" s="85"/>
      <c r="I1055" s="79"/>
      <c r="J1055" s="79"/>
      <c r="K1055" s="79"/>
      <c r="L1055" s="79"/>
      <c r="M1055" s="79"/>
      <c r="N1055" s="79"/>
      <c r="O1055" s="79"/>
      <c r="P1055" s="79"/>
      <c r="Q1055" s="79"/>
      <c r="R1055" s="79"/>
      <c r="S1055" s="79"/>
      <c r="T1055" s="79"/>
      <c r="U1055" s="79"/>
      <c r="V1055" s="79"/>
      <c r="W1055" s="79"/>
      <c r="X1055" s="79"/>
      <c r="Y1055" s="79"/>
      <c r="Z1055" s="79"/>
      <c r="AA1055" s="79"/>
      <c r="AB1055" s="79"/>
      <c r="AC1055" s="79"/>
      <c r="AD1055" s="79"/>
      <c r="AE1055" s="79"/>
      <c r="AF1055" s="79"/>
      <c r="AG1055" s="79"/>
      <c r="AH1055" s="79"/>
      <c r="AI1055" s="79"/>
    </row>
    <row r="1056" spans="1:35" s="80" customFormat="1" x14ac:dyDescent="0.15">
      <c r="A1056" s="79"/>
      <c r="B1056" s="79"/>
      <c r="C1056" s="79"/>
      <c r="D1056" s="112"/>
      <c r="E1056" s="93"/>
      <c r="F1056" s="89"/>
      <c r="G1056" s="53"/>
      <c r="H1056" s="85"/>
      <c r="I1056" s="79"/>
      <c r="J1056" s="79"/>
      <c r="K1056" s="79"/>
      <c r="L1056" s="79"/>
      <c r="M1056" s="79"/>
      <c r="N1056" s="79"/>
      <c r="O1056" s="79"/>
      <c r="P1056" s="79"/>
      <c r="Q1056" s="79"/>
      <c r="R1056" s="79"/>
      <c r="S1056" s="79"/>
      <c r="T1056" s="79"/>
      <c r="U1056" s="79"/>
      <c r="V1056" s="79"/>
      <c r="W1056" s="79"/>
      <c r="X1056" s="79"/>
      <c r="Y1056" s="79"/>
      <c r="Z1056" s="79"/>
      <c r="AA1056" s="79"/>
      <c r="AB1056" s="79"/>
      <c r="AC1056" s="79"/>
      <c r="AD1056" s="79"/>
      <c r="AE1056" s="79"/>
      <c r="AF1056" s="79"/>
      <c r="AG1056" s="79"/>
      <c r="AH1056" s="79"/>
      <c r="AI1056" s="79"/>
    </row>
    <row r="1057" spans="1:35" s="80" customFormat="1" x14ac:dyDescent="0.15">
      <c r="A1057" s="79"/>
      <c r="B1057" s="79"/>
      <c r="C1057" s="79"/>
      <c r="D1057" s="112"/>
      <c r="E1057" s="93"/>
      <c r="F1057" s="89"/>
      <c r="G1057" s="53"/>
      <c r="H1057" s="85"/>
      <c r="I1057" s="79"/>
      <c r="J1057" s="79"/>
      <c r="K1057" s="79"/>
      <c r="L1057" s="79"/>
      <c r="M1057" s="79"/>
      <c r="N1057" s="79"/>
      <c r="O1057" s="79"/>
      <c r="P1057" s="79"/>
      <c r="Q1057" s="79"/>
      <c r="R1057" s="79"/>
      <c r="S1057" s="79"/>
      <c r="T1057" s="79"/>
      <c r="U1057" s="79"/>
      <c r="V1057" s="79"/>
      <c r="W1057" s="79"/>
      <c r="X1057" s="79"/>
      <c r="Y1057" s="79"/>
      <c r="Z1057" s="79"/>
      <c r="AA1057" s="79"/>
      <c r="AB1057" s="79"/>
      <c r="AC1057" s="79"/>
      <c r="AD1057" s="79"/>
      <c r="AE1057" s="79"/>
      <c r="AF1057" s="79"/>
      <c r="AG1057" s="79"/>
      <c r="AH1057" s="79"/>
      <c r="AI1057" s="79"/>
    </row>
    <row r="1058" spans="1:35" s="80" customFormat="1" x14ac:dyDescent="0.15">
      <c r="A1058" s="79"/>
      <c r="B1058" s="79"/>
      <c r="C1058" s="79"/>
      <c r="D1058" s="112"/>
      <c r="E1058" s="93"/>
      <c r="F1058" s="89"/>
      <c r="G1058" s="53"/>
      <c r="H1058" s="85"/>
      <c r="I1058" s="79"/>
      <c r="J1058" s="79"/>
      <c r="K1058" s="79"/>
      <c r="L1058" s="79"/>
      <c r="M1058" s="79"/>
      <c r="N1058" s="79"/>
      <c r="O1058" s="79"/>
      <c r="P1058" s="79"/>
      <c r="Q1058" s="79"/>
      <c r="R1058" s="79"/>
      <c r="S1058" s="79"/>
      <c r="T1058" s="79"/>
      <c r="U1058" s="79"/>
      <c r="V1058" s="79"/>
      <c r="W1058" s="79"/>
      <c r="X1058" s="79"/>
      <c r="Y1058" s="79"/>
      <c r="Z1058" s="79"/>
      <c r="AA1058" s="79"/>
      <c r="AB1058" s="79"/>
      <c r="AC1058" s="79"/>
      <c r="AD1058" s="79"/>
      <c r="AE1058" s="79"/>
      <c r="AF1058" s="79"/>
      <c r="AG1058" s="79"/>
      <c r="AH1058" s="79"/>
      <c r="AI1058" s="79"/>
    </row>
    <row r="1059" spans="1:35" s="80" customFormat="1" x14ac:dyDescent="0.15">
      <c r="A1059" s="79"/>
      <c r="B1059" s="79"/>
      <c r="C1059" s="79"/>
      <c r="D1059" s="112"/>
      <c r="E1059" s="93"/>
      <c r="F1059" s="89"/>
      <c r="G1059" s="53"/>
      <c r="H1059" s="85"/>
      <c r="I1059" s="79"/>
      <c r="J1059" s="79"/>
      <c r="K1059" s="79"/>
      <c r="L1059" s="79"/>
      <c r="M1059" s="79"/>
      <c r="N1059" s="79"/>
      <c r="O1059" s="79"/>
      <c r="P1059" s="79"/>
      <c r="Q1059" s="79"/>
      <c r="R1059" s="79"/>
      <c r="S1059" s="79"/>
      <c r="T1059" s="79"/>
      <c r="U1059" s="79"/>
      <c r="V1059" s="79"/>
      <c r="W1059" s="79"/>
      <c r="X1059" s="79"/>
      <c r="Y1059" s="79"/>
      <c r="Z1059" s="79"/>
      <c r="AA1059" s="79"/>
      <c r="AB1059" s="79"/>
      <c r="AC1059" s="79"/>
      <c r="AD1059" s="79"/>
      <c r="AE1059" s="79"/>
      <c r="AF1059" s="79"/>
      <c r="AG1059" s="79"/>
      <c r="AH1059" s="79"/>
      <c r="AI1059" s="79"/>
    </row>
    <row r="1060" spans="1:35" s="80" customFormat="1" x14ac:dyDescent="0.15">
      <c r="A1060" s="79"/>
      <c r="B1060" s="79"/>
      <c r="C1060" s="79"/>
      <c r="D1060" s="112"/>
      <c r="E1060" s="93"/>
      <c r="F1060" s="89"/>
      <c r="G1060" s="53"/>
      <c r="H1060" s="85"/>
      <c r="I1060" s="79"/>
      <c r="J1060" s="79"/>
      <c r="K1060" s="79"/>
      <c r="L1060" s="79"/>
      <c r="M1060" s="79"/>
      <c r="N1060" s="79"/>
      <c r="O1060" s="79"/>
      <c r="P1060" s="79"/>
      <c r="Q1060" s="79"/>
      <c r="R1060" s="79"/>
      <c r="S1060" s="79"/>
      <c r="T1060" s="79"/>
      <c r="U1060" s="79"/>
      <c r="V1060" s="79"/>
      <c r="W1060" s="79"/>
      <c r="X1060" s="79"/>
      <c r="Y1060" s="79"/>
      <c r="Z1060" s="79"/>
      <c r="AA1060" s="79"/>
      <c r="AB1060" s="79"/>
      <c r="AC1060" s="79"/>
      <c r="AD1060" s="79"/>
      <c r="AE1060" s="79"/>
      <c r="AF1060" s="79"/>
      <c r="AG1060" s="79"/>
      <c r="AH1060" s="79"/>
      <c r="AI1060" s="79"/>
    </row>
    <row r="1061" spans="1:35" s="80" customFormat="1" x14ac:dyDescent="0.15">
      <c r="A1061" s="79"/>
      <c r="B1061" s="79"/>
      <c r="C1061" s="79"/>
      <c r="D1061" s="112"/>
      <c r="E1061" s="93"/>
      <c r="F1061" s="89"/>
      <c r="G1061" s="53"/>
      <c r="H1061" s="85"/>
      <c r="I1061" s="79"/>
      <c r="J1061" s="79"/>
      <c r="K1061" s="79"/>
      <c r="L1061" s="79"/>
      <c r="M1061" s="79"/>
      <c r="N1061" s="79"/>
      <c r="O1061" s="79"/>
      <c r="P1061" s="79"/>
      <c r="Q1061" s="79"/>
      <c r="R1061" s="79"/>
      <c r="S1061" s="79"/>
      <c r="T1061" s="79"/>
      <c r="U1061" s="79"/>
      <c r="V1061" s="79"/>
      <c r="W1061" s="79"/>
      <c r="X1061" s="79"/>
      <c r="Y1061" s="79"/>
      <c r="Z1061" s="79"/>
      <c r="AA1061" s="79"/>
      <c r="AB1061" s="79"/>
      <c r="AC1061" s="79"/>
      <c r="AD1061" s="79"/>
      <c r="AE1061" s="79"/>
      <c r="AF1061" s="79"/>
      <c r="AG1061" s="79"/>
      <c r="AH1061" s="79"/>
      <c r="AI1061" s="79"/>
    </row>
    <row r="1062" spans="1:35" s="80" customFormat="1" x14ac:dyDescent="0.15">
      <c r="A1062" s="79"/>
      <c r="B1062" s="79"/>
      <c r="C1062" s="79"/>
      <c r="D1062" s="112"/>
      <c r="E1062" s="93"/>
      <c r="F1062" s="89"/>
      <c r="G1062" s="53"/>
      <c r="H1062" s="85"/>
      <c r="I1062" s="79"/>
      <c r="J1062" s="79"/>
      <c r="K1062" s="79"/>
      <c r="L1062" s="79"/>
      <c r="M1062" s="79"/>
      <c r="N1062" s="79"/>
      <c r="O1062" s="79"/>
      <c r="P1062" s="79"/>
      <c r="Q1062" s="79"/>
      <c r="R1062" s="79"/>
      <c r="S1062" s="79"/>
      <c r="T1062" s="79"/>
      <c r="U1062" s="79"/>
      <c r="V1062" s="79"/>
      <c r="W1062" s="79"/>
      <c r="X1062" s="79"/>
      <c r="Y1062" s="79"/>
      <c r="Z1062" s="79"/>
      <c r="AA1062" s="79"/>
      <c r="AB1062" s="79"/>
      <c r="AC1062" s="79"/>
      <c r="AD1062" s="79"/>
      <c r="AE1062" s="79"/>
      <c r="AF1062" s="79"/>
      <c r="AG1062" s="79"/>
      <c r="AH1062" s="79"/>
      <c r="AI1062" s="79"/>
    </row>
    <row r="1063" spans="1:35" s="80" customFormat="1" x14ac:dyDescent="0.15">
      <c r="A1063" s="79"/>
      <c r="B1063" s="79"/>
      <c r="C1063" s="79"/>
      <c r="D1063" s="112"/>
      <c r="E1063" s="93"/>
      <c r="F1063" s="89"/>
      <c r="G1063" s="53"/>
      <c r="H1063" s="85"/>
      <c r="I1063" s="79"/>
      <c r="J1063" s="79"/>
      <c r="K1063" s="79"/>
      <c r="L1063" s="79"/>
      <c r="M1063" s="79"/>
      <c r="N1063" s="79"/>
      <c r="O1063" s="79"/>
      <c r="P1063" s="79"/>
      <c r="Q1063" s="79"/>
      <c r="R1063" s="79"/>
      <c r="S1063" s="79"/>
      <c r="T1063" s="79"/>
      <c r="U1063" s="79"/>
      <c r="V1063" s="79"/>
      <c r="W1063" s="79"/>
      <c r="X1063" s="79"/>
      <c r="Y1063" s="79"/>
      <c r="Z1063" s="79"/>
      <c r="AA1063" s="79"/>
      <c r="AB1063" s="79"/>
      <c r="AC1063" s="79"/>
      <c r="AD1063" s="79"/>
      <c r="AE1063" s="79"/>
      <c r="AF1063" s="79"/>
      <c r="AG1063" s="79"/>
      <c r="AH1063" s="79"/>
      <c r="AI1063" s="79"/>
    </row>
    <row r="1064" spans="1:35" s="80" customFormat="1" x14ac:dyDescent="0.15">
      <c r="A1064" s="79"/>
      <c r="B1064" s="79"/>
      <c r="C1064" s="79"/>
      <c r="D1064" s="112"/>
      <c r="E1064" s="93"/>
      <c r="F1064" s="89"/>
      <c r="G1064" s="53"/>
      <c r="H1064" s="85"/>
      <c r="I1064" s="79"/>
      <c r="J1064" s="79"/>
      <c r="K1064" s="79"/>
      <c r="L1064" s="79"/>
      <c r="M1064" s="79"/>
      <c r="N1064" s="79"/>
      <c r="O1064" s="79"/>
      <c r="P1064" s="79"/>
      <c r="Q1064" s="79"/>
      <c r="R1064" s="79"/>
      <c r="S1064" s="79"/>
      <c r="T1064" s="79"/>
      <c r="U1064" s="79"/>
      <c r="V1064" s="79"/>
      <c r="W1064" s="79"/>
      <c r="X1064" s="79"/>
      <c r="Y1064" s="79"/>
      <c r="Z1064" s="79"/>
      <c r="AA1064" s="79"/>
      <c r="AB1064" s="79"/>
      <c r="AC1064" s="79"/>
      <c r="AD1064" s="79"/>
      <c r="AE1064" s="79"/>
      <c r="AF1064" s="79"/>
      <c r="AG1064" s="79"/>
      <c r="AH1064" s="79"/>
      <c r="AI1064" s="79"/>
    </row>
    <row r="1065" spans="1:35" s="80" customFormat="1" x14ac:dyDescent="0.15">
      <c r="A1065" s="79"/>
      <c r="B1065" s="79"/>
      <c r="C1065" s="79"/>
      <c r="D1065" s="112"/>
      <c r="E1065" s="93"/>
      <c r="F1065" s="89"/>
      <c r="G1065" s="53"/>
      <c r="H1065" s="85"/>
      <c r="I1065" s="79"/>
      <c r="J1065" s="79"/>
      <c r="K1065" s="79"/>
      <c r="L1065" s="79"/>
      <c r="M1065" s="79"/>
      <c r="N1065" s="79"/>
      <c r="O1065" s="79"/>
      <c r="P1065" s="79"/>
      <c r="Q1065" s="79"/>
      <c r="R1065" s="79"/>
      <c r="S1065" s="79"/>
      <c r="T1065" s="79"/>
      <c r="U1065" s="79"/>
      <c r="V1065" s="79"/>
      <c r="W1065" s="79"/>
      <c r="X1065" s="79"/>
      <c r="Y1065" s="79"/>
      <c r="Z1065" s="79"/>
      <c r="AA1065" s="79"/>
      <c r="AB1065" s="79"/>
      <c r="AC1065" s="79"/>
      <c r="AD1065" s="79"/>
      <c r="AE1065" s="79"/>
      <c r="AF1065" s="79"/>
      <c r="AG1065" s="79"/>
      <c r="AH1065" s="79"/>
      <c r="AI1065" s="79"/>
    </row>
    <row r="1066" spans="1:35" s="80" customFormat="1" x14ac:dyDescent="0.15">
      <c r="A1066" s="79"/>
      <c r="B1066" s="79"/>
      <c r="C1066" s="79"/>
      <c r="D1066" s="112"/>
      <c r="E1066" s="93"/>
      <c r="F1066" s="89"/>
      <c r="G1066" s="53"/>
      <c r="H1066" s="85"/>
      <c r="I1066" s="79"/>
      <c r="J1066" s="79"/>
      <c r="K1066" s="79"/>
      <c r="L1066" s="79"/>
      <c r="M1066" s="79"/>
      <c r="N1066" s="79"/>
      <c r="O1066" s="79"/>
      <c r="P1066" s="79"/>
      <c r="Q1066" s="79"/>
      <c r="R1066" s="79"/>
      <c r="S1066" s="79"/>
      <c r="T1066" s="79"/>
      <c r="U1066" s="79"/>
      <c r="V1066" s="79"/>
      <c r="W1066" s="79"/>
      <c r="X1066" s="79"/>
      <c r="Y1066" s="79"/>
      <c r="Z1066" s="79"/>
      <c r="AA1066" s="79"/>
      <c r="AB1066" s="79"/>
      <c r="AC1066" s="79"/>
      <c r="AD1066" s="79"/>
      <c r="AE1066" s="79"/>
      <c r="AF1066" s="79"/>
      <c r="AG1066" s="79"/>
      <c r="AH1066" s="79"/>
      <c r="AI1066" s="79"/>
    </row>
    <row r="1067" spans="1:35" s="80" customFormat="1" x14ac:dyDescent="0.15">
      <c r="A1067" s="79"/>
      <c r="B1067" s="79"/>
      <c r="C1067" s="79"/>
      <c r="D1067" s="112"/>
      <c r="E1067" s="93"/>
      <c r="F1067" s="89"/>
      <c r="G1067" s="53"/>
      <c r="H1067" s="85"/>
      <c r="I1067" s="79"/>
      <c r="J1067" s="79"/>
      <c r="K1067" s="79"/>
      <c r="L1067" s="79"/>
      <c r="M1067" s="79"/>
      <c r="N1067" s="79"/>
      <c r="O1067" s="79"/>
      <c r="P1067" s="79"/>
      <c r="Q1067" s="79"/>
      <c r="R1067" s="79"/>
      <c r="S1067" s="79"/>
      <c r="T1067" s="79"/>
      <c r="U1067" s="79"/>
      <c r="V1067" s="79"/>
      <c r="W1067" s="79"/>
      <c r="X1067" s="79"/>
      <c r="Y1067" s="79"/>
      <c r="Z1067" s="79"/>
      <c r="AA1067" s="79"/>
      <c r="AB1067" s="79"/>
      <c r="AC1067" s="79"/>
      <c r="AD1067" s="79"/>
      <c r="AE1067" s="79"/>
      <c r="AF1067" s="79"/>
      <c r="AG1067" s="79"/>
      <c r="AH1067" s="79"/>
      <c r="AI1067" s="79"/>
    </row>
    <row r="1068" spans="1:35" s="80" customFormat="1" x14ac:dyDescent="0.15">
      <c r="A1068" s="79"/>
      <c r="B1068" s="79"/>
      <c r="C1068" s="79"/>
      <c r="D1068" s="112"/>
      <c r="E1068" s="93"/>
      <c r="F1068" s="89"/>
      <c r="G1068" s="53"/>
      <c r="H1068" s="85"/>
      <c r="I1068" s="79"/>
      <c r="J1068" s="79"/>
      <c r="K1068" s="79"/>
      <c r="L1068" s="79"/>
      <c r="M1068" s="79"/>
      <c r="N1068" s="79"/>
      <c r="O1068" s="79"/>
      <c r="P1068" s="79"/>
      <c r="Q1068" s="79"/>
      <c r="R1068" s="79"/>
      <c r="S1068" s="79"/>
      <c r="T1068" s="79"/>
      <c r="U1068" s="79"/>
      <c r="V1068" s="79"/>
      <c r="W1068" s="79"/>
      <c r="X1068" s="79"/>
      <c r="Y1068" s="79"/>
      <c r="Z1068" s="79"/>
      <c r="AA1068" s="79"/>
      <c r="AB1068" s="79"/>
      <c r="AC1068" s="79"/>
      <c r="AD1068" s="79"/>
      <c r="AE1068" s="79"/>
      <c r="AF1068" s="79"/>
      <c r="AG1068" s="79"/>
      <c r="AH1068" s="79"/>
      <c r="AI1068" s="79"/>
    </row>
    <row r="1069" spans="1:35" s="80" customFormat="1" x14ac:dyDescent="0.15">
      <c r="A1069" s="79"/>
      <c r="B1069" s="79"/>
      <c r="C1069" s="79"/>
      <c r="D1069" s="112"/>
      <c r="E1069" s="93"/>
      <c r="F1069" s="89"/>
      <c r="G1069" s="53"/>
      <c r="H1069" s="85"/>
      <c r="I1069" s="79"/>
      <c r="J1069" s="79"/>
      <c r="K1069" s="79"/>
      <c r="L1069" s="79"/>
      <c r="M1069" s="79"/>
      <c r="N1069" s="79"/>
      <c r="O1069" s="79"/>
      <c r="P1069" s="79"/>
      <c r="Q1069" s="79"/>
      <c r="R1069" s="79"/>
      <c r="S1069" s="79"/>
      <c r="T1069" s="79"/>
      <c r="U1069" s="79"/>
      <c r="V1069" s="79"/>
      <c r="W1069" s="79"/>
      <c r="X1069" s="79"/>
      <c r="Y1069" s="79"/>
      <c r="Z1069" s="79"/>
      <c r="AA1069" s="79"/>
      <c r="AB1069" s="79"/>
      <c r="AC1069" s="79"/>
      <c r="AD1069" s="79"/>
      <c r="AE1069" s="79"/>
      <c r="AF1069" s="79"/>
      <c r="AG1069" s="79"/>
      <c r="AH1069" s="79"/>
      <c r="AI1069" s="79"/>
    </row>
    <row r="1070" spans="1:35" s="80" customFormat="1" x14ac:dyDescent="0.15">
      <c r="A1070" s="79"/>
      <c r="B1070" s="79"/>
      <c r="C1070" s="79"/>
      <c r="D1070" s="112"/>
      <c r="E1070" s="93"/>
      <c r="F1070" s="89"/>
      <c r="G1070" s="53"/>
      <c r="H1070" s="85"/>
      <c r="I1070" s="79"/>
      <c r="J1070" s="79"/>
      <c r="K1070" s="79"/>
      <c r="L1070" s="79"/>
      <c r="M1070" s="79"/>
      <c r="N1070" s="79"/>
      <c r="O1070" s="79"/>
      <c r="P1070" s="79"/>
      <c r="Q1070" s="79"/>
      <c r="R1070" s="79"/>
      <c r="S1070" s="79"/>
      <c r="T1070" s="79"/>
      <c r="U1070" s="79"/>
      <c r="V1070" s="79"/>
      <c r="W1070" s="79"/>
      <c r="X1070" s="79"/>
      <c r="Y1070" s="79"/>
      <c r="Z1070" s="79"/>
      <c r="AA1070" s="79"/>
      <c r="AB1070" s="79"/>
      <c r="AC1070" s="79"/>
      <c r="AD1070" s="79"/>
      <c r="AE1070" s="79"/>
      <c r="AF1070" s="79"/>
      <c r="AG1070" s="79"/>
      <c r="AH1070" s="79"/>
      <c r="AI1070" s="79"/>
    </row>
    <row r="1071" spans="1:35" s="80" customFormat="1" x14ac:dyDescent="0.15">
      <c r="A1071" s="79"/>
      <c r="B1071" s="79"/>
      <c r="C1071" s="79"/>
      <c r="D1071" s="112"/>
      <c r="E1071" s="93"/>
      <c r="F1071" s="89"/>
      <c r="G1071" s="53"/>
      <c r="H1071" s="85"/>
      <c r="I1071" s="79"/>
      <c r="J1071" s="79"/>
      <c r="K1071" s="79"/>
      <c r="L1071" s="79"/>
      <c r="M1071" s="79"/>
      <c r="N1071" s="79"/>
      <c r="O1071" s="79"/>
      <c r="P1071" s="79"/>
      <c r="Q1071" s="79"/>
      <c r="R1071" s="79"/>
      <c r="S1071" s="79"/>
      <c r="T1071" s="79"/>
      <c r="U1071" s="79"/>
      <c r="V1071" s="79"/>
      <c r="W1071" s="79"/>
      <c r="X1071" s="79"/>
      <c r="Y1071" s="79"/>
      <c r="Z1071" s="79"/>
      <c r="AA1071" s="79"/>
      <c r="AB1071" s="79"/>
      <c r="AC1071" s="79"/>
      <c r="AD1071" s="79"/>
      <c r="AE1071" s="79"/>
      <c r="AF1071" s="79"/>
      <c r="AG1071" s="79"/>
      <c r="AH1071" s="79"/>
      <c r="AI1071" s="79"/>
    </row>
    <row r="1072" spans="1:35" s="80" customFormat="1" x14ac:dyDescent="0.15">
      <c r="A1072" s="79"/>
      <c r="B1072" s="79"/>
      <c r="C1072" s="79"/>
      <c r="D1072" s="112"/>
      <c r="E1072" s="93"/>
      <c r="F1072" s="89"/>
      <c r="G1072" s="53"/>
      <c r="H1072" s="85"/>
      <c r="I1072" s="79"/>
      <c r="J1072" s="79"/>
      <c r="K1072" s="79"/>
      <c r="L1072" s="79"/>
      <c r="M1072" s="79"/>
      <c r="N1072" s="79"/>
      <c r="O1072" s="79"/>
      <c r="P1072" s="79"/>
      <c r="Q1072" s="79"/>
      <c r="R1072" s="79"/>
      <c r="S1072" s="79"/>
      <c r="T1072" s="79"/>
      <c r="U1072" s="79"/>
      <c r="V1072" s="79"/>
      <c r="W1072" s="79"/>
      <c r="X1072" s="79"/>
      <c r="Y1072" s="79"/>
      <c r="Z1072" s="79"/>
      <c r="AA1072" s="79"/>
      <c r="AB1072" s="79"/>
      <c r="AC1072" s="79"/>
      <c r="AD1072" s="79"/>
      <c r="AE1072" s="79"/>
      <c r="AF1072" s="79"/>
      <c r="AG1072" s="79"/>
      <c r="AH1072" s="79"/>
      <c r="AI1072" s="79"/>
    </row>
    <row r="1073" spans="1:35" s="80" customFormat="1" x14ac:dyDescent="0.15">
      <c r="A1073" s="79"/>
      <c r="B1073" s="79"/>
      <c r="C1073" s="79"/>
      <c r="D1073" s="112"/>
      <c r="E1073" s="93"/>
      <c r="F1073" s="89"/>
      <c r="G1073" s="53"/>
      <c r="H1073" s="85"/>
      <c r="I1073" s="79"/>
      <c r="J1073" s="79"/>
      <c r="K1073" s="79"/>
      <c r="L1073" s="79"/>
      <c r="M1073" s="79"/>
      <c r="N1073" s="79"/>
      <c r="O1073" s="79"/>
      <c r="P1073" s="79"/>
      <c r="Q1073" s="79"/>
      <c r="R1073" s="79"/>
      <c r="S1073" s="79"/>
      <c r="T1073" s="79"/>
      <c r="U1073" s="79"/>
      <c r="V1073" s="79"/>
      <c r="W1073" s="79"/>
      <c r="X1073" s="79"/>
      <c r="Y1073" s="79"/>
      <c r="Z1073" s="79"/>
      <c r="AA1073" s="79"/>
      <c r="AB1073" s="79"/>
      <c r="AC1073" s="79"/>
      <c r="AD1073" s="79"/>
      <c r="AE1073" s="79"/>
      <c r="AF1073" s="79"/>
      <c r="AG1073" s="79"/>
      <c r="AH1073" s="79"/>
      <c r="AI1073" s="79"/>
    </row>
    <row r="1074" spans="1:35" s="80" customFormat="1" x14ac:dyDescent="0.15">
      <c r="A1074" s="79"/>
      <c r="B1074" s="79"/>
      <c r="C1074" s="79"/>
      <c r="D1074" s="112"/>
      <c r="E1074" s="93"/>
      <c r="F1074" s="89"/>
      <c r="G1074" s="53"/>
      <c r="H1074" s="85"/>
      <c r="I1074" s="79"/>
      <c r="J1074" s="79"/>
      <c r="K1074" s="79"/>
      <c r="L1074" s="79"/>
      <c r="M1074" s="79"/>
      <c r="N1074" s="79"/>
      <c r="O1074" s="79"/>
      <c r="P1074" s="79"/>
      <c r="Q1074" s="79"/>
      <c r="R1074" s="79"/>
      <c r="S1074" s="79"/>
      <c r="T1074" s="79"/>
      <c r="U1074" s="79"/>
      <c r="V1074" s="79"/>
      <c r="W1074" s="79"/>
      <c r="X1074" s="79"/>
      <c r="Y1074" s="79"/>
      <c r="Z1074" s="79"/>
      <c r="AA1074" s="79"/>
      <c r="AB1074" s="79"/>
      <c r="AC1074" s="79"/>
      <c r="AD1074" s="79"/>
      <c r="AE1074" s="79"/>
      <c r="AF1074" s="79"/>
      <c r="AG1074" s="79"/>
      <c r="AH1074" s="79"/>
      <c r="AI1074" s="79"/>
    </row>
    <row r="1075" spans="1:35" s="80" customFormat="1" x14ac:dyDescent="0.15">
      <c r="A1075" s="79"/>
      <c r="B1075" s="79"/>
      <c r="C1075" s="79"/>
      <c r="D1075" s="112"/>
      <c r="E1075" s="93"/>
      <c r="F1075" s="89"/>
      <c r="G1075" s="53"/>
      <c r="H1075" s="85"/>
      <c r="I1075" s="79"/>
      <c r="J1075" s="79"/>
      <c r="K1075" s="79"/>
      <c r="L1075" s="79"/>
      <c r="M1075" s="79"/>
      <c r="N1075" s="79"/>
      <c r="O1075" s="79"/>
      <c r="P1075" s="79"/>
      <c r="Q1075" s="79"/>
      <c r="R1075" s="79"/>
      <c r="S1075" s="79"/>
      <c r="T1075" s="79"/>
      <c r="U1075" s="79"/>
      <c r="V1075" s="79"/>
      <c r="W1075" s="79"/>
      <c r="X1075" s="79"/>
      <c r="Y1075" s="79"/>
      <c r="Z1075" s="79"/>
      <c r="AA1075" s="79"/>
      <c r="AB1075" s="79"/>
      <c r="AC1075" s="79"/>
      <c r="AD1075" s="79"/>
      <c r="AE1075" s="79"/>
      <c r="AF1075" s="79"/>
      <c r="AG1075" s="79"/>
      <c r="AH1075" s="79"/>
      <c r="AI1075" s="79"/>
    </row>
    <row r="1076" spans="1:35" s="80" customFormat="1" x14ac:dyDescent="0.15">
      <c r="A1076" s="79"/>
      <c r="B1076" s="79"/>
      <c r="C1076" s="79"/>
      <c r="D1076" s="112"/>
      <c r="E1076" s="93"/>
      <c r="F1076" s="89"/>
      <c r="G1076" s="53"/>
      <c r="H1076" s="85"/>
      <c r="I1076" s="79"/>
      <c r="J1076" s="79"/>
      <c r="K1076" s="79"/>
      <c r="L1076" s="79"/>
      <c r="M1076" s="79"/>
      <c r="N1076" s="79"/>
      <c r="O1076" s="79"/>
      <c r="P1076" s="79"/>
      <c r="Q1076" s="79"/>
      <c r="R1076" s="79"/>
      <c r="S1076" s="79"/>
      <c r="T1076" s="79"/>
      <c r="U1076" s="79"/>
      <c r="V1076" s="79"/>
      <c r="W1076" s="79"/>
      <c r="X1076" s="79"/>
      <c r="Y1076" s="79"/>
      <c r="Z1076" s="79"/>
      <c r="AA1076" s="79"/>
      <c r="AB1076" s="79"/>
      <c r="AC1076" s="79"/>
      <c r="AD1076" s="79"/>
      <c r="AE1076" s="79"/>
      <c r="AF1076" s="79"/>
      <c r="AG1076" s="79"/>
      <c r="AH1076" s="79"/>
      <c r="AI1076" s="79"/>
    </row>
    <row r="1077" spans="1:35" s="80" customFormat="1" x14ac:dyDescent="0.15">
      <c r="A1077" s="79"/>
      <c r="B1077" s="79"/>
      <c r="C1077" s="79"/>
      <c r="D1077" s="112"/>
      <c r="E1077" s="93"/>
      <c r="F1077" s="89"/>
      <c r="G1077" s="53"/>
      <c r="H1077" s="85"/>
      <c r="I1077" s="79"/>
      <c r="J1077" s="79"/>
      <c r="K1077" s="79"/>
      <c r="L1077" s="79"/>
      <c r="M1077" s="79"/>
      <c r="N1077" s="79"/>
      <c r="O1077" s="79"/>
      <c r="P1077" s="79"/>
      <c r="Q1077" s="79"/>
      <c r="R1077" s="79"/>
      <c r="S1077" s="79"/>
      <c r="T1077" s="79"/>
      <c r="U1077" s="79"/>
      <c r="V1077" s="79"/>
      <c r="W1077" s="79"/>
      <c r="X1077" s="79"/>
      <c r="Y1077" s="79"/>
      <c r="Z1077" s="79"/>
      <c r="AA1077" s="79"/>
      <c r="AB1077" s="79"/>
      <c r="AC1077" s="79"/>
      <c r="AD1077" s="79"/>
      <c r="AE1077" s="79"/>
      <c r="AF1077" s="79"/>
      <c r="AG1077" s="79"/>
      <c r="AH1077" s="79"/>
      <c r="AI1077" s="79"/>
    </row>
    <row r="1078" spans="1:35" s="80" customFormat="1" x14ac:dyDescent="0.15">
      <c r="A1078" s="79"/>
      <c r="B1078" s="79"/>
      <c r="C1078" s="79"/>
      <c r="D1078" s="112"/>
      <c r="E1078" s="93"/>
      <c r="F1078" s="89"/>
      <c r="G1078" s="53"/>
      <c r="H1078" s="85"/>
      <c r="I1078" s="79"/>
      <c r="J1078" s="79"/>
      <c r="K1078" s="79"/>
      <c r="L1078" s="79"/>
      <c r="M1078" s="79"/>
      <c r="N1078" s="79"/>
      <c r="O1078" s="79"/>
      <c r="P1078" s="79"/>
      <c r="Q1078" s="79"/>
      <c r="R1078" s="79"/>
      <c r="S1078" s="79"/>
      <c r="T1078" s="79"/>
      <c r="U1078" s="79"/>
      <c r="V1078" s="79"/>
      <c r="W1078" s="79"/>
      <c r="X1078" s="79"/>
      <c r="Y1078" s="79"/>
      <c r="Z1078" s="79"/>
      <c r="AA1078" s="79"/>
      <c r="AB1078" s="79"/>
      <c r="AC1078" s="79"/>
      <c r="AD1078" s="79"/>
      <c r="AE1078" s="79"/>
      <c r="AF1078" s="79"/>
      <c r="AG1078" s="79"/>
      <c r="AH1078" s="79"/>
      <c r="AI1078" s="79"/>
    </row>
    <row r="1079" spans="1:35" s="80" customFormat="1" x14ac:dyDescent="0.15">
      <c r="A1079" s="79"/>
      <c r="B1079" s="79"/>
      <c r="C1079" s="79"/>
      <c r="D1079" s="112"/>
      <c r="E1079" s="93"/>
      <c r="F1079" s="89"/>
      <c r="G1079" s="53"/>
      <c r="H1079" s="85"/>
      <c r="I1079" s="79"/>
      <c r="J1079" s="79"/>
      <c r="K1079" s="79"/>
      <c r="L1079" s="79"/>
      <c r="M1079" s="79"/>
      <c r="N1079" s="79"/>
      <c r="O1079" s="79"/>
      <c r="P1079" s="79"/>
      <c r="Q1079" s="79"/>
      <c r="R1079" s="79"/>
      <c r="S1079" s="79"/>
      <c r="T1079" s="79"/>
      <c r="U1079" s="79"/>
      <c r="V1079" s="79"/>
      <c r="W1079" s="79"/>
      <c r="X1079" s="79"/>
      <c r="Y1079" s="79"/>
      <c r="Z1079" s="79"/>
      <c r="AA1079" s="79"/>
      <c r="AB1079" s="79"/>
      <c r="AC1079" s="79"/>
      <c r="AD1079" s="79"/>
      <c r="AE1079" s="79"/>
      <c r="AF1079" s="79"/>
      <c r="AG1079" s="79"/>
      <c r="AH1079" s="79"/>
      <c r="AI1079" s="79"/>
    </row>
    <row r="1080" spans="1:35" s="80" customFormat="1" x14ac:dyDescent="0.15">
      <c r="A1080" s="79"/>
      <c r="B1080" s="79"/>
      <c r="C1080" s="79"/>
      <c r="D1080" s="112"/>
      <c r="E1080" s="93"/>
      <c r="F1080" s="89"/>
      <c r="G1080" s="53"/>
      <c r="H1080" s="85"/>
      <c r="I1080" s="79"/>
      <c r="J1080" s="79"/>
      <c r="K1080" s="79"/>
      <c r="L1080" s="79"/>
      <c r="M1080" s="79"/>
      <c r="N1080" s="79"/>
      <c r="O1080" s="79"/>
      <c r="P1080" s="79"/>
      <c r="Q1080" s="79"/>
      <c r="R1080" s="79"/>
      <c r="S1080" s="79"/>
      <c r="T1080" s="79"/>
      <c r="U1080" s="79"/>
      <c r="V1080" s="79"/>
      <c r="W1080" s="79"/>
      <c r="X1080" s="79"/>
      <c r="Y1080" s="79"/>
      <c r="Z1080" s="79"/>
      <c r="AA1080" s="79"/>
      <c r="AB1080" s="79"/>
      <c r="AC1080" s="79"/>
      <c r="AD1080" s="79"/>
      <c r="AE1080" s="79"/>
      <c r="AF1080" s="79"/>
      <c r="AG1080" s="79"/>
      <c r="AH1080" s="79"/>
      <c r="AI1080" s="79"/>
    </row>
    <row r="1081" spans="1:35" s="80" customFormat="1" x14ac:dyDescent="0.15">
      <c r="A1081" s="79"/>
      <c r="B1081" s="79"/>
      <c r="C1081" s="79"/>
      <c r="D1081" s="112"/>
      <c r="E1081" s="93"/>
      <c r="F1081" s="89"/>
      <c r="G1081" s="53"/>
      <c r="H1081" s="85"/>
      <c r="I1081" s="79"/>
      <c r="J1081" s="79"/>
      <c r="K1081" s="79"/>
      <c r="L1081" s="79"/>
      <c r="M1081" s="79"/>
      <c r="N1081" s="79"/>
      <c r="O1081" s="79"/>
      <c r="P1081" s="79"/>
      <c r="Q1081" s="79"/>
      <c r="R1081" s="79"/>
      <c r="S1081" s="79"/>
      <c r="T1081" s="79"/>
      <c r="U1081" s="79"/>
      <c r="V1081" s="79"/>
      <c r="W1081" s="79"/>
      <c r="X1081" s="79"/>
      <c r="Y1081" s="79"/>
      <c r="Z1081" s="79"/>
      <c r="AA1081" s="79"/>
      <c r="AB1081" s="79"/>
      <c r="AC1081" s="79"/>
      <c r="AD1081" s="79"/>
      <c r="AE1081" s="79"/>
      <c r="AF1081" s="79"/>
      <c r="AG1081" s="79"/>
      <c r="AH1081" s="79"/>
      <c r="AI1081" s="79"/>
    </row>
    <row r="1082" spans="1:35" s="80" customFormat="1" x14ac:dyDescent="0.15">
      <c r="A1082" s="79"/>
      <c r="B1082" s="79"/>
      <c r="C1082" s="79"/>
      <c r="D1082" s="112"/>
      <c r="E1082" s="93"/>
      <c r="F1082" s="89"/>
      <c r="G1082" s="53"/>
      <c r="H1082" s="85"/>
      <c r="I1082" s="79"/>
      <c r="J1082" s="79"/>
      <c r="K1082" s="79"/>
      <c r="L1082" s="79"/>
      <c r="M1082" s="79"/>
      <c r="N1082" s="79"/>
      <c r="O1082" s="79"/>
      <c r="P1082" s="79"/>
      <c r="Q1082" s="79"/>
      <c r="R1082" s="79"/>
      <c r="S1082" s="79"/>
      <c r="T1082" s="79"/>
      <c r="U1082" s="79"/>
      <c r="V1082" s="79"/>
      <c r="W1082" s="79"/>
      <c r="X1082" s="79"/>
      <c r="Y1082" s="79"/>
      <c r="Z1082" s="79"/>
      <c r="AA1082" s="79"/>
      <c r="AB1082" s="79"/>
      <c r="AC1082" s="79"/>
      <c r="AD1082" s="79"/>
      <c r="AE1082" s="79"/>
      <c r="AF1082" s="79"/>
      <c r="AG1082" s="79"/>
      <c r="AH1082" s="79"/>
      <c r="AI1082" s="79"/>
    </row>
    <row r="1083" spans="1:35" s="80" customFormat="1" x14ac:dyDescent="0.15">
      <c r="A1083" s="79"/>
      <c r="B1083" s="79"/>
      <c r="C1083" s="79"/>
      <c r="D1083" s="112"/>
      <c r="E1083" s="93"/>
      <c r="F1083" s="89"/>
      <c r="G1083" s="53"/>
      <c r="H1083" s="85"/>
      <c r="I1083" s="79"/>
      <c r="J1083" s="79"/>
      <c r="K1083" s="79"/>
      <c r="L1083" s="79"/>
      <c r="M1083" s="79"/>
      <c r="N1083" s="79"/>
      <c r="O1083" s="79"/>
      <c r="P1083" s="79"/>
      <c r="Q1083" s="79"/>
      <c r="R1083" s="79"/>
      <c r="S1083" s="79"/>
      <c r="T1083" s="79"/>
      <c r="U1083" s="79"/>
      <c r="V1083" s="79"/>
      <c r="W1083" s="79"/>
      <c r="X1083" s="79"/>
      <c r="Y1083" s="79"/>
      <c r="Z1083" s="79"/>
      <c r="AA1083" s="79"/>
      <c r="AB1083" s="79"/>
      <c r="AC1083" s="79"/>
      <c r="AD1083" s="79"/>
      <c r="AE1083" s="79"/>
      <c r="AF1083" s="79"/>
      <c r="AG1083" s="79"/>
      <c r="AH1083" s="79"/>
      <c r="AI1083" s="79"/>
    </row>
    <row r="1084" spans="1:35" s="80" customFormat="1" x14ac:dyDescent="0.15">
      <c r="A1084" s="79"/>
      <c r="B1084" s="79"/>
      <c r="C1084" s="79"/>
      <c r="D1084" s="112"/>
      <c r="E1084" s="93"/>
      <c r="F1084" s="89"/>
      <c r="G1084" s="53"/>
      <c r="H1084" s="85"/>
      <c r="I1084" s="79"/>
      <c r="J1084" s="79"/>
      <c r="K1084" s="79"/>
      <c r="L1084" s="79"/>
      <c r="M1084" s="79"/>
      <c r="N1084" s="79"/>
      <c r="O1084" s="79"/>
      <c r="P1084" s="79"/>
      <c r="Q1084" s="79"/>
      <c r="R1084" s="79"/>
      <c r="S1084" s="79"/>
      <c r="T1084" s="79"/>
      <c r="U1084" s="79"/>
      <c r="V1084" s="79"/>
      <c r="W1084" s="79"/>
      <c r="X1084" s="79"/>
      <c r="Y1084" s="79"/>
      <c r="Z1084" s="79"/>
      <c r="AA1084" s="79"/>
      <c r="AB1084" s="79"/>
      <c r="AC1084" s="79"/>
      <c r="AD1084" s="79"/>
      <c r="AE1084" s="79"/>
      <c r="AF1084" s="79"/>
      <c r="AG1084" s="79"/>
      <c r="AH1084" s="79"/>
      <c r="AI1084" s="79"/>
    </row>
    <row r="1085" spans="1:35" x14ac:dyDescent="0.15">
      <c r="A1085" s="79"/>
      <c r="B1085" s="79"/>
      <c r="C1085" s="79"/>
      <c r="D1085" s="112"/>
      <c r="E1085" s="93"/>
      <c r="F1085" s="89"/>
      <c r="G1085" s="53"/>
      <c r="H1085" s="85"/>
      <c r="I1085" s="79"/>
      <c r="J1085" s="79"/>
      <c r="K1085" s="97"/>
      <c r="L1085" s="97"/>
      <c r="M1085" s="97"/>
      <c r="N1085" s="97"/>
      <c r="O1085" s="97"/>
      <c r="P1085" s="97"/>
      <c r="Q1085" s="97"/>
      <c r="R1085" s="97"/>
      <c r="S1085" s="97"/>
      <c r="T1085" s="97"/>
      <c r="U1085" s="97"/>
      <c r="V1085" s="97"/>
      <c r="W1085" s="97"/>
      <c r="X1085" s="97"/>
      <c r="Y1085" s="97"/>
      <c r="Z1085" s="97"/>
      <c r="AA1085" s="97"/>
      <c r="AB1085" s="97"/>
      <c r="AC1085" s="97"/>
      <c r="AD1085" s="97"/>
      <c r="AE1085" s="97"/>
      <c r="AF1085" s="97"/>
      <c r="AG1085" s="97"/>
      <c r="AH1085" s="97"/>
      <c r="AI1085" s="97"/>
    </row>
    <row r="1086" spans="1:35" x14ac:dyDescent="0.15">
      <c r="A1086" s="79"/>
      <c r="B1086" s="79"/>
      <c r="C1086" s="79"/>
      <c r="D1086" s="112"/>
      <c r="E1086" s="93"/>
      <c r="F1086" s="89"/>
      <c r="G1086" s="53"/>
      <c r="H1086" s="85"/>
      <c r="I1086" s="79"/>
      <c r="J1086" s="79"/>
      <c r="K1086" s="97"/>
      <c r="L1086" s="97"/>
      <c r="M1086" s="97"/>
      <c r="N1086" s="97"/>
      <c r="O1086" s="97"/>
      <c r="P1086" s="97"/>
      <c r="Q1086" s="97"/>
      <c r="R1086" s="97"/>
      <c r="S1086" s="97"/>
      <c r="T1086" s="97"/>
      <c r="U1086" s="97"/>
      <c r="V1086" s="97"/>
      <c r="W1086" s="97"/>
      <c r="X1086" s="97"/>
      <c r="Y1086" s="97"/>
      <c r="Z1086" s="97"/>
      <c r="AA1086" s="97"/>
      <c r="AB1086" s="97"/>
      <c r="AC1086" s="97"/>
      <c r="AD1086" s="97"/>
      <c r="AE1086" s="97"/>
      <c r="AF1086" s="97"/>
      <c r="AG1086" s="97"/>
      <c r="AH1086" s="97"/>
      <c r="AI1086" s="97"/>
    </row>
    <row r="1087" spans="1:35" x14ac:dyDescent="0.15">
      <c r="A1087" s="79"/>
      <c r="B1087" s="79"/>
      <c r="C1087" s="79"/>
      <c r="D1087" s="112"/>
      <c r="E1087" s="93"/>
      <c r="F1087" s="89"/>
      <c r="G1087" s="53"/>
      <c r="H1087" s="85"/>
      <c r="I1087" s="79"/>
      <c r="J1087" s="79"/>
      <c r="K1087" s="97"/>
      <c r="L1087" s="97"/>
      <c r="M1087" s="97"/>
      <c r="N1087" s="97"/>
      <c r="O1087" s="97"/>
      <c r="P1087" s="97"/>
      <c r="Q1087" s="97"/>
      <c r="R1087" s="97"/>
      <c r="S1087" s="97"/>
      <c r="T1087" s="97"/>
      <c r="U1087" s="97"/>
      <c r="V1087" s="97"/>
      <c r="W1087" s="97"/>
      <c r="X1087" s="97"/>
      <c r="Y1087" s="97"/>
      <c r="Z1087" s="97"/>
      <c r="AA1087" s="97"/>
      <c r="AB1087" s="97"/>
      <c r="AC1087" s="97"/>
      <c r="AD1087" s="97"/>
      <c r="AE1087" s="97"/>
      <c r="AF1087" s="97"/>
      <c r="AG1087" s="97"/>
      <c r="AH1087" s="97"/>
      <c r="AI1087" s="97"/>
    </row>
    <row r="1088" spans="1:35" x14ac:dyDescent="0.15">
      <c r="A1088" s="79"/>
      <c r="B1088" s="79"/>
      <c r="C1088" s="79"/>
      <c r="D1088" s="112"/>
      <c r="E1088" s="93"/>
      <c r="F1088" s="89"/>
      <c r="G1088" s="53"/>
      <c r="H1088" s="85"/>
      <c r="I1088" s="79"/>
      <c r="J1088" s="79"/>
      <c r="K1088" s="97"/>
      <c r="L1088" s="97"/>
      <c r="M1088" s="97"/>
      <c r="N1088" s="97"/>
      <c r="O1088" s="97"/>
      <c r="P1088" s="97"/>
      <c r="Q1088" s="97"/>
      <c r="R1088" s="97"/>
      <c r="S1088" s="97"/>
      <c r="T1088" s="97"/>
      <c r="U1088" s="97"/>
      <c r="V1088" s="97"/>
      <c r="W1088" s="97"/>
      <c r="X1088" s="97"/>
      <c r="Y1088" s="97"/>
      <c r="Z1088" s="97"/>
      <c r="AA1088" s="97"/>
      <c r="AB1088" s="97"/>
      <c r="AC1088" s="97"/>
      <c r="AD1088" s="97"/>
      <c r="AE1088" s="97"/>
      <c r="AF1088" s="97"/>
      <c r="AG1088" s="97"/>
      <c r="AH1088" s="97"/>
      <c r="AI1088" s="97"/>
    </row>
    <row r="1089" spans="1:35" x14ac:dyDescent="0.15">
      <c r="A1089" s="79"/>
      <c r="B1089" s="79"/>
      <c r="C1089" s="79"/>
      <c r="D1089" s="112"/>
      <c r="E1089" s="93"/>
      <c r="F1089" s="89"/>
      <c r="G1089" s="53"/>
      <c r="H1089" s="85"/>
      <c r="I1089" s="79"/>
      <c r="J1089" s="79"/>
      <c r="K1089" s="97"/>
      <c r="L1089" s="97"/>
      <c r="M1089" s="97"/>
      <c r="N1089" s="97"/>
      <c r="O1089" s="97"/>
      <c r="P1089" s="97"/>
      <c r="Q1089" s="97"/>
      <c r="R1089" s="97"/>
      <c r="S1089" s="97"/>
      <c r="T1089" s="97"/>
      <c r="U1089" s="97"/>
      <c r="V1089" s="97"/>
      <c r="W1089" s="97"/>
      <c r="X1089" s="97"/>
      <c r="Y1089" s="97"/>
      <c r="Z1089" s="97"/>
      <c r="AA1089" s="97"/>
      <c r="AB1089" s="97"/>
      <c r="AC1089" s="97"/>
      <c r="AD1089" s="97"/>
      <c r="AE1089" s="97"/>
      <c r="AF1089" s="97"/>
      <c r="AG1089" s="97"/>
      <c r="AH1089" s="97"/>
      <c r="AI1089" s="97"/>
    </row>
    <row r="1090" spans="1:35" x14ac:dyDescent="0.15">
      <c r="A1090" s="79"/>
      <c r="B1090" s="79"/>
      <c r="C1090" s="79"/>
      <c r="D1090" s="112"/>
      <c r="E1090" s="93"/>
      <c r="F1090" s="89"/>
      <c r="G1090" s="53"/>
      <c r="H1090" s="85"/>
      <c r="I1090" s="79"/>
      <c r="J1090" s="79"/>
      <c r="K1090" s="97"/>
      <c r="L1090" s="97"/>
      <c r="M1090" s="97"/>
      <c r="N1090" s="97"/>
      <c r="O1090" s="97"/>
      <c r="P1090" s="97"/>
      <c r="Q1090" s="97"/>
      <c r="R1090" s="97"/>
      <c r="S1090" s="97"/>
      <c r="T1090" s="97"/>
      <c r="U1090" s="97"/>
      <c r="V1090" s="97"/>
      <c r="W1090" s="97"/>
      <c r="X1090" s="97"/>
      <c r="Y1090" s="97"/>
      <c r="Z1090" s="97"/>
      <c r="AA1090" s="97"/>
      <c r="AB1090" s="97"/>
      <c r="AC1090" s="97"/>
      <c r="AD1090" s="97"/>
      <c r="AE1090" s="97"/>
      <c r="AF1090" s="97"/>
      <c r="AG1090" s="97"/>
      <c r="AH1090" s="97"/>
      <c r="AI1090" s="97"/>
    </row>
    <row r="1091" spans="1:35" x14ac:dyDescent="0.15">
      <c r="A1091" s="79"/>
      <c r="B1091" s="79"/>
      <c r="C1091" s="79"/>
      <c r="D1091" s="112"/>
      <c r="E1091" s="93"/>
      <c r="F1091" s="89"/>
      <c r="G1091" s="53"/>
      <c r="H1091" s="85"/>
      <c r="I1091" s="79"/>
      <c r="J1091" s="79"/>
      <c r="K1091" s="97"/>
      <c r="L1091" s="97"/>
      <c r="M1091" s="97"/>
      <c r="N1091" s="97"/>
      <c r="O1091" s="97"/>
      <c r="P1091" s="97"/>
      <c r="Q1091" s="97"/>
      <c r="R1091" s="97"/>
      <c r="S1091" s="97"/>
      <c r="T1091" s="97"/>
      <c r="U1091" s="97"/>
      <c r="V1091" s="97"/>
      <c r="W1091" s="97"/>
      <c r="X1091" s="97"/>
      <c r="Y1091" s="97"/>
      <c r="Z1091" s="97"/>
      <c r="AA1091" s="97"/>
      <c r="AB1091" s="97"/>
      <c r="AC1091" s="97"/>
      <c r="AD1091" s="97"/>
      <c r="AE1091" s="97"/>
      <c r="AF1091" s="97"/>
      <c r="AG1091" s="97"/>
      <c r="AH1091" s="97"/>
      <c r="AI1091" s="97"/>
    </row>
    <row r="1092" spans="1:35" x14ac:dyDescent="0.15">
      <c r="A1092" s="79"/>
      <c r="B1092" s="79"/>
      <c r="C1092" s="79"/>
      <c r="D1092" s="112"/>
      <c r="E1092" s="93"/>
      <c r="F1092" s="89"/>
      <c r="G1092" s="53"/>
      <c r="H1092" s="85"/>
      <c r="I1092" s="79"/>
      <c r="J1092" s="79"/>
      <c r="K1092" s="97"/>
      <c r="L1092" s="97"/>
      <c r="M1092" s="97"/>
      <c r="N1092" s="97"/>
      <c r="O1092" s="97"/>
      <c r="P1092" s="97"/>
      <c r="Q1092" s="97"/>
      <c r="R1092" s="97"/>
      <c r="S1092" s="97"/>
      <c r="T1092" s="97"/>
      <c r="U1092" s="97"/>
      <c r="V1092" s="97"/>
      <c r="W1092" s="97"/>
      <c r="X1092" s="97"/>
      <c r="Y1092" s="97"/>
      <c r="Z1092" s="97"/>
      <c r="AA1092" s="97"/>
      <c r="AB1092" s="97"/>
      <c r="AC1092" s="97"/>
      <c r="AD1092" s="97"/>
      <c r="AE1092" s="97"/>
      <c r="AF1092" s="97"/>
      <c r="AG1092" s="97"/>
      <c r="AH1092" s="97"/>
      <c r="AI1092" s="97"/>
    </row>
    <row r="1093" spans="1:35" x14ac:dyDescent="0.15">
      <c r="A1093" s="79"/>
      <c r="B1093" s="79"/>
      <c r="C1093" s="79"/>
      <c r="D1093" s="112"/>
      <c r="E1093" s="93"/>
      <c r="F1093" s="89"/>
      <c r="G1093" s="53"/>
      <c r="H1093" s="85"/>
      <c r="I1093" s="79"/>
      <c r="J1093" s="79"/>
      <c r="K1093" s="97"/>
      <c r="L1093" s="97"/>
      <c r="M1093" s="97"/>
      <c r="N1093" s="97"/>
      <c r="O1093" s="97"/>
      <c r="P1093" s="97"/>
      <c r="Q1093" s="97"/>
      <c r="R1093" s="97"/>
      <c r="S1093" s="97"/>
      <c r="T1093" s="97"/>
      <c r="U1093" s="97"/>
      <c r="V1093" s="97"/>
      <c r="W1093" s="97"/>
      <c r="X1093" s="97"/>
      <c r="Y1093" s="97"/>
      <c r="Z1093" s="97"/>
      <c r="AA1093" s="97"/>
      <c r="AB1093" s="97"/>
      <c r="AC1093" s="97"/>
      <c r="AD1093" s="97"/>
      <c r="AE1093" s="97"/>
      <c r="AF1093" s="97"/>
      <c r="AG1093" s="97"/>
      <c r="AH1093" s="97"/>
      <c r="AI1093" s="97"/>
    </row>
    <row r="1094" spans="1:35" x14ac:dyDescent="0.15">
      <c r="A1094" s="79"/>
      <c r="B1094" s="79"/>
      <c r="C1094" s="79"/>
      <c r="D1094" s="112"/>
      <c r="E1094" s="93"/>
      <c r="F1094" s="89"/>
      <c r="G1094" s="53"/>
      <c r="H1094" s="85"/>
      <c r="I1094" s="79"/>
      <c r="J1094" s="79"/>
      <c r="K1094" s="97"/>
      <c r="L1094" s="97"/>
      <c r="M1094" s="97"/>
      <c r="N1094" s="97"/>
      <c r="O1094" s="97"/>
      <c r="P1094" s="97"/>
      <c r="Q1094" s="97"/>
      <c r="R1094" s="97"/>
      <c r="S1094" s="97"/>
      <c r="T1094" s="97"/>
      <c r="U1094" s="97"/>
      <c r="V1094" s="97"/>
      <c r="W1094" s="97"/>
      <c r="X1094" s="97"/>
      <c r="Y1094" s="97"/>
      <c r="Z1094" s="97"/>
      <c r="AA1094" s="97"/>
      <c r="AB1094" s="97"/>
      <c r="AC1094" s="97"/>
      <c r="AD1094" s="97"/>
      <c r="AE1094" s="97"/>
      <c r="AF1094" s="97"/>
      <c r="AG1094" s="97"/>
      <c r="AH1094" s="97"/>
      <c r="AI1094" s="97"/>
    </row>
    <row r="1095" spans="1:35" x14ac:dyDescent="0.15">
      <c r="A1095" s="79"/>
      <c r="B1095" s="79"/>
      <c r="C1095" s="79"/>
      <c r="D1095" s="112"/>
      <c r="E1095" s="93"/>
      <c r="F1095" s="89"/>
      <c r="G1095" s="53"/>
      <c r="H1095" s="85"/>
      <c r="I1095" s="79"/>
      <c r="J1095" s="79"/>
      <c r="K1095" s="97"/>
      <c r="L1095" s="97"/>
      <c r="M1095" s="97"/>
      <c r="N1095" s="97"/>
      <c r="O1095" s="97"/>
      <c r="P1095" s="97"/>
      <c r="Q1095" s="97"/>
      <c r="R1095" s="97"/>
      <c r="S1095" s="97"/>
      <c r="T1095" s="97"/>
      <c r="U1095" s="97"/>
      <c r="V1095" s="97"/>
      <c r="W1095" s="97"/>
      <c r="X1095" s="97"/>
      <c r="Y1095" s="97"/>
      <c r="Z1095" s="97"/>
      <c r="AA1095" s="97"/>
      <c r="AB1095" s="97"/>
      <c r="AC1095" s="97"/>
      <c r="AD1095" s="97"/>
      <c r="AE1095" s="97"/>
      <c r="AF1095" s="97"/>
      <c r="AG1095" s="97"/>
      <c r="AH1095" s="97"/>
      <c r="AI1095" s="97"/>
    </row>
    <row r="1096" spans="1:35" x14ac:dyDescent="0.15">
      <c r="A1096" s="79"/>
      <c r="B1096" s="79"/>
      <c r="C1096" s="79"/>
      <c r="D1096" s="112"/>
      <c r="E1096" s="93"/>
      <c r="F1096" s="89"/>
      <c r="G1096" s="53"/>
      <c r="H1096" s="85"/>
      <c r="I1096" s="79"/>
      <c r="J1096" s="79"/>
      <c r="K1096" s="97"/>
      <c r="L1096" s="97"/>
      <c r="M1096" s="97"/>
      <c r="N1096" s="97"/>
      <c r="O1096" s="97"/>
      <c r="P1096" s="97"/>
      <c r="Q1096" s="97"/>
      <c r="R1096" s="97"/>
      <c r="S1096" s="97"/>
      <c r="T1096" s="97"/>
      <c r="U1096" s="97"/>
      <c r="V1096" s="97"/>
      <c r="W1096" s="97"/>
      <c r="X1096" s="97"/>
      <c r="Y1096" s="97"/>
      <c r="Z1096" s="97"/>
      <c r="AA1096" s="97"/>
      <c r="AB1096" s="97"/>
      <c r="AC1096" s="97"/>
      <c r="AD1096" s="97"/>
      <c r="AE1096" s="97"/>
      <c r="AF1096" s="97"/>
      <c r="AG1096" s="97"/>
      <c r="AH1096" s="97"/>
      <c r="AI1096" s="97"/>
    </row>
    <row r="1097" spans="1:35" x14ac:dyDescent="0.15">
      <c r="A1097" s="79"/>
      <c r="B1097" s="79"/>
      <c r="C1097" s="79"/>
      <c r="D1097" s="112"/>
      <c r="E1097" s="93"/>
      <c r="F1097" s="89"/>
      <c r="G1097" s="53"/>
      <c r="H1097" s="85"/>
      <c r="I1097" s="79"/>
      <c r="J1097" s="79"/>
      <c r="K1097" s="97"/>
      <c r="L1097" s="97"/>
      <c r="M1097" s="97"/>
      <c r="N1097" s="97"/>
      <c r="O1097" s="97"/>
      <c r="P1097" s="97"/>
      <c r="Q1097" s="97"/>
      <c r="R1097" s="97"/>
      <c r="S1097" s="97"/>
      <c r="T1097" s="97"/>
      <c r="U1097" s="97"/>
      <c r="V1097" s="97"/>
      <c r="W1097" s="97"/>
      <c r="X1097" s="97"/>
      <c r="Y1097" s="97"/>
      <c r="Z1097" s="97"/>
      <c r="AA1097" s="97"/>
      <c r="AB1097" s="97"/>
      <c r="AC1097" s="97"/>
      <c r="AD1097" s="97"/>
      <c r="AE1097" s="97"/>
      <c r="AF1097" s="97"/>
      <c r="AG1097" s="97"/>
      <c r="AH1097" s="97"/>
      <c r="AI1097" s="97"/>
    </row>
    <row r="1098" spans="1:35" x14ac:dyDescent="0.15">
      <c r="A1098" s="79"/>
      <c r="B1098" s="79"/>
      <c r="C1098" s="79"/>
      <c r="D1098" s="112"/>
      <c r="E1098" s="93"/>
      <c r="F1098" s="89"/>
      <c r="G1098" s="53"/>
      <c r="H1098" s="85"/>
      <c r="I1098" s="79"/>
      <c r="J1098" s="79"/>
      <c r="K1098" s="97"/>
      <c r="L1098" s="97"/>
      <c r="M1098" s="97"/>
      <c r="N1098" s="97"/>
      <c r="O1098" s="97"/>
      <c r="P1098" s="97"/>
      <c r="Q1098" s="97"/>
      <c r="R1098" s="97"/>
      <c r="S1098" s="97"/>
      <c r="T1098" s="97"/>
      <c r="U1098" s="97"/>
      <c r="V1098" s="97"/>
      <c r="W1098" s="97"/>
      <c r="X1098" s="97"/>
      <c r="Y1098" s="97"/>
      <c r="Z1098" s="97"/>
      <c r="AA1098" s="97"/>
      <c r="AB1098" s="97"/>
      <c r="AC1098" s="97"/>
      <c r="AD1098" s="97"/>
      <c r="AE1098" s="97"/>
      <c r="AF1098" s="97"/>
      <c r="AG1098" s="97"/>
      <c r="AH1098" s="97"/>
      <c r="AI1098" s="97"/>
    </row>
    <row r="1099" spans="1:35" x14ac:dyDescent="0.15">
      <c r="A1099" s="79"/>
      <c r="B1099" s="79"/>
      <c r="C1099" s="79"/>
      <c r="D1099" s="112"/>
      <c r="E1099" s="93"/>
      <c r="F1099" s="89"/>
      <c r="G1099" s="53"/>
      <c r="H1099" s="85"/>
      <c r="I1099" s="79"/>
      <c r="J1099" s="79"/>
      <c r="K1099" s="97"/>
      <c r="L1099" s="97"/>
      <c r="M1099" s="97"/>
      <c r="N1099" s="97"/>
      <c r="O1099" s="97"/>
      <c r="P1099" s="97"/>
      <c r="Q1099" s="97"/>
      <c r="R1099" s="97"/>
      <c r="S1099" s="97"/>
      <c r="T1099" s="97"/>
      <c r="U1099" s="97"/>
      <c r="V1099" s="97"/>
      <c r="W1099" s="97"/>
      <c r="X1099" s="97"/>
      <c r="Y1099" s="97"/>
      <c r="Z1099" s="97"/>
      <c r="AA1099" s="97"/>
      <c r="AB1099" s="97"/>
      <c r="AC1099" s="97"/>
      <c r="AD1099" s="97"/>
      <c r="AE1099" s="97"/>
      <c r="AF1099" s="97"/>
      <c r="AG1099" s="97"/>
      <c r="AH1099" s="97"/>
      <c r="AI1099" s="97"/>
    </row>
    <row r="1100" spans="1:35" x14ac:dyDescent="0.15">
      <c r="A1100" s="79"/>
      <c r="B1100" s="79"/>
      <c r="C1100" s="79"/>
      <c r="D1100" s="112"/>
      <c r="E1100" s="93"/>
      <c r="F1100" s="89"/>
      <c r="G1100" s="53"/>
      <c r="H1100" s="85"/>
      <c r="I1100" s="79"/>
      <c r="J1100" s="79"/>
      <c r="K1100" s="97"/>
      <c r="L1100" s="97"/>
      <c r="M1100" s="97"/>
      <c r="N1100" s="97"/>
      <c r="O1100" s="97"/>
      <c r="P1100" s="97"/>
      <c r="Q1100" s="97"/>
      <c r="R1100" s="97"/>
      <c r="S1100" s="97"/>
      <c r="T1100" s="97"/>
      <c r="U1100" s="97"/>
      <c r="V1100" s="97"/>
      <c r="W1100" s="97"/>
      <c r="X1100" s="97"/>
      <c r="Y1100" s="97"/>
      <c r="Z1100" s="97"/>
      <c r="AA1100" s="97"/>
      <c r="AB1100" s="97"/>
      <c r="AC1100" s="97"/>
      <c r="AD1100" s="97"/>
      <c r="AE1100" s="97"/>
      <c r="AF1100" s="97"/>
      <c r="AG1100" s="97"/>
      <c r="AH1100" s="97"/>
      <c r="AI1100" s="97"/>
    </row>
    <row r="1101" spans="1:35" x14ac:dyDescent="0.15">
      <c r="A1101" s="79"/>
      <c r="B1101" s="79"/>
      <c r="C1101" s="79"/>
      <c r="D1101" s="112"/>
      <c r="E1101" s="93"/>
      <c r="F1101" s="89"/>
      <c r="G1101" s="53"/>
      <c r="H1101" s="85"/>
      <c r="I1101" s="79"/>
      <c r="J1101" s="79"/>
      <c r="K1101" s="97"/>
      <c r="L1101" s="97"/>
      <c r="M1101" s="97"/>
      <c r="N1101" s="97"/>
      <c r="O1101" s="97"/>
      <c r="P1101" s="97"/>
      <c r="Q1101" s="97"/>
      <c r="R1101" s="97"/>
      <c r="S1101" s="97"/>
      <c r="T1101" s="97"/>
      <c r="U1101" s="97"/>
      <c r="V1101" s="97"/>
      <c r="W1101" s="97"/>
      <c r="X1101" s="97"/>
      <c r="Y1101" s="97"/>
      <c r="Z1101" s="97"/>
      <c r="AA1101" s="97"/>
      <c r="AB1101" s="97"/>
      <c r="AC1101" s="97"/>
      <c r="AD1101" s="97"/>
      <c r="AE1101" s="97"/>
      <c r="AF1101" s="97"/>
      <c r="AG1101" s="97"/>
      <c r="AH1101" s="97"/>
      <c r="AI1101" s="97"/>
    </row>
    <row r="1102" spans="1:35" x14ac:dyDescent="0.15">
      <c r="A1102" s="79"/>
      <c r="B1102" s="79"/>
      <c r="C1102" s="79"/>
      <c r="D1102" s="112"/>
      <c r="E1102" s="93"/>
      <c r="F1102" s="89"/>
      <c r="G1102" s="53"/>
      <c r="H1102" s="85"/>
      <c r="I1102" s="79"/>
      <c r="J1102" s="79"/>
      <c r="K1102" s="97"/>
      <c r="L1102" s="97"/>
      <c r="M1102" s="97"/>
      <c r="N1102" s="97"/>
      <c r="O1102" s="97"/>
      <c r="P1102" s="97"/>
      <c r="Q1102" s="97"/>
      <c r="R1102" s="97"/>
      <c r="S1102" s="97"/>
      <c r="T1102" s="97"/>
      <c r="U1102" s="97"/>
      <c r="V1102" s="97"/>
      <c r="W1102" s="97"/>
      <c r="X1102" s="97"/>
      <c r="Y1102" s="97"/>
      <c r="Z1102" s="97"/>
      <c r="AA1102" s="97"/>
      <c r="AB1102" s="97"/>
      <c r="AC1102" s="97"/>
      <c r="AD1102" s="97"/>
      <c r="AE1102" s="97"/>
      <c r="AF1102" s="97"/>
      <c r="AG1102" s="97"/>
      <c r="AH1102" s="97"/>
      <c r="AI1102" s="97"/>
    </row>
    <row r="1103" spans="1:35" x14ac:dyDescent="0.15">
      <c r="A1103" s="79"/>
      <c r="B1103" s="79"/>
      <c r="C1103" s="79"/>
      <c r="D1103" s="112"/>
      <c r="E1103" s="93"/>
      <c r="F1103" s="89"/>
      <c r="G1103" s="53"/>
      <c r="H1103" s="85"/>
      <c r="I1103" s="79"/>
      <c r="J1103" s="79"/>
      <c r="K1103" s="97"/>
      <c r="L1103" s="97"/>
      <c r="M1103" s="97"/>
      <c r="N1103" s="97"/>
      <c r="O1103" s="97"/>
      <c r="P1103" s="97"/>
      <c r="Q1103" s="97"/>
      <c r="R1103" s="97"/>
      <c r="S1103" s="97"/>
      <c r="T1103" s="97"/>
      <c r="U1103" s="97"/>
      <c r="V1103" s="97"/>
      <c r="W1103" s="97"/>
      <c r="X1103" s="97"/>
      <c r="Y1103" s="97"/>
      <c r="Z1103" s="97"/>
      <c r="AA1103" s="97"/>
      <c r="AB1103" s="97"/>
      <c r="AC1103" s="97"/>
      <c r="AD1103" s="97"/>
      <c r="AE1103" s="97"/>
      <c r="AF1103" s="97"/>
      <c r="AG1103" s="97"/>
      <c r="AH1103" s="97"/>
      <c r="AI1103" s="97"/>
    </row>
    <row r="1104" spans="1:35" x14ac:dyDescent="0.15">
      <c r="A1104" s="79"/>
      <c r="B1104" s="79"/>
      <c r="C1104" s="79"/>
      <c r="D1104" s="112"/>
      <c r="E1104" s="93"/>
      <c r="F1104" s="89"/>
      <c r="G1104" s="53"/>
      <c r="H1104" s="85"/>
      <c r="I1104" s="79"/>
      <c r="J1104" s="79"/>
      <c r="K1104" s="97"/>
      <c r="L1104" s="97"/>
      <c r="M1104" s="97"/>
      <c r="N1104" s="97"/>
      <c r="O1104" s="97"/>
      <c r="P1104" s="97"/>
      <c r="Q1104" s="97"/>
      <c r="R1104" s="97"/>
      <c r="S1104" s="97"/>
      <c r="T1104" s="97"/>
      <c r="U1104" s="97"/>
      <c r="V1104" s="97"/>
      <c r="W1104" s="97"/>
      <c r="X1104" s="97"/>
      <c r="Y1104" s="97"/>
      <c r="Z1104" s="97"/>
      <c r="AA1104" s="97"/>
      <c r="AB1104" s="97"/>
      <c r="AC1104" s="97"/>
      <c r="AD1104" s="97"/>
      <c r="AE1104" s="97"/>
      <c r="AF1104" s="97"/>
      <c r="AG1104" s="97"/>
      <c r="AH1104" s="97"/>
      <c r="AI1104" s="97"/>
    </row>
    <row r="1105" spans="1:35" x14ac:dyDescent="0.15">
      <c r="A1105" s="79"/>
      <c r="B1105" s="79"/>
      <c r="C1105" s="79"/>
      <c r="D1105" s="112"/>
      <c r="E1105" s="93"/>
      <c r="F1105" s="89"/>
      <c r="G1105" s="53"/>
      <c r="H1105" s="85"/>
      <c r="I1105" s="79"/>
      <c r="J1105" s="79"/>
      <c r="K1105" s="97"/>
      <c r="L1105" s="97"/>
      <c r="M1105" s="97"/>
      <c r="N1105" s="97"/>
      <c r="O1105" s="97"/>
      <c r="P1105" s="97"/>
      <c r="Q1105" s="97"/>
      <c r="R1105" s="97"/>
      <c r="S1105" s="97"/>
      <c r="T1105" s="97"/>
      <c r="U1105" s="97"/>
      <c r="V1105" s="97"/>
      <c r="W1105" s="97"/>
      <c r="X1105" s="97"/>
      <c r="Y1105" s="97"/>
      <c r="Z1105" s="97"/>
      <c r="AA1105" s="97"/>
      <c r="AB1105" s="97"/>
      <c r="AC1105" s="97"/>
      <c r="AD1105" s="97"/>
      <c r="AE1105" s="97"/>
      <c r="AF1105" s="97"/>
      <c r="AG1105" s="97"/>
      <c r="AH1105" s="97"/>
      <c r="AI1105" s="97"/>
    </row>
    <row r="1106" spans="1:35" x14ac:dyDescent="0.15">
      <c r="A1106" s="79"/>
      <c r="B1106" s="79"/>
      <c r="C1106" s="79"/>
      <c r="D1106" s="112"/>
      <c r="E1106" s="93"/>
      <c r="F1106" s="89"/>
      <c r="G1106" s="53"/>
      <c r="H1106" s="85"/>
      <c r="I1106" s="79"/>
      <c r="J1106" s="79"/>
      <c r="K1106" s="97"/>
      <c r="L1106" s="97"/>
      <c r="M1106" s="97"/>
      <c r="N1106" s="97"/>
      <c r="O1106" s="97"/>
      <c r="P1106" s="97"/>
      <c r="Q1106" s="97"/>
      <c r="R1106" s="97"/>
      <c r="S1106" s="97"/>
      <c r="T1106" s="97"/>
      <c r="U1106" s="97"/>
      <c r="V1106" s="97"/>
      <c r="W1106" s="97"/>
      <c r="X1106" s="97"/>
      <c r="Y1106" s="97"/>
      <c r="Z1106" s="97"/>
      <c r="AA1106" s="97"/>
      <c r="AB1106" s="97"/>
      <c r="AC1106" s="97"/>
      <c r="AD1106" s="97"/>
      <c r="AE1106" s="97"/>
      <c r="AF1106" s="97"/>
      <c r="AG1106" s="97"/>
      <c r="AH1106" s="97"/>
      <c r="AI1106" s="97"/>
    </row>
    <row r="1107" spans="1:35" x14ac:dyDescent="0.15">
      <c r="A1107" s="79"/>
      <c r="B1107" s="79"/>
      <c r="C1107" s="79"/>
      <c r="D1107" s="112"/>
      <c r="E1107" s="93"/>
      <c r="F1107" s="89"/>
      <c r="G1107" s="53"/>
      <c r="H1107" s="85"/>
      <c r="I1107" s="79"/>
      <c r="J1107" s="79"/>
      <c r="K1107" s="97"/>
      <c r="L1107" s="97"/>
      <c r="M1107" s="97"/>
      <c r="N1107" s="97"/>
      <c r="O1107" s="97"/>
      <c r="P1107" s="97"/>
      <c r="Q1107" s="97"/>
      <c r="R1107" s="97"/>
      <c r="S1107" s="97"/>
      <c r="T1107" s="97"/>
      <c r="U1107" s="97"/>
      <c r="V1107" s="97"/>
      <c r="W1107" s="97"/>
      <c r="X1107" s="97"/>
      <c r="Y1107" s="97"/>
      <c r="Z1107" s="97"/>
      <c r="AA1107" s="97"/>
      <c r="AB1107" s="97"/>
      <c r="AC1107" s="97"/>
      <c r="AD1107" s="97"/>
      <c r="AE1107" s="97"/>
      <c r="AF1107" s="97"/>
      <c r="AG1107" s="97"/>
      <c r="AH1107" s="97"/>
      <c r="AI1107" s="97"/>
    </row>
    <row r="1108" spans="1:35" x14ac:dyDescent="0.15">
      <c r="A1108" s="79"/>
      <c r="B1108" s="79"/>
      <c r="C1108" s="79"/>
      <c r="D1108" s="112"/>
      <c r="E1108" s="93"/>
      <c r="F1108" s="89"/>
      <c r="G1108" s="53"/>
      <c r="H1108" s="85"/>
      <c r="I1108" s="79"/>
      <c r="J1108" s="79"/>
      <c r="K1108" s="97"/>
      <c r="L1108" s="97"/>
      <c r="M1108" s="97"/>
      <c r="N1108" s="97"/>
      <c r="O1108" s="97"/>
      <c r="P1108" s="97"/>
      <c r="Q1108" s="97"/>
      <c r="R1108" s="97"/>
      <c r="S1108" s="97"/>
      <c r="T1108" s="97"/>
      <c r="U1108" s="97"/>
      <c r="V1108" s="97"/>
      <c r="W1108" s="97"/>
      <c r="X1108" s="97"/>
      <c r="Y1108" s="97"/>
      <c r="Z1108" s="97"/>
      <c r="AA1108" s="97"/>
      <c r="AB1108" s="97"/>
      <c r="AC1108" s="97"/>
      <c r="AD1108" s="97"/>
      <c r="AE1108" s="97"/>
      <c r="AF1108" s="97"/>
      <c r="AG1108" s="97"/>
      <c r="AH1108" s="97"/>
      <c r="AI1108" s="97"/>
    </row>
    <row r="1109" spans="1:35" x14ac:dyDescent="0.15">
      <c r="A1109" s="79"/>
      <c r="B1109" s="79"/>
      <c r="C1109" s="79"/>
      <c r="D1109" s="112"/>
      <c r="E1109" s="93"/>
      <c r="F1109" s="89"/>
      <c r="G1109" s="53"/>
      <c r="H1109" s="85"/>
      <c r="I1109" s="79"/>
      <c r="J1109" s="79"/>
      <c r="K1109" s="97"/>
      <c r="L1109" s="97"/>
      <c r="M1109" s="97"/>
      <c r="N1109" s="97"/>
      <c r="O1109" s="97"/>
      <c r="P1109" s="97"/>
      <c r="Q1109" s="97"/>
      <c r="R1109" s="97"/>
      <c r="S1109" s="97"/>
      <c r="T1109" s="97"/>
      <c r="U1109" s="97"/>
      <c r="V1109" s="97"/>
      <c r="W1109" s="97"/>
      <c r="X1109" s="97"/>
      <c r="Y1109" s="97"/>
      <c r="Z1109" s="97"/>
      <c r="AA1109" s="97"/>
      <c r="AB1109" s="97"/>
      <c r="AC1109" s="97"/>
      <c r="AD1109" s="97"/>
      <c r="AE1109" s="97"/>
      <c r="AF1109" s="97"/>
      <c r="AG1109" s="97"/>
      <c r="AH1109" s="97"/>
      <c r="AI1109" s="97"/>
    </row>
    <row r="1110" spans="1:35" x14ac:dyDescent="0.15">
      <c r="A1110" s="79"/>
      <c r="B1110" s="79"/>
      <c r="C1110" s="79"/>
      <c r="D1110" s="112"/>
      <c r="E1110" s="93"/>
      <c r="F1110" s="89"/>
      <c r="G1110" s="53"/>
      <c r="H1110" s="85"/>
      <c r="I1110" s="79"/>
      <c r="J1110" s="79"/>
      <c r="K1110" s="97"/>
      <c r="L1110" s="97"/>
      <c r="M1110" s="97"/>
      <c r="N1110" s="97"/>
      <c r="O1110" s="97"/>
      <c r="P1110" s="97"/>
      <c r="Q1110" s="97"/>
      <c r="R1110" s="97"/>
      <c r="S1110" s="97"/>
      <c r="T1110" s="97"/>
      <c r="U1110" s="97"/>
      <c r="V1110" s="97"/>
      <c r="W1110" s="97"/>
      <c r="X1110" s="97"/>
      <c r="Y1110" s="97"/>
      <c r="Z1110" s="97"/>
      <c r="AA1110" s="97"/>
      <c r="AB1110" s="97"/>
      <c r="AC1110" s="97"/>
      <c r="AD1110" s="97"/>
      <c r="AE1110" s="97"/>
      <c r="AF1110" s="97"/>
      <c r="AG1110" s="97"/>
      <c r="AH1110" s="97"/>
      <c r="AI1110" s="97"/>
    </row>
    <row r="1111" spans="1:35" x14ac:dyDescent="0.15">
      <c r="A1111" s="79"/>
      <c r="B1111" s="79"/>
      <c r="C1111" s="79"/>
      <c r="D1111" s="112"/>
      <c r="E1111" s="93"/>
      <c r="F1111" s="89"/>
      <c r="G1111" s="53"/>
      <c r="H1111" s="85"/>
      <c r="I1111" s="79"/>
      <c r="J1111" s="79"/>
      <c r="K1111" s="97"/>
      <c r="L1111" s="97"/>
      <c r="M1111" s="97"/>
      <c r="N1111" s="97"/>
      <c r="O1111" s="97"/>
      <c r="P1111" s="97"/>
      <c r="Q1111" s="97"/>
      <c r="R1111" s="97"/>
      <c r="S1111" s="97"/>
      <c r="T1111" s="97"/>
      <c r="U1111" s="97"/>
      <c r="V1111" s="97"/>
      <c r="W1111" s="97"/>
      <c r="X1111" s="97"/>
      <c r="Y1111" s="97"/>
      <c r="Z1111" s="97"/>
      <c r="AA1111" s="97"/>
      <c r="AB1111" s="97"/>
      <c r="AC1111" s="97"/>
      <c r="AD1111" s="97"/>
      <c r="AE1111" s="97"/>
      <c r="AF1111" s="97"/>
      <c r="AG1111" s="97"/>
      <c r="AH1111" s="97"/>
      <c r="AI1111" s="97"/>
    </row>
    <row r="1112" spans="1:35" x14ac:dyDescent="0.15">
      <c r="A1112" s="79"/>
      <c r="B1112" s="79"/>
      <c r="C1112" s="79"/>
      <c r="D1112" s="112"/>
      <c r="E1112" s="93"/>
      <c r="F1112" s="89"/>
      <c r="G1112" s="53"/>
      <c r="H1112" s="85"/>
      <c r="I1112" s="79"/>
      <c r="J1112" s="79"/>
      <c r="K1112" s="97"/>
      <c r="L1112" s="97"/>
      <c r="M1112" s="97"/>
      <c r="N1112" s="97"/>
      <c r="O1112" s="97"/>
      <c r="P1112" s="97"/>
      <c r="Q1112" s="97"/>
      <c r="R1112" s="97"/>
      <c r="S1112" s="97"/>
      <c r="T1112" s="97"/>
      <c r="U1112" s="97"/>
      <c r="V1112" s="97"/>
      <c r="W1112" s="97"/>
      <c r="X1112" s="97"/>
      <c r="Y1112" s="97"/>
      <c r="Z1112" s="97"/>
      <c r="AA1112" s="97"/>
      <c r="AB1112" s="97"/>
      <c r="AC1112" s="97"/>
      <c r="AD1112" s="97"/>
      <c r="AE1112" s="97"/>
      <c r="AF1112" s="97"/>
      <c r="AG1112" s="97"/>
      <c r="AH1112" s="97"/>
      <c r="AI1112" s="97"/>
    </row>
    <row r="1113" spans="1:35" x14ac:dyDescent="0.15">
      <c r="A1113" s="79"/>
      <c r="B1113" s="79"/>
      <c r="C1113" s="79"/>
      <c r="D1113" s="112"/>
      <c r="E1113" s="93"/>
      <c r="F1113" s="89"/>
      <c r="G1113" s="53"/>
      <c r="H1113" s="85"/>
      <c r="I1113" s="79"/>
      <c r="J1113" s="79"/>
      <c r="K1113" s="97"/>
      <c r="L1113" s="97"/>
      <c r="M1113" s="97"/>
      <c r="N1113" s="97"/>
      <c r="O1113" s="97"/>
      <c r="P1113" s="97"/>
      <c r="Q1113" s="97"/>
      <c r="R1113" s="97"/>
      <c r="S1113" s="97"/>
      <c r="T1113" s="97"/>
      <c r="U1113" s="97"/>
      <c r="V1113" s="97"/>
      <c r="W1113" s="97"/>
      <c r="X1113" s="97"/>
      <c r="Y1113" s="97"/>
      <c r="Z1113" s="97"/>
      <c r="AA1113" s="97"/>
      <c r="AB1113" s="97"/>
      <c r="AC1113" s="97"/>
      <c r="AD1113" s="97"/>
      <c r="AE1113" s="97"/>
      <c r="AF1113" s="97"/>
      <c r="AG1113" s="97"/>
      <c r="AH1113" s="97"/>
      <c r="AI1113" s="97"/>
    </row>
    <row r="1114" spans="1:35" x14ac:dyDescent="0.15">
      <c r="A1114" s="79"/>
      <c r="B1114" s="79"/>
      <c r="C1114" s="79"/>
      <c r="D1114" s="112"/>
      <c r="E1114" s="93"/>
      <c r="F1114" s="89"/>
      <c r="G1114" s="53"/>
      <c r="H1114" s="85"/>
      <c r="I1114" s="79"/>
      <c r="J1114" s="79"/>
      <c r="K1114" s="97"/>
      <c r="L1114" s="97"/>
      <c r="M1114" s="97"/>
      <c r="N1114" s="97"/>
      <c r="O1114" s="97"/>
      <c r="P1114" s="97"/>
      <c r="Q1114" s="97"/>
      <c r="R1114" s="97"/>
      <c r="S1114" s="97"/>
      <c r="T1114" s="97"/>
      <c r="U1114" s="97"/>
      <c r="V1114" s="97"/>
      <c r="W1114" s="97"/>
      <c r="X1114" s="97"/>
      <c r="Y1114" s="97"/>
      <c r="Z1114" s="97"/>
      <c r="AA1114" s="97"/>
      <c r="AB1114" s="97"/>
      <c r="AC1114" s="97"/>
      <c r="AD1114" s="97"/>
      <c r="AE1114" s="97"/>
      <c r="AF1114" s="97"/>
      <c r="AG1114" s="97"/>
      <c r="AH1114" s="97"/>
      <c r="AI1114" s="97"/>
    </row>
    <row r="1115" spans="1:35" x14ac:dyDescent="0.15">
      <c r="A1115" s="79"/>
      <c r="B1115" s="79"/>
      <c r="C1115" s="79"/>
      <c r="D1115" s="112"/>
      <c r="E1115" s="93"/>
      <c r="F1115" s="89"/>
      <c r="G1115" s="53"/>
      <c r="H1115" s="85"/>
      <c r="I1115" s="79"/>
      <c r="J1115" s="79"/>
      <c r="K1115" s="97"/>
      <c r="L1115" s="97"/>
      <c r="M1115" s="97"/>
      <c r="N1115" s="97"/>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row>
    <row r="1116" spans="1:35" x14ac:dyDescent="0.15">
      <c r="A1116" s="79"/>
      <c r="B1116" s="79"/>
      <c r="C1116" s="79"/>
      <c r="D1116" s="112"/>
      <c r="E1116" s="93"/>
      <c r="F1116" s="89"/>
      <c r="G1116" s="53"/>
      <c r="H1116" s="85"/>
      <c r="I1116" s="79"/>
      <c r="J1116" s="79"/>
      <c r="K1116" s="97"/>
      <c r="L1116" s="97"/>
      <c r="M1116" s="97"/>
      <c r="N1116" s="97"/>
      <c r="O1116" s="97"/>
      <c r="P1116" s="97"/>
      <c r="Q1116" s="97"/>
      <c r="R1116" s="97"/>
      <c r="S1116" s="97"/>
      <c r="T1116" s="97"/>
      <c r="U1116" s="97"/>
      <c r="V1116" s="97"/>
      <c r="W1116" s="97"/>
      <c r="X1116" s="97"/>
      <c r="Y1116" s="97"/>
      <c r="Z1116" s="97"/>
      <c r="AA1116" s="97"/>
      <c r="AB1116" s="97"/>
      <c r="AC1116" s="97"/>
      <c r="AD1116" s="97"/>
      <c r="AE1116" s="97"/>
      <c r="AF1116" s="97"/>
      <c r="AG1116" s="97"/>
      <c r="AH1116" s="97"/>
      <c r="AI1116" s="97"/>
    </row>
    <row r="1117" spans="1:35" x14ac:dyDescent="0.15">
      <c r="A1117" s="79"/>
      <c r="B1117" s="79"/>
      <c r="C1117" s="79"/>
      <c r="D1117" s="112"/>
      <c r="E1117" s="93"/>
      <c r="F1117" s="89"/>
      <c r="G1117" s="53"/>
      <c r="H1117" s="85"/>
      <c r="I1117" s="79"/>
      <c r="J1117" s="79"/>
      <c r="K1117" s="97"/>
      <c r="L1117" s="97"/>
      <c r="M1117" s="97"/>
      <c r="N1117" s="97"/>
      <c r="O1117" s="97"/>
      <c r="P1117" s="97"/>
      <c r="Q1117" s="97"/>
      <c r="R1117" s="97"/>
      <c r="S1117" s="97"/>
      <c r="T1117" s="97"/>
      <c r="U1117" s="97"/>
      <c r="V1117" s="97"/>
      <c r="W1117" s="97"/>
      <c r="X1117" s="97"/>
      <c r="Y1117" s="97"/>
      <c r="Z1117" s="97"/>
      <c r="AA1117" s="97"/>
      <c r="AB1117" s="97"/>
      <c r="AC1117" s="97"/>
      <c r="AD1117" s="97"/>
      <c r="AE1117" s="97"/>
      <c r="AF1117" s="97"/>
      <c r="AG1117" s="97"/>
      <c r="AH1117" s="97"/>
      <c r="AI1117" s="97"/>
    </row>
    <row r="1118" spans="1:35" x14ac:dyDescent="0.15">
      <c r="A1118" s="79"/>
      <c r="B1118" s="79"/>
      <c r="C1118" s="79"/>
      <c r="D1118" s="112"/>
      <c r="E1118" s="93"/>
      <c r="F1118" s="89"/>
      <c r="G1118" s="53"/>
      <c r="H1118" s="85"/>
      <c r="I1118" s="79"/>
      <c r="J1118" s="79"/>
      <c r="K1118" s="97"/>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row>
    <row r="1119" spans="1:35" x14ac:dyDescent="0.15">
      <c r="A1119" s="79"/>
      <c r="B1119" s="79"/>
      <c r="C1119" s="79"/>
      <c r="D1119" s="112"/>
      <c r="E1119" s="93"/>
      <c r="F1119" s="89"/>
      <c r="G1119" s="53"/>
      <c r="H1119" s="85"/>
      <c r="I1119" s="79"/>
      <c r="J1119" s="79"/>
      <c r="K1119" s="97"/>
      <c r="L1119" s="97"/>
      <c r="M1119" s="97"/>
      <c r="N1119" s="97"/>
      <c r="O1119" s="97"/>
      <c r="P1119" s="97"/>
      <c r="Q1119" s="97"/>
      <c r="R1119" s="97"/>
      <c r="S1119" s="97"/>
      <c r="T1119" s="97"/>
      <c r="U1119" s="97"/>
      <c r="V1119" s="97"/>
      <c r="W1119" s="97"/>
      <c r="X1119" s="97"/>
      <c r="Y1119" s="97"/>
      <c r="Z1119" s="97"/>
      <c r="AA1119" s="97"/>
      <c r="AB1119" s="97"/>
      <c r="AC1119" s="97"/>
      <c r="AD1119" s="97"/>
      <c r="AE1119" s="97"/>
      <c r="AF1119" s="97"/>
      <c r="AG1119" s="97"/>
      <c r="AH1119" s="97"/>
      <c r="AI1119" s="97"/>
    </row>
    <row r="1120" spans="1:35" x14ac:dyDescent="0.15">
      <c r="A1120" s="79"/>
      <c r="B1120" s="79"/>
      <c r="C1120" s="79"/>
      <c r="D1120" s="112"/>
      <c r="E1120" s="93"/>
      <c r="F1120" s="89"/>
      <c r="G1120" s="53"/>
      <c r="H1120" s="85"/>
      <c r="I1120" s="79"/>
      <c r="J1120" s="79"/>
      <c r="K1120" s="97"/>
      <c r="L1120" s="97"/>
      <c r="M1120" s="97"/>
      <c r="N1120" s="97"/>
      <c r="O1120" s="97"/>
      <c r="P1120" s="97"/>
      <c r="Q1120" s="97"/>
      <c r="R1120" s="97"/>
      <c r="S1120" s="97"/>
      <c r="T1120" s="97"/>
      <c r="U1120" s="97"/>
      <c r="V1120" s="97"/>
      <c r="W1120" s="97"/>
      <c r="X1120" s="97"/>
      <c r="Y1120" s="97"/>
      <c r="Z1120" s="97"/>
      <c r="AA1120" s="97"/>
      <c r="AB1120" s="97"/>
      <c r="AC1120" s="97"/>
      <c r="AD1120" s="97"/>
      <c r="AE1120" s="97"/>
      <c r="AF1120" s="97"/>
      <c r="AG1120" s="97"/>
      <c r="AH1120" s="97"/>
      <c r="AI1120" s="97"/>
    </row>
    <row r="1121" spans="1:35" x14ac:dyDescent="0.15">
      <c r="A1121" s="79"/>
      <c r="B1121" s="79"/>
      <c r="C1121" s="79"/>
      <c r="D1121" s="112"/>
      <c r="E1121" s="93"/>
      <c r="F1121" s="89"/>
      <c r="G1121" s="53"/>
      <c r="H1121" s="85"/>
      <c r="I1121" s="79"/>
      <c r="J1121" s="79"/>
      <c r="K1121" s="97"/>
      <c r="L1121" s="97"/>
      <c r="M1121" s="97"/>
      <c r="N1121" s="97"/>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row>
    <row r="1122" spans="1:35" x14ac:dyDescent="0.15">
      <c r="A1122" s="79"/>
      <c r="B1122" s="79"/>
      <c r="C1122" s="79"/>
      <c r="D1122" s="112"/>
      <c r="E1122" s="93"/>
      <c r="F1122" s="89"/>
      <c r="G1122" s="53"/>
      <c r="H1122" s="85"/>
      <c r="I1122" s="79"/>
      <c r="J1122" s="79"/>
      <c r="K1122" s="97"/>
      <c r="L1122" s="97"/>
      <c r="M1122" s="97"/>
      <c r="N1122" s="97"/>
      <c r="O1122" s="97"/>
      <c r="P1122" s="97"/>
      <c r="Q1122" s="97"/>
      <c r="R1122" s="97"/>
      <c r="S1122" s="97"/>
      <c r="T1122" s="97"/>
      <c r="U1122" s="97"/>
      <c r="V1122" s="97"/>
      <c r="W1122" s="97"/>
      <c r="X1122" s="97"/>
      <c r="Y1122" s="97"/>
      <c r="Z1122" s="97"/>
      <c r="AA1122" s="97"/>
      <c r="AB1122" s="97"/>
      <c r="AC1122" s="97"/>
      <c r="AD1122" s="97"/>
      <c r="AE1122" s="97"/>
      <c r="AF1122" s="97"/>
      <c r="AG1122" s="97"/>
      <c r="AH1122" s="97"/>
      <c r="AI1122" s="97"/>
    </row>
    <row r="1123" spans="1:35" x14ac:dyDescent="0.15">
      <c r="A1123" s="79"/>
      <c r="B1123" s="79"/>
      <c r="C1123" s="79"/>
      <c r="D1123" s="112"/>
      <c r="E1123" s="93"/>
      <c r="F1123" s="89"/>
      <c r="G1123" s="53"/>
      <c r="H1123" s="85"/>
      <c r="I1123" s="79"/>
      <c r="J1123" s="79"/>
      <c r="K1123" s="97"/>
      <c r="L1123" s="97"/>
      <c r="M1123" s="97"/>
      <c r="N1123" s="97"/>
      <c r="O1123" s="97"/>
      <c r="P1123" s="97"/>
      <c r="Q1123" s="97"/>
      <c r="R1123" s="97"/>
      <c r="S1123" s="97"/>
      <c r="T1123" s="97"/>
      <c r="U1123" s="97"/>
      <c r="V1123" s="97"/>
      <c r="W1123" s="97"/>
      <c r="X1123" s="97"/>
      <c r="Y1123" s="97"/>
      <c r="Z1123" s="97"/>
      <c r="AA1123" s="97"/>
      <c r="AB1123" s="97"/>
      <c r="AC1123" s="97"/>
      <c r="AD1123" s="97"/>
      <c r="AE1123" s="97"/>
      <c r="AF1123" s="97"/>
      <c r="AG1123" s="97"/>
      <c r="AH1123" s="97"/>
      <c r="AI1123" s="97"/>
    </row>
    <row r="1124" spans="1:35" x14ac:dyDescent="0.15">
      <c r="A1124" s="79"/>
      <c r="B1124" s="79"/>
      <c r="C1124" s="79"/>
      <c r="D1124" s="112"/>
      <c r="E1124" s="93"/>
      <c r="F1124" s="89"/>
      <c r="G1124" s="53"/>
      <c r="H1124" s="85"/>
      <c r="I1124" s="79"/>
      <c r="J1124" s="79"/>
      <c r="K1124" s="97"/>
      <c r="L1124" s="97"/>
      <c r="M1124" s="97"/>
      <c r="N1124" s="97"/>
      <c r="O1124" s="97"/>
      <c r="P1124" s="97"/>
      <c r="Q1124" s="97"/>
      <c r="R1124" s="97"/>
      <c r="S1124" s="97"/>
      <c r="T1124" s="97"/>
      <c r="U1124" s="97"/>
      <c r="V1124" s="97"/>
      <c r="W1124" s="97"/>
      <c r="X1124" s="97"/>
      <c r="Y1124" s="97"/>
      <c r="Z1124" s="97"/>
      <c r="AA1124" s="97"/>
      <c r="AB1124" s="97"/>
      <c r="AC1124" s="97"/>
      <c r="AD1124" s="97"/>
      <c r="AE1124" s="97"/>
      <c r="AF1124" s="97"/>
      <c r="AG1124" s="97"/>
      <c r="AH1124" s="97"/>
      <c r="AI1124" s="97"/>
    </row>
    <row r="1125" spans="1:35" x14ac:dyDescent="0.15">
      <c r="A1125" s="79"/>
      <c r="B1125" s="79"/>
      <c r="C1125" s="79"/>
      <c r="D1125" s="112"/>
      <c r="E1125" s="93"/>
      <c r="F1125" s="89"/>
      <c r="G1125" s="53"/>
      <c r="H1125" s="85"/>
      <c r="I1125" s="79"/>
      <c r="J1125" s="79"/>
      <c r="K1125" s="97"/>
      <c r="L1125" s="97"/>
      <c r="M1125" s="97"/>
      <c r="N1125" s="97"/>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row>
    <row r="1126" spans="1:35" x14ac:dyDescent="0.15">
      <c r="A1126" s="79"/>
      <c r="B1126" s="79"/>
      <c r="C1126" s="79"/>
      <c r="D1126" s="112"/>
      <c r="E1126" s="93"/>
      <c r="F1126" s="89"/>
      <c r="G1126" s="53"/>
      <c r="H1126" s="85"/>
      <c r="I1126" s="79"/>
      <c r="J1126" s="79"/>
      <c r="K1126" s="97"/>
      <c r="L1126" s="97"/>
      <c r="M1126" s="97"/>
      <c r="N1126" s="97"/>
      <c r="O1126" s="97"/>
      <c r="P1126" s="97"/>
      <c r="Q1126" s="97"/>
      <c r="R1126" s="97"/>
      <c r="S1126" s="97"/>
      <c r="T1126" s="97"/>
      <c r="U1126" s="97"/>
      <c r="V1126" s="97"/>
      <c r="W1126" s="97"/>
      <c r="X1126" s="97"/>
      <c r="Y1126" s="97"/>
      <c r="Z1126" s="97"/>
      <c r="AA1126" s="97"/>
      <c r="AB1126" s="97"/>
      <c r="AC1126" s="97"/>
      <c r="AD1126" s="97"/>
      <c r="AE1126" s="97"/>
      <c r="AF1126" s="97"/>
      <c r="AG1126" s="97"/>
      <c r="AH1126" s="97"/>
      <c r="AI1126" s="97"/>
    </row>
    <row r="1127" spans="1:35" x14ac:dyDescent="0.15">
      <c r="A1127" s="79"/>
      <c r="B1127" s="79"/>
      <c r="C1127" s="79"/>
      <c r="D1127" s="112"/>
      <c r="E1127" s="93"/>
      <c r="F1127" s="89"/>
      <c r="G1127" s="53"/>
      <c r="H1127" s="85"/>
      <c r="I1127" s="79"/>
      <c r="J1127" s="79"/>
      <c r="K1127" s="97"/>
      <c r="L1127" s="97"/>
      <c r="M1127" s="97"/>
      <c r="N1127" s="97"/>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row>
    <row r="1128" spans="1:35" x14ac:dyDescent="0.15">
      <c r="A1128" s="79"/>
      <c r="B1128" s="79"/>
      <c r="C1128" s="79"/>
      <c r="D1128" s="112"/>
      <c r="E1128" s="93"/>
      <c r="F1128" s="89"/>
      <c r="G1128" s="53"/>
      <c r="H1128" s="85"/>
      <c r="I1128" s="79"/>
      <c r="J1128" s="79"/>
      <c r="K1128" s="97"/>
      <c r="L1128" s="97"/>
      <c r="M1128" s="97"/>
      <c r="N1128" s="97"/>
      <c r="O1128" s="97"/>
      <c r="P1128" s="97"/>
      <c r="Q1128" s="97"/>
      <c r="R1128" s="97"/>
      <c r="S1128" s="97"/>
      <c r="T1128" s="97"/>
      <c r="U1128" s="97"/>
      <c r="V1128" s="97"/>
      <c r="W1128" s="97"/>
      <c r="X1128" s="97"/>
      <c r="Y1128" s="97"/>
      <c r="Z1128" s="97"/>
      <c r="AA1128" s="97"/>
      <c r="AB1128" s="97"/>
      <c r="AC1128" s="97"/>
      <c r="AD1128" s="97"/>
      <c r="AE1128" s="97"/>
      <c r="AF1128" s="97"/>
      <c r="AG1128" s="97"/>
      <c r="AH1128" s="97"/>
      <c r="AI1128" s="97"/>
    </row>
    <row r="1129" spans="1:35" x14ac:dyDescent="0.15">
      <c r="A1129" s="79"/>
      <c r="B1129" s="79"/>
      <c r="C1129" s="79"/>
      <c r="D1129" s="112"/>
      <c r="E1129" s="93"/>
      <c r="F1129" s="89"/>
      <c r="G1129" s="53"/>
      <c r="H1129" s="85"/>
      <c r="I1129" s="79"/>
      <c r="J1129" s="79"/>
      <c r="K1129" s="97"/>
      <c r="L1129" s="97"/>
      <c r="M1129" s="97"/>
      <c r="N1129" s="97"/>
      <c r="O1129" s="97"/>
      <c r="P1129" s="97"/>
      <c r="Q1129" s="97"/>
      <c r="R1129" s="97"/>
      <c r="S1129" s="97"/>
      <c r="T1129" s="97"/>
      <c r="U1129" s="97"/>
      <c r="V1129" s="97"/>
      <c r="W1129" s="97"/>
      <c r="X1129" s="97"/>
      <c r="Y1129" s="97"/>
      <c r="Z1129" s="97"/>
      <c r="AA1129" s="97"/>
      <c r="AB1129" s="97"/>
      <c r="AC1129" s="97"/>
      <c r="AD1129" s="97"/>
      <c r="AE1129" s="97"/>
      <c r="AF1129" s="97"/>
      <c r="AG1129" s="97"/>
      <c r="AH1129" s="97"/>
      <c r="AI1129" s="97"/>
    </row>
    <row r="1130" spans="1:35" x14ac:dyDescent="0.15">
      <c r="A1130" s="79"/>
      <c r="B1130" s="79"/>
      <c r="C1130" s="79"/>
      <c r="D1130" s="112"/>
      <c r="E1130" s="93"/>
      <c r="F1130" s="89"/>
      <c r="G1130" s="53"/>
      <c r="H1130" s="85"/>
      <c r="I1130" s="79"/>
      <c r="J1130" s="79"/>
      <c r="K1130" s="97"/>
      <c r="L1130" s="97"/>
      <c r="M1130" s="97"/>
      <c r="N1130" s="97"/>
      <c r="O1130" s="97"/>
      <c r="P1130" s="97"/>
      <c r="Q1130" s="97"/>
      <c r="R1130" s="97"/>
      <c r="S1130" s="97"/>
      <c r="T1130" s="97"/>
      <c r="U1130" s="97"/>
      <c r="V1130" s="97"/>
      <c r="W1130" s="97"/>
      <c r="X1130" s="97"/>
      <c r="Y1130" s="97"/>
      <c r="Z1130" s="97"/>
      <c r="AA1130" s="97"/>
      <c r="AB1130" s="97"/>
      <c r="AC1130" s="97"/>
      <c r="AD1130" s="97"/>
      <c r="AE1130" s="97"/>
      <c r="AF1130" s="97"/>
      <c r="AG1130" s="97"/>
      <c r="AH1130" s="97"/>
      <c r="AI1130" s="97"/>
    </row>
    <row r="1131" spans="1:35" x14ac:dyDescent="0.15">
      <c r="A1131" s="79"/>
      <c r="B1131" s="79"/>
      <c r="C1131" s="79"/>
      <c r="D1131" s="112"/>
      <c r="E1131" s="93"/>
      <c r="F1131" s="89"/>
      <c r="G1131" s="53"/>
      <c r="H1131" s="85"/>
      <c r="I1131" s="79"/>
      <c r="J1131" s="79"/>
      <c r="K1131" s="97"/>
      <c r="L1131" s="97"/>
      <c r="M1131" s="97"/>
      <c r="N1131" s="97"/>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row>
    <row r="1132" spans="1:35" x14ac:dyDescent="0.15">
      <c r="A1132" s="79"/>
      <c r="B1132" s="79"/>
      <c r="C1132" s="79"/>
      <c r="D1132" s="112"/>
      <c r="E1132" s="93"/>
      <c r="F1132" s="89"/>
      <c r="G1132" s="53"/>
      <c r="H1132" s="85"/>
      <c r="I1132" s="79"/>
      <c r="J1132" s="79"/>
      <c r="K1132" s="97"/>
      <c r="L1132" s="97"/>
      <c r="M1132" s="97"/>
      <c r="N1132" s="97"/>
      <c r="O1132" s="97"/>
      <c r="P1132" s="97"/>
      <c r="Q1132" s="97"/>
      <c r="R1132" s="97"/>
      <c r="S1132" s="97"/>
      <c r="T1132" s="97"/>
      <c r="U1132" s="97"/>
      <c r="V1132" s="97"/>
      <c r="W1132" s="97"/>
      <c r="X1132" s="97"/>
      <c r="Y1132" s="97"/>
      <c r="Z1132" s="97"/>
      <c r="AA1132" s="97"/>
      <c r="AB1132" s="97"/>
      <c r="AC1132" s="97"/>
      <c r="AD1132" s="97"/>
      <c r="AE1132" s="97"/>
      <c r="AF1132" s="97"/>
      <c r="AG1132" s="97"/>
      <c r="AH1132" s="97"/>
      <c r="AI1132" s="97"/>
    </row>
    <row r="1133" spans="1:35" x14ac:dyDescent="0.15">
      <c r="A1133" s="79"/>
      <c r="B1133" s="79"/>
      <c r="C1133" s="79"/>
      <c r="D1133" s="112"/>
      <c r="E1133" s="93"/>
      <c r="F1133" s="89"/>
      <c r="G1133" s="53"/>
      <c r="H1133" s="85"/>
      <c r="I1133" s="79"/>
      <c r="J1133" s="79"/>
      <c r="K1133" s="97"/>
      <c r="L1133" s="97"/>
      <c r="M1133" s="97"/>
      <c r="N1133" s="97"/>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row>
    <row r="1134" spans="1:35" x14ac:dyDescent="0.15">
      <c r="A1134" s="79"/>
      <c r="B1134" s="79"/>
      <c r="C1134" s="79"/>
      <c r="D1134" s="112"/>
      <c r="E1134" s="93"/>
      <c r="F1134" s="89"/>
      <c r="G1134" s="53"/>
      <c r="H1134" s="85"/>
      <c r="I1134" s="79"/>
      <c r="J1134" s="79"/>
      <c r="K1134" s="97"/>
      <c r="L1134" s="97"/>
      <c r="M1134" s="97"/>
      <c r="N1134" s="97"/>
      <c r="O1134" s="97"/>
      <c r="P1134" s="97"/>
      <c r="Q1134" s="97"/>
      <c r="R1134" s="97"/>
      <c r="S1134" s="97"/>
      <c r="T1134" s="97"/>
      <c r="U1134" s="97"/>
      <c r="V1134" s="97"/>
      <c r="W1134" s="97"/>
      <c r="X1134" s="97"/>
      <c r="Y1134" s="97"/>
      <c r="Z1134" s="97"/>
      <c r="AA1134" s="97"/>
      <c r="AB1134" s="97"/>
      <c r="AC1134" s="97"/>
      <c r="AD1134" s="97"/>
      <c r="AE1134" s="97"/>
      <c r="AF1134" s="97"/>
      <c r="AG1134" s="97"/>
      <c r="AH1134" s="97"/>
      <c r="AI1134" s="97"/>
    </row>
    <row r="1135" spans="1:35" x14ac:dyDescent="0.15">
      <c r="A1135" s="79"/>
      <c r="B1135" s="79"/>
      <c r="C1135" s="79"/>
      <c r="D1135" s="112"/>
      <c r="E1135" s="93"/>
      <c r="F1135" s="89"/>
      <c r="G1135" s="53"/>
      <c r="H1135" s="85"/>
      <c r="I1135" s="79"/>
      <c r="J1135" s="79"/>
      <c r="K1135" s="97"/>
      <c r="L1135" s="97"/>
      <c r="M1135" s="97"/>
      <c r="N1135" s="97"/>
      <c r="O1135" s="97"/>
      <c r="P1135" s="97"/>
      <c r="Q1135" s="97"/>
      <c r="R1135" s="97"/>
      <c r="S1135" s="97"/>
      <c r="T1135" s="97"/>
      <c r="U1135" s="97"/>
      <c r="V1135" s="97"/>
      <c r="W1135" s="97"/>
      <c r="X1135" s="97"/>
      <c r="Y1135" s="97"/>
      <c r="Z1135" s="97"/>
      <c r="AA1135" s="97"/>
      <c r="AB1135" s="97"/>
      <c r="AC1135" s="97"/>
      <c r="AD1135" s="97"/>
      <c r="AE1135" s="97"/>
      <c r="AF1135" s="97"/>
      <c r="AG1135" s="97"/>
      <c r="AH1135" s="97"/>
      <c r="AI1135" s="97"/>
    </row>
    <row r="1136" spans="1:35" x14ac:dyDescent="0.15">
      <c r="A1136" s="79"/>
      <c r="B1136" s="79"/>
      <c r="C1136" s="79"/>
      <c r="D1136" s="112"/>
      <c r="E1136" s="93"/>
      <c r="F1136" s="89"/>
      <c r="G1136" s="53"/>
      <c r="H1136" s="85"/>
      <c r="I1136" s="79"/>
      <c r="J1136" s="79"/>
      <c r="K1136" s="97"/>
      <c r="L1136" s="97"/>
      <c r="M1136" s="97"/>
      <c r="N1136" s="97"/>
      <c r="O1136" s="97"/>
      <c r="P1136" s="97"/>
      <c r="Q1136" s="97"/>
      <c r="R1136" s="97"/>
      <c r="S1136" s="97"/>
      <c r="T1136" s="97"/>
      <c r="U1136" s="97"/>
      <c r="V1136" s="97"/>
      <c r="W1136" s="97"/>
      <c r="X1136" s="97"/>
      <c r="Y1136" s="97"/>
      <c r="Z1136" s="97"/>
      <c r="AA1136" s="97"/>
      <c r="AB1136" s="97"/>
      <c r="AC1136" s="97"/>
      <c r="AD1136" s="97"/>
      <c r="AE1136" s="97"/>
      <c r="AF1136" s="97"/>
      <c r="AG1136" s="97"/>
      <c r="AH1136" s="97"/>
      <c r="AI1136" s="97"/>
    </row>
    <row r="1137" spans="1:35" x14ac:dyDescent="0.15">
      <c r="A1137" s="79"/>
      <c r="B1137" s="79"/>
      <c r="C1137" s="79"/>
      <c r="D1137" s="112"/>
      <c r="E1137" s="93"/>
      <c r="F1137" s="89"/>
      <c r="G1137" s="53"/>
      <c r="H1137" s="85"/>
      <c r="I1137" s="79"/>
      <c r="J1137" s="79"/>
      <c r="K1137" s="97"/>
      <c r="L1137" s="97"/>
      <c r="M1137" s="97"/>
      <c r="N1137" s="97"/>
      <c r="O1137" s="97"/>
      <c r="P1137" s="97"/>
      <c r="Q1137" s="97"/>
      <c r="R1137" s="97"/>
      <c r="S1137" s="97"/>
      <c r="T1137" s="97"/>
      <c r="U1137" s="97"/>
      <c r="V1137" s="97"/>
      <c r="W1137" s="97"/>
      <c r="X1137" s="97"/>
      <c r="Y1137" s="97"/>
      <c r="Z1137" s="97"/>
      <c r="AA1137" s="97"/>
      <c r="AB1137" s="97"/>
      <c r="AC1137" s="97"/>
      <c r="AD1137" s="97"/>
      <c r="AE1137" s="97"/>
      <c r="AF1137" s="97"/>
      <c r="AG1137" s="97"/>
      <c r="AH1137" s="97"/>
      <c r="AI1137" s="97"/>
    </row>
    <row r="1138" spans="1:35" x14ac:dyDescent="0.15">
      <c r="A1138" s="79"/>
      <c r="B1138" s="79"/>
      <c r="C1138" s="79"/>
      <c r="D1138" s="112"/>
      <c r="E1138" s="93"/>
      <c r="F1138" s="89"/>
      <c r="G1138" s="53"/>
      <c r="H1138" s="85"/>
      <c r="I1138" s="79"/>
      <c r="J1138" s="79"/>
      <c r="K1138" s="97"/>
      <c r="L1138" s="97"/>
      <c r="M1138" s="97"/>
      <c r="N1138" s="97"/>
      <c r="O1138" s="97"/>
      <c r="P1138" s="97"/>
      <c r="Q1138" s="97"/>
      <c r="R1138" s="97"/>
      <c r="S1138" s="97"/>
      <c r="T1138" s="97"/>
      <c r="U1138" s="97"/>
      <c r="V1138" s="97"/>
      <c r="W1138" s="97"/>
      <c r="X1138" s="97"/>
      <c r="Y1138" s="97"/>
      <c r="Z1138" s="97"/>
      <c r="AA1138" s="97"/>
      <c r="AB1138" s="97"/>
      <c r="AC1138" s="97"/>
      <c r="AD1138" s="97"/>
      <c r="AE1138" s="97"/>
      <c r="AF1138" s="97"/>
      <c r="AG1138" s="97"/>
      <c r="AH1138" s="97"/>
      <c r="AI1138" s="97"/>
    </row>
    <row r="1139" spans="1:35" x14ac:dyDescent="0.15">
      <c r="A1139" s="79"/>
      <c r="B1139" s="79"/>
      <c r="C1139" s="79"/>
      <c r="D1139" s="112"/>
      <c r="E1139" s="93"/>
      <c r="F1139" s="89"/>
      <c r="G1139" s="53"/>
      <c r="H1139" s="85"/>
      <c r="I1139" s="79"/>
      <c r="J1139" s="79"/>
      <c r="K1139" s="97"/>
      <c r="L1139" s="97"/>
      <c r="M1139" s="97"/>
      <c r="N1139" s="97"/>
      <c r="O1139" s="97"/>
      <c r="P1139" s="97"/>
      <c r="Q1139" s="97"/>
      <c r="R1139" s="97"/>
      <c r="S1139" s="97"/>
      <c r="T1139" s="97"/>
      <c r="U1139" s="97"/>
      <c r="V1139" s="97"/>
      <c r="W1139" s="97"/>
      <c r="X1139" s="97"/>
      <c r="Y1139" s="97"/>
      <c r="Z1139" s="97"/>
      <c r="AA1139" s="97"/>
      <c r="AB1139" s="97"/>
      <c r="AC1139" s="97"/>
      <c r="AD1139" s="97"/>
      <c r="AE1139" s="97"/>
      <c r="AF1139" s="97"/>
      <c r="AG1139" s="97"/>
      <c r="AH1139" s="97"/>
      <c r="AI1139" s="97"/>
    </row>
    <row r="1140" spans="1:35" x14ac:dyDescent="0.15">
      <c r="A1140" s="79"/>
      <c r="B1140" s="79"/>
      <c r="C1140" s="79"/>
      <c r="D1140" s="112"/>
      <c r="E1140" s="93"/>
      <c r="F1140" s="89"/>
      <c r="G1140" s="53"/>
      <c r="H1140" s="85"/>
      <c r="I1140" s="79"/>
      <c r="J1140" s="79"/>
      <c r="K1140" s="97"/>
      <c r="L1140" s="97"/>
      <c r="M1140" s="97"/>
      <c r="N1140" s="97"/>
      <c r="O1140" s="97"/>
      <c r="P1140" s="97"/>
      <c r="Q1140" s="97"/>
      <c r="R1140" s="97"/>
      <c r="S1140" s="97"/>
      <c r="T1140" s="97"/>
      <c r="U1140" s="97"/>
      <c r="V1140" s="97"/>
      <c r="W1140" s="97"/>
      <c r="X1140" s="97"/>
      <c r="Y1140" s="97"/>
      <c r="Z1140" s="97"/>
      <c r="AA1140" s="97"/>
      <c r="AB1140" s="97"/>
      <c r="AC1140" s="97"/>
      <c r="AD1140" s="97"/>
      <c r="AE1140" s="97"/>
      <c r="AF1140" s="97"/>
      <c r="AG1140" s="97"/>
      <c r="AH1140" s="97"/>
      <c r="AI1140" s="97"/>
    </row>
    <row r="1141" spans="1:35" x14ac:dyDescent="0.15">
      <c r="A1141" s="79"/>
      <c r="B1141" s="79"/>
      <c r="C1141" s="79"/>
      <c r="D1141" s="112"/>
      <c r="E1141" s="93"/>
      <c r="F1141" s="89"/>
      <c r="G1141" s="53"/>
      <c r="H1141" s="85"/>
      <c r="I1141" s="79"/>
      <c r="J1141" s="79"/>
      <c r="K1141" s="97"/>
      <c r="L1141" s="97"/>
      <c r="M1141" s="97"/>
      <c r="N1141" s="97"/>
      <c r="O1141" s="97"/>
      <c r="P1141" s="97"/>
      <c r="Q1141" s="97"/>
      <c r="R1141" s="97"/>
      <c r="S1141" s="97"/>
      <c r="T1141" s="97"/>
      <c r="U1141" s="97"/>
      <c r="V1141" s="97"/>
      <c r="W1141" s="97"/>
      <c r="X1141" s="97"/>
      <c r="Y1141" s="97"/>
      <c r="Z1141" s="97"/>
      <c r="AA1141" s="97"/>
      <c r="AB1141" s="97"/>
      <c r="AC1141" s="97"/>
      <c r="AD1141" s="97"/>
      <c r="AE1141" s="97"/>
      <c r="AF1141" s="97"/>
      <c r="AG1141" s="97"/>
      <c r="AH1141" s="97"/>
      <c r="AI1141" s="97"/>
    </row>
    <row r="1142" spans="1:35" x14ac:dyDescent="0.15">
      <c r="A1142" s="79"/>
      <c r="B1142" s="79"/>
      <c r="C1142" s="79"/>
      <c r="D1142" s="112"/>
      <c r="E1142" s="93"/>
      <c r="F1142" s="89"/>
      <c r="G1142" s="53"/>
      <c r="H1142" s="85"/>
      <c r="I1142" s="79"/>
      <c r="J1142" s="79"/>
      <c r="K1142" s="97"/>
      <c r="L1142" s="97"/>
      <c r="M1142" s="97"/>
      <c r="N1142" s="97"/>
      <c r="O1142" s="97"/>
      <c r="P1142" s="97"/>
      <c r="Q1142" s="97"/>
      <c r="R1142" s="97"/>
      <c r="S1142" s="97"/>
      <c r="T1142" s="97"/>
      <c r="U1142" s="97"/>
      <c r="V1142" s="97"/>
      <c r="W1142" s="97"/>
      <c r="X1142" s="97"/>
      <c r="Y1142" s="97"/>
      <c r="Z1142" s="97"/>
      <c r="AA1142" s="97"/>
      <c r="AB1142" s="97"/>
      <c r="AC1142" s="97"/>
      <c r="AD1142" s="97"/>
      <c r="AE1142" s="97"/>
      <c r="AF1142" s="97"/>
      <c r="AG1142" s="97"/>
      <c r="AH1142" s="97"/>
      <c r="AI1142" s="97"/>
    </row>
    <row r="1143" spans="1:35" x14ac:dyDescent="0.15">
      <c r="A1143" s="79"/>
      <c r="B1143" s="79"/>
      <c r="C1143" s="79"/>
      <c r="D1143" s="112"/>
      <c r="E1143" s="93"/>
      <c r="F1143" s="89"/>
      <c r="G1143" s="53"/>
      <c r="H1143" s="85"/>
      <c r="I1143" s="79"/>
      <c r="J1143" s="79"/>
      <c r="K1143" s="97"/>
      <c r="L1143" s="97"/>
      <c r="M1143" s="97"/>
      <c r="N1143" s="97"/>
      <c r="O1143" s="97"/>
      <c r="P1143" s="97"/>
      <c r="Q1143" s="97"/>
      <c r="R1143" s="97"/>
      <c r="S1143" s="97"/>
      <c r="T1143" s="97"/>
      <c r="U1143" s="97"/>
      <c r="V1143" s="97"/>
      <c r="W1143" s="97"/>
      <c r="X1143" s="97"/>
      <c r="Y1143" s="97"/>
      <c r="Z1143" s="97"/>
      <c r="AA1143" s="97"/>
      <c r="AB1143" s="97"/>
      <c r="AC1143" s="97"/>
      <c r="AD1143" s="97"/>
      <c r="AE1143" s="97"/>
      <c r="AF1143" s="97"/>
      <c r="AG1143" s="97"/>
      <c r="AH1143" s="97"/>
      <c r="AI1143" s="97"/>
    </row>
    <row r="1144" spans="1:35" x14ac:dyDescent="0.15">
      <c r="A1144" s="79"/>
      <c r="B1144" s="79"/>
      <c r="C1144" s="79"/>
      <c r="D1144" s="112"/>
      <c r="E1144" s="93"/>
      <c r="F1144" s="89"/>
      <c r="G1144" s="53"/>
      <c r="H1144" s="85"/>
      <c r="I1144" s="79"/>
      <c r="J1144" s="79"/>
      <c r="K1144" s="97"/>
      <c r="L1144" s="97"/>
      <c r="M1144" s="97"/>
      <c r="N1144" s="97"/>
      <c r="O1144" s="97"/>
      <c r="P1144" s="97"/>
      <c r="Q1144" s="97"/>
      <c r="R1144" s="97"/>
      <c r="S1144" s="97"/>
      <c r="T1144" s="97"/>
      <c r="U1144" s="97"/>
      <c r="V1144" s="97"/>
      <c r="W1144" s="97"/>
      <c r="X1144" s="97"/>
      <c r="Y1144" s="97"/>
      <c r="Z1144" s="97"/>
      <c r="AA1144" s="97"/>
      <c r="AB1144" s="97"/>
      <c r="AC1144" s="97"/>
      <c r="AD1144" s="97"/>
      <c r="AE1144" s="97"/>
      <c r="AF1144" s="97"/>
      <c r="AG1144" s="97"/>
      <c r="AH1144" s="97"/>
      <c r="AI1144" s="97"/>
    </row>
    <row r="1145" spans="1:35" x14ac:dyDescent="0.15">
      <c r="A1145" s="79"/>
      <c r="B1145" s="79"/>
      <c r="C1145" s="79"/>
      <c r="D1145" s="112"/>
      <c r="E1145" s="93"/>
      <c r="F1145" s="89"/>
      <c r="G1145" s="53"/>
      <c r="H1145" s="85"/>
      <c r="I1145" s="79"/>
      <c r="J1145" s="79"/>
      <c r="K1145" s="97"/>
      <c r="L1145" s="97"/>
      <c r="M1145" s="97"/>
      <c r="N1145" s="97"/>
      <c r="O1145" s="97"/>
      <c r="P1145" s="97"/>
      <c r="Q1145" s="97"/>
      <c r="R1145" s="97"/>
      <c r="S1145" s="97"/>
      <c r="T1145" s="97"/>
      <c r="U1145" s="97"/>
      <c r="V1145" s="97"/>
      <c r="W1145" s="97"/>
      <c r="X1145" s="97"/>
      <c r="Y1145" s="97"/>
      <c r="Z1145" s="97"/>
      <c r="AA1145" s="97"/>
      <c r="AB1145" s="97"/>
      <c r="AC1145" s="97"/>
      <c r="AD1145" s="97"/>
      <c r="AE1145" s="97"/>
      <c r="AF1145" s="97"/>
      <c r="AG1145" s="97"/>
      <c r="AH1145" s="97"/>
      <c r="AI1145" s="97"/>
    </row>
    <row r="1146" spans="1:35" x14ac:dyDescent="0.15">
      <c r="A1146" s="79"/>
      <c r="B1146" s="79"/>
      <c r="C1146" s="79"/>
      <c r="D1146" s="112"/>
      <c r="E1146" s="93"/>
      <c r="F1146" s="89"/>
      <c r="G1146" s="53"/>
      <c r="H1146" s="85"/>
      <c r="I1146" s="79"/>
      <c r="J1146" s="79"/>
      <c r="K1146" s="97"/>
      <c r="L1146" s="97"/>
      <c r="M1146" s="97"/>
      <c r="N1146" s="97"/>
      <c r="O1146" s="97"/>
      <c r="P1146" s="97"/>
      <c r="Q1146" s="97"/>
      <c r="R1146" s="97"/>
      <c r="S1146" s="97"/>
      <c r="T1146" s="97"/>
      <c r="U1146" s="97"/>
      <c r="V1146" s="97"/>
      <c r="W1146" s="97"/>
      <c r="X1146" s="97"/>
      <c r="Y1146" s="97"/>
      <c r="Z1146" s="97"/>
      <c r="AA1146" s="97"/>
      <c r="AB1146" s="97"/>
      <c r="AC1146" s="97"/>
      <c r="AD1146" s="97"/>
      <c r="AE1146" s="97"/>
      <c r="AF1146" s="97"/>
      <c r="AG1146" s="97"/>
      <c r="AH1146" s="97"/>
      <c r="AI1146" s="97"/>
    </row>
    <row r="1147" spans="1:35" x14ac:dyDescent="0.15">
      <c r="A1147" s="79"/>
      <c r="B1147" s="79"/>
      <c r="C1147" s="79"/>
      <c r="D1147" s="112"/>
      <c r="E1147" s="93"/>
      <c r="F1147" s="89"/>
      <c r="G1147" s="53"/>
      <c r="H1147" s="85"/>
      <c r="I1147" s="79"/>
      <c r="J1147" s="79"/>
      <c r="K1147" s="97"/>
      <c r="L1147" s="97"/>
      <c r="M1147" s="97"/>
      <c r="N1147" s="97"/>
      <c r="O1147" s="97"/>
      <c r="P1147" s="97"/>
      <c r="Q1147" s="97"/>
      <c r="R1147" s="97"/>
      <c r="S1147" s="97"/>
      <c r="T1147" s="97"/>
      <c r="U1147" s="97"/>
      <c r="V1147" s="97"/>
      <c r="W1147" s="97"/>
      <c r="X1147" s="97"/>
      <c r="Y1147" s="97"/>
      <c r="Z1147" s="97"/>
      <c r="AA1147" s="97"/>
      <c r="AB1147" s="97"/>
      <c r="AC1147" s="97"/>
      <c r="AD1147" s="97"/>
      <c r="AE1147" s="97"/>
      <c r="AF1147" s="97"/>
      <c r="AG1147" s="97"/>
      <c r="AH1147" s="97"/>
      <c r="AI1147" s="97"/>
    </row>
    <row r="1148" spans="1:35" x14ac:dyDescent="0.15">
      <c r="A1148" s="79"/>
      <c r="B1148" s="79"/>
      <c r="C1148" s="79"/>
      <c r="D1148" s="112"/>
      <c r="E1148" s="93"/>
      <c r="F1148" s="89"/>
      <c r="G1148" s="53"/>
      <c r="H1148" s="85"/>
      <c r="I1148" s="79"/>
      <c r="J1148" s="79"/>
      <c r="K1148" s="97"/>
      <c r="L1148" s="97"/>
      <c r="M1148" s="97"/>
      <c r="N1148" s="97"/>
      <c r="O1148" s="97"/>
      <c r="P1148" s="97"/>
      <c r="Q1148" s="97"/>
      <c r="R1148" s="97"/>
      <c r="S1148" s="97"/>
      <c r="T1148" s="97"/>
      <c r="U1148" s="97"/>
      <c r="V1148" s="97"/>
      <c r="W1148" s="97"/>
      <c r="X1148" s="97"/>
      <c r="Y1148" s="97"/>
      <c r="Z1148" s="97"/>
      <c r="AA1148" s="97"/>
      <c r="AB1148" s="97"/>
      <c r="AC1148" s="97"/>
      <c r="AD1148" s="97"/>
      <c r="AE1148" s="97"/>
      <c r="AF1148" s="97"/>
      <c r="AG1148" s="97"/>
      <c r="AH1148" s="97"/>
      <c r="AI1148" s="97"/>
    </row>
    <row r="1149" spans="1:35" x14ac:dyDescent="0.15">
      <c r="A1149" s="79"/>
      <c r="B1149" s="79"/>
      <c r="C1149" s="79"/>
      <c r="D1149" s="112"/>
      <c r="E1149" s="93"/>
      <c r="F1149" s="89"/>
      <c r="G1149" s="53"/>
      <c r="H1149" s="85"/>
      <c r="I1149" s="79"/>
      <c r="J1149" s="79"/>
      <c r="K1149" s="97"/>
      <c r="L1149" s="97"/>
      <c r="M1149" s="97"/>
      <c r="N1149" s="97"/>
      <c r="O1149" s="97"/>
      <c r="P1149" s="97"/>
      <c r="Q1149" s="97"/>
      <c r="R1149" s="97"/>
      <c r="S1149" s="97"/>
      <c r="T1149" s="97"/>
      <c r="U1149" s="97"/>
      <c r="V1149" s="97"/>
      <c r="W1149" s="97"/>
      <c r="X1149" s="97"/>
      <c r="Y1149" s="97"/>
      <c r="Z1149" s="97"/>
      <c r="AA1149" s="97"/>
      <c r="AB1149" s="97"/>
      <c r="AC1149" s="97"/>
      <c r="AD1149" s="97"/>
      <c r="AE1149" s="97"/>
      <c r="AF1149" s="97"/>
      <c r="AG1149" s="97"/>
      <c r="AH1149" s="97"/>
      <c r="AI1149" s="97"/>
    </row>
    <row r="1150" spans="1:35" x14ac:dyDescent="0.15">
      <c r="A1150" s="79"/>
      <c r="B1150" s="79"/>
      <c r="C1150" s="79"/>
      <c r="D1150" s="112"/>
      <c r="E1150" s="93"/>
      <c r="F1150" s="89"/>
      <c r="G1150" s="53"/>
      <c r="H1150" s="85"/>
      <c r="I1150" s="79"/>
      <c r="J1150" s="79"/>
      <c r="K1150" s="97"/>
      <c r="L1150" s="97"/>
      <c r="M1150" s="97"/>
      <c r="N1150" s="97"/>
      <c r="O1150" s="97"/>
      <c r="P1150" s="97"/>
      <c r="Q1150" s="97"/>
      <c r="R1150" s="97"/>
      <c r="S1150" s="97"/>
      <c r="T1150" s="97"/>
      <c r="U1150" s="97"/>
      <c r="V1150" s="97"/>
      <c r="W1150" s="97"/>
      <c r="X1150" s="97"/>
      <c r="Y1150" s="97"/>
      <c r="Z1150" s="97"/>
      <c r="AA1150" s="97"/>
      <c r="AB1150" s="97"/>
      <c r="AC1150" s="97"/>
      <c r="AD1150" s="97"/>
      <c r="AE1150" s="97"/>
      <c r="AF1150" s="97"/>
      <c r="AG1150" s="97"/>
      <c r="AH1150" s="97"/>
      <c r="AI1150" s="97"/>
    </row>
    <row r="1151" spans="1:35" x14ac:dyDescent="0.15">
      <c r="A1151" s="79"/>
      <c r="B1151" s="79"/>
      <c r="C1151" s="79"/>
      <c r="D1151" s="112"/>
      <c r="E1151" s="93"/>
      <c r="F1151" s="89"/>
      <c r="G1151" s="53"/>
      <c r="H1151" s="85"/>
      <c r="I1151" s="79"/>
      <c r="J1151" s="79"/>
      <c r="K1151" s="97"/>
      <c r="L1151" s="97"/>
      <c r="M1151" s="97"/>
      <c r="N1151" s="97"/>
      <c r="O1151" s="97"/>
      <c r="P1151" s="97"/>
      <c r="Q1151" s="97"/>
      <c r="R1151" s="97"/>
      <c r="S1151" s="97"/>
      <c r="T1151" s="97"/>
      <c r="U1151" s="97"/>
      <c r="V1151" s="97"/>
      <c r="W1151" s="97"/>
      <c r="X1151" s="97"/>
      <c r="Y1151" s="97"/>
      <c r="Z1151" s="97"/>
      <c r="AA1151" s="97"/>
      <c r="AB1151" s="97"/>
      <c r="AC1151" s="97"/>
      <c r="AD1151" s="97"/>
      <c r="AE1151" s="97"/>
      <c r="AF1151" s="97"/>
      <c r="AG1151" s="97"/>
      <c r="AH1151" s="97"/>
      <c r="AI1151" s="97"/>
    </row>
    <row r="1152" spans="1:35" x14ac:dyDescent="0.15">
      <c r="A1152" s="79"/>
      <c r="B1152" s="79"/>
      <c r="C1152" s="79"/>
      <c r="D1152" s="112"/>
      <c r="E1152" s="93"/>
      <c r="F1152" s="89"/>
      <c r="G1152" s="53"/>
      <c r="H1152" s="85"/>
      <c r="I1152" s="79"/>
      <c r="J1152" s="79"/>
      <c r="K1152" s="97"/>
      <c r="L1152" s="97"/>
      <c r="M1152" s="97"/>
      <c r="N1152" s="97"/>
      <c r="O1152" s="97"/>
      <c r="P1152" s="97"/>
      <c r="Q1152" s="97"/>
      <c r="R1152" s="97"/>
      <c r="S1152" s="97"/>
      <c r="T1152" s="97"/>
      <c r="U1152" s="97"/>
      <c r="V1152" s="97"/>
      <c r="W1152" s="97"/>
      <c r="X1152" s="97"/>
      <c r="Y1152" s="97"/>
      <c r="Z1152" s="97"/>
      <c r="AA1152" s="97"/>
      <c r="AB1152" s="97"/>
      <c r="AC1152" s="97"/>
      <c r="AD1152" s="97"/>
      <c r="AE1152" s="97"/>
      <c r="AF1152" s="97"/>
      <c r="AG1152" s="97"/>
      <c r="AH1152" s="97"/>
      <c r="AI1152" s="97"/>
    </row>
    <row r="1153" spans="1:35" x14ac:dyDescent="0.15">
      <c r="A1153" s="79"/>
      <c r="B1153" s="79"/>
      <c r="C1153" s="79"/>
      <c r="D1153" s="112"/>
      <c r="E1153" s="93"/>
      <c r="F1153" s="89"/>
      <c r="G1153" s="53"/>
      <c r="H1153" s="85"/>
      <c r="I1153" s="79"/>
      <c r="J1153" s="79"/>
      <c r="K1153" s="97"/>
      <c r="L1153" s="97"/>
      <c r="M1153" s="97"/>
      <c r="N1153" s="97"/>
      <c r="O1153" s="97"/>
      <c r="P1153" s="97"/>
      <c r="Q1153" s="97"/>
      <c r="R1153" s="97"/>
      <c r="S1153" s="97"/>
      <c r="T1153" s="97"/>
      <c r="U1153" s="97"/>
      <c r="V1153" s="97"/>
      <c r="W1153" s="97"/>
      <c r="X1153" s="97"/>
      <c r="Y1153" s="97"/>
      <c r="Z1153" s="97"/>
      <c r="AA1153" s="97"/>
      <c r="AB1153" s="97"/>
      <c r="AC1153" s="97"/>
      <c r="AD1153" s="97"/>
      <c r="AE1153" s="97"/>
      <c r="AF1153" s="97"/>
      <c r="AG1153" s="97"/>
      <c r="AH1153" s="97"/>
      <c r="AI1153" s="97"/>
    </row>
    <row r="1154" spans="1:35" x14ac:dyDescent="0.15">
      <c r="A1154" s="79"/>
      <c r="B1154" s="79"/>
      <c r="C1154" s="79"/>
      <c r="D1154" s="112"/>
      <c r="E1154" s="93"/>
      <c r="F1154" s="89"/>
      <c r="G1154" s="53"/>
      <c r="H1154" s="85"/>
      <c r="I1154" s="79"/>
      <c r="J1154" s="79"/>
      <c r="K1154" s="97"/>
      <c r="L1154" s="97"/>
      <c r="M1154" s="97"/>
      <c r="N1154" s="97"/>
      <c r="O1154" s="97"/>
      <c r="P1154" s="97"/>
      <c r="Q1154" s="97"/>
      <c r="R1154" s="97"/>
      <c r="S1154" s="97"/>
      <c r="T1154" s="97"/>
      <c r="U1154" s="97"/>
      <c r="V1154" s="97"/>
      <c r="W1154" s="97"/>
      <c r="X1154" s="97"/>
      <c r="Y1154" s="97"/>
      <c r="Z1154" s="97"/>
      <c r="AA1154" s="97"/>
      <c r="AB1154" s="97"/>
      <c r="AC1154" s="97"/>
      <c r="AD1154" s="97"/>
      <c r="AE1154" s="97"/>
      <c r="AF1154" s="97"/>
      <c r="AG1154" s="97"/>
      <c r="AH1154" s="97"/>
      <c r="AI1154" s="97"/>
    </row>
    <row r="1155" spans="1:35" x14ac:dyDescent="0.15">
      <c r="A1155" s="79"/>
      <c r="B1155" s="79"/>
      <c r="C1155" s="79"/>
      <c r="D1155" s="112"/>
      <c r="E1155" s="93"/>
      <c r="F1155" s="89"/>
      <c r="G1155" s="53"/>
      <c r="H1155" s="85"/>
      <c r="I1155" s="79"/>
      <c r="J1155" s="79"/>
      <c r="K1155" s="97"/>
      <c r="L1155" s="97"/>
      <c r="M1155" s="97"/>
      <c r="N1155" s="97"/>
      <c r="O1155" s="97"/>
      <c r="P1155" s="97"/>
      <c r="Q1155" s="97"/>
      <c r="R1155" s="97"/>
      <c r="S1155" s="97"/>
      <c r="T1155" s="97"/>
      <c r="U1155" s="97"/>
      <c r="V1155" s="97"/>
      <c r="W1155" s="97"/>
      <c r="X1155" s="97"/>
      <c r="Y1155" s="97"/>
      <c r="Z1155" s="97"/>
      <c r="AA1155" s="97"/>
      <c r="AB1155" s="97"/>
      <c r="AC1155" s="97"/>
      <c r="AD1155" s="97"/>
      <c r="AE1155" s="97"/>
      <c r="AF1155" s="97"/>
      <c r="AG1155" s="97"/>
      <c r="AH1155" s="97"/>
      <c r="AI1155" s="97"/>
    </row>
    <row r="1156" spans="1:35" x14ac:dyDescent="0.15">
      <c r="A1156" s="79"/>
      <c r="B1156" s="79"/>
      <c r="C1156" s="79"/>
      <c r="D1156" s="112"/>
      <c r="E1156" s="93"/>
      <c r="F1156" s="89"/>
      <c r="G1156" s="53"/>
      <c r="H1156" s="85"/>
      <c r="I1156" s="79"/>
      <c r="J1156" s="79"/>
      <c r="K1156" s="97"/>
      <c r="L1156" s="97"/>
      <c r="M1156" s="97"/>
      <c r="N1156" s="97"/>
      <c r="O1156" s="97"/>
      <c r="P1156" s="97"/>
      <c r="Q1156" s="97"/>
      <c r="R1156" s="97"/>
      <c r="S1156" s="97"/>
      <c r="T1156" s="97"/>
      <c r="U1156" s="97"/>
      <c r="V1156" s="97"/>
      <c r="W1156" s="97"/>
      <c r="X1156" s="97"/>
      <c r="Y1156" s="97"/>
      <c r="Z1156" s="97"/>
      <c r="AA1156" s="97"/>
      <c r="AB1156" s="97"/>
      <c r="AC1156" s="97"/>
      <c r="AD1156" s="97"/>
      <c r="AE1156" s="97"/>
      <c r="AF1156" s="97"/>
      <c r="AG1156" s="97"/>
      <c r="AH1156" s="97"/>
      <c r="AI1156" s="97"/>
    </row>
    <row r="1157" spans="1:35" x14ac:dyDescent="0.15">
      <c r="A1157" s="79"/>
      <c r="B1157" s="79"/>
      <c r="C1157" s="79"/>
      <c r="D1157" s="112"/>
      <c r="E1157" s="93"/>
      <c r="F1157" s="89"/>
      <c r="G1157" s="53"/>
      <c r="H1157" s="85"/>
      <c r="I1157" s="79"/>
      <c r="J1157" s="79"/>
      <c r="K1157" s="97"/>
      <c r="L1157" s="97"/>
      <c r="M1157" s="97"/>
      <c r="N1157" s="97"/>
      <c r="O1157" s="97"/>
      <c r="P1157" s="97"/>
      <c r="Q1157" s="97"/>
      <c r="R1157" s="97"/>
      <c r="S1157" s="97"/>
      <c r="T1157" s="97"/>
      <c r="U1157" s="97"/>
      <c r="V1157" s="97"/>
      <c r="W1157" s="97"/>
      <c r="X1157" s="97"/>
      <c r="Y1157" s="97"/>
      <c r="Z1157" s="97"/>
      <c r="AA1157" s="97"/>
      <c r="AB1157" s="97"/>
      <c r="AC1157" s="97"/>
      <c r="AD1157" s="97"/>
      <c r="AE1157" s="97"/>
      <c r="AF1157" s="97"/>
      <c r="AG1157" s="97"/>
      <c r="AH1157" s="97"/>
      <c r="AI1157" s="97"/>
    </row>
    <row r="1158" spans="1:35" x14ac:dyDescent="0.15">
      <c r="A1158" s="79"/>
      <c r="B1158" s="79"/>
      <c r="C1158" s="79"/>
      <c r="D1158" s="112"/>
      <c r="E1158" s="93"/>
      <c r="F1158" s="89"/>
      <c r="G1158" s="53"/>
      <c r="H1158" s="85"/>
      <c r="I1158" s="79"/>
      <c r="J1158" s="79"/>
      <c r="K1158" s="97"/>
      <c r="L1158" s="97"/>
      <c r="M1158" s="97"/>
      <c r="N1158" s="97"/>
      <c r="O1158" s="97"/>
      <c r="P1158" s="97"/>
      <c r="Q1158" s="97"/>
      <c r="R1158" s="97"/>
      <c r="S1158" s="97"/>
      <c r="T1158" s="97"/>
      <c r="U1158" s="97"/>
      <c r="V1158" s="97"/>
      <c r="W1158" s="97"/>
      <c r="X1158" s="97"/>
      <c r="Y1158" s="97"/>
      <c r="Z1158" s="97"/>
      <c r="AA1158" s="97"/>
      <c r="AB1158" s="97"/>
      <c r="AC1158" s="97"/>
      <c r="AD1158" s="97"/>
      <c r="AE1158" s="97"/>
      <c r="AF1158" s="97"/>
      <c r="AG1158" s="97"/>
      <c r="AH1158" s="97"/>
      <c r="AI1158" s="97"/>
    </row>
    <row r="1159" spans="1:35" x14ac:dyDescent="0.15">
      <c r="A1159" s="79"/>
      <c r="B1159" s="79"/>
      <c r="C1159" s="79"/>
      <c r="D1159" s="112"/>
      <c r="E1159" s="93"/>
      <c r="F1159" s="89"/>
      <c r="G1159" s="53"/>
      <c r="H1159" s="85"/>
      <c r="I1159" s="79"/>
      <c r="J1159" s="79"/>
      <c r="K1159" s="97"/>
      <c r="L1159" s="97"/>
      <c r="M1159" s="97"/>
      <c r="N1159" s="97"/>
      <c r="O1159" s="97"/>
      <c r="P1159" s="97"/>
      <c r="Q1159" s="97"/>
      <c r="R1159" s="97"/>
      <c r="S1159" s="97"/>
      <c r="T1159" s="97"/>
      <c r="U1159" s="97"/>
      <c r="V1159" s="97"/>
      <c r="W1159" s="97"/>
      <c r="X1159" s="97"/>
      <c r="Y1159" s="97"/>
      <c r="Z1159" s="97"/>
      <c r="AA1159" s="97"/>
      <c r="AB1159" s="97"/>
      <c r="AC1159" s="97"/>
      <c r="AD1159" s="97"/>
      <c r="AE1159" s="97"/>
      <c r="AF1159" s="97"/>
      <c r="AG1159" s="97"/>
      <c r="AH1159" s="97"/>
      <c r="AI1159" s="97"/>
    </row>
    <row r="1160" spans="1:35" x14ac:dyDescent="0.15">
      <c r="A1160" s="79"/>
      <c r="B1160" s="79"/>
      <c r="C1160" s="79"/>
      <c r="D1160" s="112"/>
      <c r="E1160" s="93"/>
      <c r="F1160" s="89"/>
      <c r="G1160" s="53"/>
      <c r="H1160" s="85"/>
      <c r="I1160" s="79"/>
      <c r="J1160" s="79"/>
      <c r="K1160" s="97"/>
      <c r="L1160" s="97"/>
      <c r="M1160" s="97"/>
      <c r="N1160" s="97"/>
      <c r="O1160" s="97"/>
      <c r="P1160" s="97"/>
      <c r="Q1160" s="97"/>
      <c r="R1160" s="97"/>
      <c r="S1160" s="97"/>
      <c r="T1160" s="97"/>
      <c r="U1160" s="97"/>
      <c r="V1160" s="97"/>
      <c r="W1160" s="97"/>
      <c r="X1160" s="97"/>
      <c r="Y1160" s="97"/>
      <c r="Z1160" s="97"/>
      <c r="AA1160" s="97"/>
      <c r="AB1160" s="97"/>
      <c r="AC1160" s="97"/>
      <c r="AD1160" s="97"/>
      <c r="AE1160" s="97"/>
      <c r="AF1160" s="97"/>
      <c r="AG1160" s="97"/>
      <c r="AH1160" s="97"/>
      <c r="AI1160" s="97"/>
    </row>
    <row r="1161" spans="1:35" x14ac:dyDescent="0.15">
      <c r="A1161" s="79"/>
      <c r="B1161" s="79"/>
      <c r="C1161" s="79"/>
      <c r="D1161" s="112"/>
      <c r="E1161" s="93"/>
      <c r="F1161" s="89"/>
      <c r="G1161" s="53"/>
      <c r="H1161" s="85"/>
      <c r="I1161" s="79"/>
      <c r="J1161" s="79"/>
      <c r="K1161" s="97"/>
      <c r="L1161" s="97"/>
      <c r="M1161" s="97"/>
      <c r="N1161" s="97"/>
      <c r="O1161" s="97"/>
      <c r="P1161" s="97"/>
      <c r="Q1161" s="97"/>
      <c r="R1161" s="97"/>
      <c r="S1161" s="97"/>
      <c r="T1161" s="97"/>
      <c r="U1161" s="97"/>
      <c r="V1161" s="97"/>
      <c r="W1161" s="97"/>
      <c r="X1161" s="97"/>
      <c r="Y1161" s="97"/>
      <c r="Z1161" s="97"/>
      <c r="AA1161" s="97"/>
      <c r="AB1161" s="97"/>
      <c r="AC1161" s="97"/>
      <c r="AD1161" s="97"/>
      <c r="AE1161" s="97"/>
      <c r="AF1161" s="97"/>
      <c r="AG1161" s="97"/>
      <c r="AH1161" s="97"/>
      <c r="AI1161" s="97"/>
    </row>
    <row r="1162" spans="1:35" x14ac:dyDescent="0.15">
      <c r="A1162" s="79"/>
      <c r="B1162" s="79"/>
      <c r="C1162" s="79"/>
      <c r="D1162" s="112"/>
      <c r="E1162" s="93"/>
      <c r="F1162" s="89"/>
      <c r="G1162" s="53"/>
      <c r="H1162" s="85"/>
      <c r="I1162" s="79"/>
      <c r="J1162" s="79"/>
      <c r="K1162" s="97"/>
      <c r="L1162" s="97"/>
      <c r="M1162" s="97"/>
      <c r="N1162" s="97"/>
      <c r="O1162" s="97"/>
      <c r="P1162" s="97"/>
      <c r="Q1162" s="97"/>
      <c r="R1162" s="97"/>
      <c r="S1162" s="97"/>
      <c r="T1162" s="97"/>
      <c r="U1162" s="97"/>
      <c r="V1162" s="97"/>
      <c r="W1162" s="97"/>
      <c r="X1162" s="97"/>
      <c r="Y1162" s="97"/>
      <c r="Z1162" s="97"/>
      <c r="AA1162" s="97"/>
      <c r="AB1162" s="97"/>
      <c r="AC1162" s="97"/>
      <c r="AD1162" s="97"/>
      <c r="AE1162" s="97"/>
      <c r="AF1162" s="97"/>
      <c r="AG1162" s="97"/>
      <c r="AH1162" s="97"/>
      <c r="AI1162" s="97"/>
    </row>
    <row r="1163" spans="1:35" x14ac:dyDescent="0.15">
      <c r="A1163" s="79"/>
      <c r="B1163" s="79"/>
      <c r="C1163" s="79"/>
      <c r="D1163" s="112"/>
      <c r="E1163" s="93"/>
      <c r="F1163" s="89"/>
      <c r="G1163" s="53"/>
      <c r="H1163" s="85"/>
      <c r="I1163" s="79"/>
      <c r="J1163" s="79"/>
      <c r="K1163" s="97"/>
      <c r="L1163" s="97"/>
      <c r="M1163" s="97"/>
      <c r="N1163" s="97"/>
      <c r="O1163" s="97"/>
      <c r="P1163" s="97"/>
      <c r="Q1163" s="97"/>
      <c r="R1163" s="97"/>
      <c r="S1163" s="97"/>
      <c r="T1163" s="97"/>
      <c r="U1163" s="97"/>
      <c r="V1163" s="97"/>
      <c r="W1163" s="97"/>
      <c r="X1163" s="97"/>
      <c r="Y1163" s="97"/>
      <c r="Z1163" s="97"/>
      <c r="AA1163" s="97"/>
      <c r="AB1163" s="97"/>
      <c r="AC1163" s="97"/>
      <c r="AD1163" s="97"/>
      <c r="AE1163" s="97"/>
      <c r="AF1163" s="97"/>
      <c r="AG1163" s="97"/>
      <c r="AH1163" s="97"/>
      <c r="AI1163" s="97"/>
    </row>
    <row r="1164" spans="1:35" x14ac:dyDescent="0.15">
      <c r="A1164" s="79"/>
      <c r="B1164" s="79"/>
      <c r="C1164" s="79"/>
      <c r="D1164" s="112"/>
      <c r="E1164" s="93"/>
      <c r="F1164" s="89"/>
      <c r="G1164" s="53"/>
      <c r="H1164" s="85"/>
      <c r="I1164" s="79"/>
      <c r="J1164" s="79"/>
      <c r="K1164" s="97"/>
      <c r="L1164" s="97"/>
      <c r="M1164" s="97"/>
      <c r="N1164" s="97"/>
      <c r="O1164" s="97"/>
      <c r="P1164" s="97"/>
      <c r="Q1164" s="97"/>
      <c r="R1164" s="97"/>
      <c r="S1164" s="97"/>
      <c r="T1164" s="97"/>
      <c r="U1164" s="97"/>
      <c r="V1164" s="97"/>
      <c r="W1164" s="97"/>
      <c r="X1164" s="97"/>
      <c r="Y1164" s="97"/>
      <c r="Z1164" s="97"/>
      <c r="AA1164" s="97"/>
      <c r="AB1164" s="97"/>
      <c r="AC1164" s="97"/>
      <c r="AD1164" s="97"/>
      <c r="AE1164" s="97"/>
      <c r="AF1164" s="97"/>
      <c r="AG1164" s="97"/>
      <c r="AH1164" s="97"/>
      <c r="AI1164" s="97"/>
    </row>
    <row r="1165" spans="1:35" x14ac:dyDescent="0.15">
      <c r="A1165" s="79"/>
      <c r="B1165" s="79"/>
      <c r="C1165" s="79"/>
      <c r="D1165" s="112"/>
      <c r="E1165" s="93"/>
      <c r="F1165" s="89"/>
      <c r="G1165" s="53"/>
      <c r="H1165" s="85"/>
      <c r="I1165" s="79"/>
      <c r="J1165" s="79"/>
      <c r="K1165" s="97"/>
      <c r="L1165" s="97"/>
      <c r="M1165" s="97"/>
      <c r="N1165" s="97"/>
      <c r="O1165" s="97"/>
      <c r="P1165" s="97"/>
      <c r="Q1165" s="97"/>
      <c r="R1165" s="97"/>
      <c r="S1165" s="97"/>
      <c r="T1165" s="97"/>
      <c r="U1165" s="97"/>
      <c r="V1165" s="97"/>
      <c r="W1165" s="97"/>
      <c r="X1165" s="97"/>
      <c r="Y1165" s="97"/>
      <c r="Z1165" s="97"/>
      <c r="AA1165" s="97"/>
      <c r="AB1165" s="97"/>
      <c r="AC1165" s="97"/>
      <c r="AD1165" s="97"/>
      <c r="AE1165" s="97"/>
      <c r="AF1165" s="97"/>
      <c r="AG1165" s="97"/>
      <c r="AH1165" s="97"/>
      <c r="AI1165" s="97"/>
    </row>
    <row r="1166" spans="1:35" x14ac:dyDescent="0.15">
      <c r="A1166" s="79"/>
      <c r="B1166" s="79"/>
      <c r="C1166" s="79"/>
      <c r="D1166" s="112"/>
      <c r="E1166" s="93"/>
      <c r="F1166" s="89"/>
      <c r="G1166" s="53"/>
      <c r="H1166" s="85"/>
      <c r="I1166" s="79"/>
      <c r="J1166" s="79"/>
      <c r="K1166" s="97"/>
      <c r="L1166" s="97"/>
      <c r="M1166" s="97"/>
      <c r="N1166" s="97"/>
      <c r="O1166" s="97"/>
      <c r="P1166" s="97"/>
      <c r="Q1166" s="97"/>
      <c r="R1166" s="97"/>
      <c r="S1166" s="97"/>
      <c r="T1166" s="97"/>
      <c r="U1166" s="97"/>
      <c r="V1166" s="97"/>
      <c r="W1166" s="97"/>
      <c r="X1166" s="97"/>
      <c r="Y1166" s="97"/>
      <c r="Z1166" s="97"/>
      <c r="AA1166" s="97"/>
      <c r="AB1166" s="97"/>
      <c r="AC1166" s="97"/>
      <c r="AD1166" s="97"/>
      <c r="AE1166" s="97"/>
      <c r="AF1166" s="97"/>
      <c r="AG1166" s="97"/>
      <c r="AH1166" s="97"/>
      <c r="AI1166" s="97"/>
    </row>
    <row r="1167" spans="1:35" x14ac:dyDescent="0.15">
      <c r="A1167" s="79"/>
      <c r="B1167" s="79"/>
      <c r="C1167" s="79"/>
      <c r="D1167" s="112"/>
      <c r="E1167" s="93"/>
      <c r="F1167" s="89"/>
      <c r="G1167" s="53"/>
      <c r="H1167" s="85"/>
      <c r="I1167" s="79"/>
      <c r="J1167" s="79"/>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7"/>
    </row>
    <row r="1168" spans="1:35" x14ac:dyDescent="0.15">
      <c r="A1168" s="79"/>
      <c r="B1168" s="79"/>
      <c r="C1168" s="79"/>
      <c r="D1168" s="112"/>
      <c r="E1168" s="93"/>
      <c r="F1168" s="89"/>
      <c r="G1168" s="53"/>
      <c r="H1168" s="85"/>
      <c r="I1168" s="79"/>
      <c r="J1168" s="79"/>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row>
    <row r="1169" spans="1:35" x14ac:dyDescent="0.15">
      <c r="A1169" s="79"/>
      <c r="B1169" s="79"/>
      <c r="C1169" s="79"/>
      <c r="D1169" s="112"/>
      <c r="E1169" s="93"/>
      <c r="F1169" s="89"/>
      <c r="G1169" s="53"/>
      <c r="H1169" s="85"/>
      <c r="I1169" s="79"/>
      <c r="J1169" s="79"/>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row>
    <row r="1170" spans="1:35" x14ac:dyDescent="0.15">
      <c r="A1170" s="79"/>
      <c r="B1170" s="79"/>
      <c r="C1170" s="79"/>
      <c r="D1170" s="112"/>
      <c r="E1170" s="93"/>
      <c r="F1170" s="89"/>
      <c r="G1170" s="53"/>
      <c r="H1170" s="85"/>
      <c r="I1170" s="79"/>
      <c r="J1170" s="79"/>
      <c r="K1170" s="97"/>
      <c r="L1170" s="97"/>
      <c r="M1170" s="97"/>
      <c r="N1170" s="97"/>
      <c r="O1170" s="97"/>
      <c r="P1170" s="97"/>
      <c r="Q1170" s="97"/>
      <c r="R1170" s="97"/>
      <c r="S1170" s="97"/>
      <c r="T1170" s="97"/>
      <c r="U1170" s="97"/>
      <c r="V1170" s="97"/>
      <c r="W1170" s="97"/>
      <c r="X1170" s="97"/>
      <c r="Y1170" s="97"/>
      <c r="Z1170" s="97"/>
      <c r="AA1170" s="97"/>
      <c r="AB1170" s="97"/>
      <c r="AC1170" s="97"/>
      <c r="AD1170" s="97"/>
      <c r="AE1170" s="97"/>
      <c r="AF1170" s="97"/>
      <c r="AG1170" s="97"/>
      <c r="AH1170" s="97"/>
      <c r="AI1170" s="97"/>
    </row>
    <row r="1171" spans="1:35" x14ac:dyDescent="0.15">
      <c r="A1171" s="79"/>
      <c r="B1171" s="79"/>
      <c r="C1171" s="79"/>
      <c r="D1171" s="112"/>
      <c r="E1171" s="93"/>
      <c r="F1171" s="89"/>
      <c r="G1171" s="53"/>
      <c r="H1171" s="85"/>
      <c r="I1171" s="79"/>
      <c r="J1171" s="79"/>
      <c r="K1171" s="97"/>
      <c r="L1171" s="97"/>
      <c r="M1171" s="97"/>
      <c r="N1171" s="97"/>
      <c r="O1171" s="97"/>
      <c r="P1171" s="97"/>
      <c r="Q1171" s="97"/>
      <c r="R1171" s="97"/>
      <c r="S1171" s="97"/>
      <c r="T1171" s="97"/>
      <c r="U1171" s="97"/>
      <c r="V1171" s="97"/>
      <c r="W1171" s="97"/>
      <c r="X1171" s="97"/>
      <c r="Y1171" s="97"/>
      <c r="Z1171" s="97"/>
      <c r="AA1171" s="97"/>
      <c r="AB1171" s="97"/>
      <c r="AC1171" s="97"/>
      <c r="AD1171" s="97"/>
      <c r="AE1171" s="97"/>
      <c r="AF1171" s="97"/>
      <c r="AG1171" s="97"/>
      <c r="AH1171" s="97"/>
      <c r="AI1171" s="97"/>
    </row>
    <row r="1172" spans="1:35" x14ac:dyDescent="0.15">
      <c r="A1172" s="79"/>
      <c r="B1172" s="79"/>
      <c r="C1172" s="79"/>
      <c r="D1172" s="112"/>
      <c r="E1172" s="93"/>
      <c r="F1172" s="89"/>
      <c r="G1172" s="53"/>
      <c r="H1172" s="85"/>
      <c r="I1172" s="79"/>
      <c r="J1172" s="79"/>
      <c r="K1172" s="97"/>
      <c r="L1172" s="97"/>
      <c r="M1172" s="97"/>
      <c r="N1172" s="97"/>
      <c r="O1172" s="97"/>
      <c r="P1172" s="97"/>
      <c r="Q1172" s="97"/>
      <c r="R1172" s="97"/>
      <c r="S1172" s="97"/>
      <c r="T1172" s="97"/>
      <c r="U1172" s="97"/>
      <c r="V1172" s="97"/>
      <c r="W1172" s="97"/>
      <c r="X1172" s="97"/>
      <c r="Y1172" s="97"/>
      <c r="Z1172" s="97"/>
      <c r="AA1172" s="97"/>
      <c r="AB1172" s="97"/>
      <c r="AC1172" s="97"/>
      <c r="AD1172" s="97"/>
      <c r="AE1172" s="97"/>
      <c r="AF1172" s="97"/>
      <c r="AG1172" s="97"/>
      <c r="AH1172" s="97"/>
      <c r="AI1172" s="97"/>
    </row>
    <row r="1173" spans="1:35" x14ac:dyDescent="0.15">
      <c r="A1173" s="79"/>
      <c r="B1173" s="79"/>
      <c r="C1173" s="79"/>
      <c r="D1173" s="112"/>
      <c r="E1173" s="93"/>
      <c r="F1173" s="89"/>
      <c r="G1173" s="53"/>
      <c r="H1173" s="85"/>
      <c r="I1173" s="79"/>
      <c r="J1173" s="79"/>
      <c r="K1173" s="97"/>
      <c r="L1173" s="97"/>
      <c r="M1173" s="97"/>
      <c r="N1173" s="97"/>
      <c r="O1173" s="97"/>
      <c r="P1173" s="97"/>
      <c r="Q1173" s="97"/>
      <c r="R1173" s="97"/>
      <c r="S1173" s="97"/>
      <c r="T1173" s="97"/>
      <c r="U1173" s="97"/>
      <c r="V1173" s="97"/>
      <c r="W1173" s="97"/>
      <c r="X1173" s="97"/>
      <c r="Y1173" s="97"/>
      <c r="Z1173" s="97"/>
      <c r="AA1173" s="97"/>
      <c r="AB1173" s="97"/>
      <c r="AC1173" s="97"/>
      <c r="AD1173" s="97"/>
      <c r="AE1173" s="97"/>
      <c r="AF1173" s="97"/>
      <c r="AG1173" s="97"/>
      <c r="AH1173" s="97"/>
      <c r="AI1173" s="97"/>
    </row>
    <row r="1174" spans="1:35" x14ac:dyDescent="0.15">
      <c r="A1174" s="79"/>
      <c r="B1174" s="79"/>
      <c r="C1174" s="79"/>
      <c r="D1174" s="112"/>
      <c r="E1174" s="93"/>
      <c r="F1174" s="89"/>
      <c r="G1174" s="53"/>
      <c r="H1174" s="85"/>
      <c r="I1174" s="79"/>
      <c r="J1174" s="79"/>
      <c r="K1174" s="97"/>
      <c r="L1174" s="97"/>
      <c r="M1174" s="97"/>
      <c r="N1174" s="97"/>
      <c r="O1174" s="97"/>
      <c r="P1174" s="97"/>
      <c r="Q1174" s="97"/>
      <c r="R1174" s="97"/>
      <c r="S1174" s="97"/>
      <c r="T1174" s="97"/>
      <c r="U1174" s="97"/>
      <c r="V1174" s="97"/>
      <c r="W1174" s="97"/>
      <c r="X1174" s="97"/>
      <c r="Y1174" s="97"/>
      <c r="Z1174" s="97"/>
      <c r="AA1174" s="97"/>
      <c r="AB1174" s="97"/>
      <c r="AC1174" s="97"/>
      <c r="AD1174" s="97"/>
      <c r="AE1174" s="97"/>
      <c r="AF1174" s="97"/>
      <c r="AG1174" s="97"/>
      <c r="AH1174" s="97"/>
      <c r="AI1174" s="97"/>
    </row>
    <row r="1175" spans="1:35" x14ac:dyDescent="0.15">
      <c r="A1175" s="79"/>
      <c r="B1175" s="79"/>
      <c r="C1175" s="79"/>
      <c r="D1175" s="112"/>
      <c r="E1175" s="93"/>
      <c r="F1175" s="89"/>
      <c r="G1175" s="53"/>
      <c r="H1175" s="85"/>
      <c r="I1175" s="79"/>
      <c r="J1175" s="79"/>
      <c r="K1175" s="97"/>
      <c r="L1175" s="97"/>
      <c r="M1175" s="97"/>
      <c r="N1175" s="97"/>
      <c r="O1175" s="97"/>
      <c r="P1175" s="97"/>
      <c r="Q1175" s="97"/>
      <c r="R1175" s="97"/>
      <c r="S1175" s="97"/>
      <c r="T1175" s="97"/>
      <c r="U1175" s="97"/>
      <c r="V1175" s="97"/>
      <c r="W1175" s="97"/>
      <c r="X1175" s="97"/>
      <c r="Y1175" s="97"/>
      <c r="Z1175" s="97"/>
      <c r="AA1175" s="97"/>
      <c r="AB1175" s="97"/>
      <c r="AC1175" s="97"/>
      <c r="AD1175" s="97"/>
      <c r="AE1175" s="97"/>
      <c r="AF1175" s="97"/>
      <c r="AG1175" s="97"/>
      <c r="AH1175" s="97"/>
      <c r="AI1175" s="97"/>
    </row>
    <row r="1176" spans="1:35" x14ac:dyDescent="0.15">
      <c r="A1176" s="79"/>
      <c r="B1176" s="79"/>
      <c r="C1176" s="79"/>
      <c r="D1176" s="112"/>
      <c r="E1176" s="93"/>
      <c r="F1176" s="89"/>
      <c r="G1176" s="53"/>
      <c r="H1176" s="85"/>
      <c r="I1176" s="79"/>
      <c r="J1176" s="79"/>
      <c r="K1176" s="97"/>
      <c r="L1176" s="97"/>
      <c r="M1176" s="97"/>
      <c r="N1176" s="97"/>
      <c r="O1176" s="97"/>
      <c r="P1176" s="97"/>
      <c r="Q1176" s="97"/>
      <c r="R1176" s="97"/>
      <c r="S1176" s="97"/>
      <c r="T1176" s="97"/>
      <c r="U1176" s="97"/>
      <c r="V1176" s="97"/>
      <c r="W1176" s="97"/>
      <c r="X1176" s="97"/>
      <c r="Y1176" s="97"/>
      <c r="Z1176" s="97"/>
      <c r="AA1176" s="97"/>
      <c r="AB1176" s="97"/>
      <c r="AC1176" s="97"/>
      <c r="AD1176" s="97"/>
      <c r="AE1176" s="97"/>
      <c r="AF1176" s="97"/>
      <c r="AG1176" s="97"/>
      <c r="AH1176" s="97"/>
      <c r="AI1176" s="97"/>
    </row>
    <row r="1177" spans="1:35" x14ac:dyDescent="0.15">
      <c r="A1177" s="79"/>
      <c r="B1177" s="79"/>
      <c r="C1177" s="79"/>
      <c r="D1177" s="112"/>
      <c r="E1177" s="93"/>
      <c r="F1177" s="89"/>
      <c r="G1177" s="53"/>
      <c r="H1177" s="85"/>
      <c r="I1177" s="79"/>
      <c r="J1177" s="79"/>
      <c r="K1177" s="97"/>
      <c r="L1177" s="97"/>
      <c r="M1177" s="97"/>
      <c r="N1177" s="97"/>
      <c r="O1177" s="97"/>
      <c r="P1177" s="97"/>
      <c r="Q1177" s="97"/>
      <c r="R1177" s="97"/>
      <c r="S1177" s="97"/>
      <c r="T1177" s="97"/>
      <c r="U1177" s="97"/>
      <c r="V1177" s="97"/>
      <c r="W1177" s="97"/>
      <c r="X1177" s="97"/>
      <c r="Y1177" s="97"/>
      <c r="Z1177" s="97"/>
      <c r="AA1177" s="97"/>
      <c r="AB1177" s="97"/>
      <c r="AC1177" s="97"/>
      <c r="AD1177" s="97"/>
      <c r="AE1177" s="97"/>
      <c r="AF1177" s="97"/>
      <c r="AG1177" s="97"/>
      <c r="AH1177" s="97"/>
      <c r="AI1177" s="97"/>
    </row>
    <row r="1178" spans="1:35" x14ac:dyDescent="0.15">
      <c r="A1178" s="79"/>
      <c r="B1178" s="79"/>
      <c r="C1178" s="79"/>
      <c r="D1178" s="112"/>
      <c r="E1178" s="93"/>
      <c r="F1178" s="89"/>
      <c r="G1178" s="53"/>
      <c r="H1178" s="85"/>
      <c r="I1178" s="79"/>
      <c r="J1178" s="79"/>
      <c r="K1178" s="97"/>
      <c r="L1178" s="97"/>
      <c r="M1178" s="97"/>
      <c r="N1178" s="97"/>
      <c r="O1178" s="97"/>
      <c r="P1178" s="97"/>
      <c r="Q1178" s="97"/>
      <c r="R1178" s="97"/>
      <c r="S1178" s="97"/>
      <c r="T1178" s="97"/>
      <c r="U1178" s="97"/>
      <c r="V1178" s="97"/>
      <c r="W1178" s="97"/>
      <c r="X1178" s="97"/>
      <c r="Y1178" s="97"/>
      <c r="Z1178" s="97"/>
      <c r="AA1178" s="97"/>
      <c r="AB1178" s="97"/>
      <c r="AC1178" s="97"/>
      <c r="AD1178" s="97"/>
      <c r="AE1178" s="97"/>
      <c r="AF1178" s="97"/>
      <c r="AG1178" s="97"/>
      <c r="AH1178" s="97"/>
      <c r="AI1178" s="97"/>
    </row>
    <row r="1179" spans="1:35" x14ac:dyDescent="0.15">
      <c r="A1179" s="79"/>
      <c r="B1179" s="79"/>
      <c r="C1179" s="79"/>
      <c r="D1179" s="112"/>
      <c r="E1179" s="93"/>
      <c r="F1179" s="89"/>
      <c r="G1179" s="53"/>
      <c r="H1179" s="85"/>
      <c r="I1179" s="79"/>
      <c r="J1179" s="79"/>
      <c r="K1179" s="97"/>
      <c r="L1179" s="97"/>
      <c r="M1179" s="97"/>
      <c r="N1179" s="97"/>
      <c r="O1179" s="97"/>
      <c r="P1179" s="97"/>
      <c r="Q1179" s="97"/>
      <c r="R1179" s="97"/>
      <c r="S1179" s="97"/>
      <c r="T1179" s="97"/>
      <c r="U1179" s="97"/>
      <c r="V1179" s="97"/>
      <c r="W1179" s="97"/>
      <c r="X1179" s="97"/>
      <c r="Y1179" s="97"/>
      <c r="Z1179" s="97"/>
      <c r="AA1179" s="97"/>
      <c r="AB1179" s="97"/>
      <c r="AC1179" s="97"/>
      <c r="AD1179" s="97"/>
      <c r="AE1179" s="97"/>
      <c r="AF1179" s="97"/>
      <c r="AG1179" s="97"/>
      <c r="AH1179" s="97"/>
      <c r="AI1179" s="97"/>
    </row>
    <row r="1180" spans="1:35" x14ac:dyDescent="0.15">
      <c r="A1180" s="79"/>
      <c r="B1180" s="79"/>
      <c r="C1180" s="79"/>
      <c r="D1180" s="112"/>
      <c r="E1180" s="93"/>
      <c r="F1180" s="89"/>
      <c r="G1180" s="53"/>
      <c r="H1180" s="85"/>
      <c r="I1180" s="79"/>
      <c r="J1180" s="79"/>
      <c r="K1180" s="97"/>
      <c r="L1180" s="97"/>
      <c r="M1180" s="97"/>
      <c r="N1180" s="97"/>
      <c r="O1180" s="97"/>
      <c r="P1180" s="97"/>
      <c r="Q1180" s="97"/>
      <c r="R1180" s="97"/>
      <c r="S1180" s="97"/>
      <c r="T1180" s="97"/>
      <c r="U1180" s="97"/>
      <c r="V1180" s="97"/>
      <c r="W1180" s="97"/>
      <c r="X1180" s="97"/>
      <c r="Y1180" s="97"/>
      <c r="Z1180" s="97"/>
      <c r="AA1180" s="97"/>
      <c r="AB1180" s="97"/>
      <c r="AC1180" s="97"/>
      <c r="AD1180" s="97"/>
      <c r="AE1180" s="97"/>
      <c r="AF1180" s="97"/>
      <c r="AG1180" s="97"/>
      <c r="AH1180" s="97"/>
      <c r="AI1180" s="97"/>
    </row>
    <row r="1181" spans="1:35" x14ac:dyDescent="0.15">
      <c r="A1181" s="79"/>
      <c r="B1181" s="79"/>
      <c r="C1181" s="79"/>
      <c r="D1181" s="112"/>
      <c r="E1181" s="93"/>
      <c r="F1181" s="89"/>
      <c r="G1181" s="53"/>
      <c r="H1181" s="85"/>
      <c r="I1181" s="79"/>
      <c r="J1181" s="79"/>
      <c r="K1181" s="97"/>
      <c r="L1181" s="97"/>
      <c r="M1181" s="97"/>
      <c r="N1181" s="97"/>
      <c r="O1181" s="97"/>
      <c r="P1181" s="97"/>
      <c r="Q1181" s="97"/>
      <c r="R1181" s="97"/>
      <c r="S1181" s="97"/>
      <c r="T1181" s="97"/>
      <c r="U1181" s="97"/>
      <c r="V1181" s="97"/>
      <c r="W1181" s="97"/>
      <c r="X1181" s="97"/>
      <c r="Y1181" s="97"/>
      <c r="Z1181" s="97"/>
      <c r="AA1181" s="97"/>
      <c r="AB1181" s="97"/>
      <c r="AC1181" s="97"/>
      <c r="AD1181" s="97"/>
      <c r="AE1181" s="97"/>
      <c r="AF1181" s="97"/>
      <c r="AG1181" s="97"/>
      <c r="AH1181" s="97"/>
      <c r="AI1181" s="97"/>
    </row>
    <row r="1182" spans="1:35" x14ac:dyDescent="0.15">
      <c r="A1182" s="79"/>
      <c r="B1182" s="79"/>
      <c r="C1182" s="79"/>
      <c r="D1182" s="112"/>
      <c r="E1182" s="93"/>
      <c r="F1182" s="89"/>
      <c r="G1182" s="53"/>
      <c r="H1182" s="85"/>
      <c r="I1182" s="79"/>
      <c r="J1182" s="79"/>
      <c r="K1182" s="97"/>
      <c r="L1182" s="97"/>
      <c r="M1182" s="97"/>
      <c r="N1182" s="97"/>
      <c r="O1182" s="97"/>
      <c r="P1182" s="97"/>
      <c r="Q1182" s="97"/>
      <c r="R1182" s="97"/>
      <c r="S1182" s="97"/>
      <c r="T1182" s="97"/>
      <c r="U1182" s="97"/>
      <c r="V1182" s="97"/>
      <c r="W1182" s="97"/>
      <c r="X1182" s="97"/>
      <c r="Y1182" s="97"/>
      <c r="Z1182" s="97"/>
      <c r="AA1182" s="97"/>
      <c r="AB1182" s="97"/>
      <c r="AC1182" s="97"/>
      <c r="AD1182" s="97"/>
      <c r="AE1182" s="97"/>
      <c r="AF1182" s="97"/>
      <c r="AG1182" s="97"/>
      <c r="AH1182" s="97"/>
      <c r="AI1182" s="97"/>
    </row>
    <row r="1183" spans="1:35" x14ac:dyDescent="0.15">
      <c r="A1183" s="79"/>
      <c r="B1183" s="79"/>
      <c r="C1183" s="79"/>
      <c r="D1183" s="112"/>
      <c r="E1183" s="93"/>
      <c r="F1183" s="89"/>
      <c r="G1183" s="53"/>
      <c r="H1183" s="85"/>
      <c r="I1183" s="79"/>
      <c r="J1183" s="79"/>
      <c r="K1183" s="97"/>
      <c r="L1183" s="97"/>
      <c r="M1183" s="97"/>
      <c r="N1183" s="97"/>
      <c r="O1183" s="97"/>
      <c r="P1183" s="97"/>
      <c r="Q1183" s="97"/>
      <c r="R1183" s="97"/>
      <c r="S1183" s="97"/>
      <c r="T1183" s="97"/>
      <c r="U1183" s="97"/>
      <c r="V1183" s="97"/>
      <c r="W1183" s="97"/>
      <c r="X1183" s="97"/>
      <c r="Y1183" s="97"/>
      <c r="Z1183" s="97"/>
      <c r="AA1183" s="97"/>
      <c r="AB1183" s="97"/>
      <c r="AC1183" s="97"/>
      <c r="AD1183" s="97"/>
      <c r="AE1183" s="97"/>
      <c r="AF1183" s="97"/>
      <c r="AG1183" s="97"/>
      <c r="AH1183" s="97"/>
      <c r="AI1183" s="97"/>
    </row>
    <row r="1184" spans="1:35" x14ac:dyDescent="0.15">
      <c r="A1184" s="79"/>
      <c r="B1184" s="79"/>
      <c r="C1184" s="79"/>
      <c r="D1184" s="112"/>
      <c r="E1184" s="93"/>
      <c r="F1184" s="89"/>
      <c r="G1184" s="53"/>
      <c r="H1184" s="85"/>
      <c r="I1184" s="79"/>
      <c r="J1184" s="79"/>
      <c r="K1184" s="97"/>
      <c r="L1184" s="97"/>
      <c r="M1184" s="97"/>
      <c r="N1184" s="97"/>
      <c r="O1184" s="97"/>
      <c r="P1184" s="97"/>
      <c r="Q1184" s="97"/>
      <c r="R1184" s="97"/>
      <c r="S1184" s="97"/>
      <c r="T1184" s="97"/>
      <c r="U1184" s="97"/>
      <c r="V1184" s="97"/>
      <c r="W1184" s="97"/>
      <c r="X1184" s="97"/>
      <c r="Y1184" s="97"/>
      <c r="Z1184" s="97"/>
      <c r="AA1184" s="97"/>
      <c r="AB1184" s="97"/>
      <c r="AC1184" s="97"/>
      <c r="AD1184" s="97"/>
      <c r="AE1184" s="97"/>
      <c r="AF1184" s="97"/>
      <c r="AG1184" s="97"/>
      <c r="AH1184" s="97"/>
      <c r="AI1184" s="97"/>
    </row>
    <row r="1185" spans="1:35" x14ac:dyDescent="0.15">
      <c r="A1185" s="79"/>
      <c r="B1185" s="79"/>
      <c r="C1185" s="79"/>
      <c r="D1185" s="112"/>
      <c r="E1185" s="93"/>
      <c r="F1185" s="89"/>
      <c r="G1185" s="53"/>
      <c r="H1185" s="85"/>
      <c r="I1185" s="79"/>
      <c r="J1185" s="79"/>
      <c r="K1185" s="97"/>
      <c r="L1185" s="97"/>
      <c r="M1185" s="97"/>
      <c r="N1185" s="97"/>
      <c r="O1185" s="97"/>
      <c r="P1185" s="97"/>
      <c r="Q1185" s="97"/>
      <c r="R1185" s="97"/>
      <c r="S1185" s="97"/>
      <c r="T1185" s="97"/>
      <c r="U1185" s="97"/>
      <c r="V1185" s="97"/>
      <c r="W1185" s="97"/>
      <c r="X1185" s="97"/>
      <c r="Y1185" s="97"/>
      <c r="Z1185" s="97"/>
      <c r="AA1185" s="97"/>
      <c r="AB1185" s="97"/>
      <c r="AC1185" s="97"/>
      <c r="AD1185" s="97"/>
      <c r="AE1185" s="97"/>
      <c r="AF1185" s="97"/>
      <c r="AG1185" s="97"/>
      <c r="AH1185" s="97"/>
      <c r="AI1185" s="97"/>
    </row>
    <row r="1186" spans="1:35" x14ac:dyDescent="0.15">
      <c r="A1186" s="79"/>
      <c r="B1186" s="79"/>
      <c r="C1186" s="79"/>
      <c r="D1186" s="112"/>
      <c r="E1186" s="93"/>
      <c r="F1186" s="89"/>
      <c r="G1186" s="53"/>
      <c r="H1186" s="85"/>
      <c r="I1186" s="79"/>
      <c r="J1186" s="79"/>
      <c r="K1186" s="97"/>
      <c r="L1186" s="97"/>
      <c r="M1186" s="97"/>
      <c r="N1186" s="97"/>
      <c r="O1186" s="97"/>
      <c r="P1186" s="97"/>
      <c r="Q1186" s="97"/>
      <c r="R1186" s="97"/>
      <c r="S1186" s="97"/>
      <c r="T1186" s="97"/>
      <c r="U1186" s="97"/>
      <c r="V1186" s="97"/>
      <c r="W1186" s="97"/>
      <c r="X1186" s="97"/>
      <c r="Y1186" s="97"/>
      <c r="Z1186" s="97"/>
      <c r="AA1186" s="97"/>
      <c r="AB1186" s="97"/>
      <c r="AC1186" s="97"/>
      <c r="AD1186" s="97"/>
      <c r="AE1186" s="97"/>
      <c r="AF1186" s="97"/>
      <c r="AG1186" s="97"/>
      <c r="AH1186" s="97"/>
      <c r="AI1186" s="97"/>
    </row>
    <row r="1187" spans="1:35" x14ac:dyDescent="0.15">
      <c r="A1187" s="79"/>
      <c r="B1187" s="79"/>
      <c r="C1187" s="79"/>
      <c r="D1187" s="112"/>
      <c r="E1187" s="93"/>
      <c r="F1187" s="89"/>
      <c r="G1187" s="53"/>
      <c r="H1187" s="85"/>
      <c r="I1187" s="79"/>
      <c r="J1187" s="79"/>
      <c r="K1187" s="97"/>
      <c r="L1187" s="97"/>
      <c r="M1187" s="97"/>
      <c r="N1187" s="97"/>
      <c r="O1187" s="97"/>
      <c r="P1187" s="97"/>
      <c r="Q1187" s="97"/>
      <c r="R1187" s="97"/>
      <c r="S1187" s="97"/>
      <c r="T1187" s="97"/>
      <c r="U1187" s="97"/>
      <c r="V1187" s="97"/>
      <c r="W1187" s="97"/>
      <c r="X1187" s="97"/>
      <c r="Y1187" s="97"/>
      <c r="Z1187" s="97"/>
      <c r="AA1187" s="97"/>
      <c r="AB1187" s="97"/>
      <c r="AC1187" s="97"/>
      <c r="AD1187" s="97"/>
      <c r="AE1187" s="97"/>
      <c r="AF1187" s="97"/>
      <c r="AG1187" s="97"/>
      <c r="AH1187" s="97"/>
      <c r="AI1187" s="97"/>
    </row>
    <row r="1188" spans="1:35" x14ac:dyDescent="0.15">
      <c r="A1188" s="79"/>
      <c r="B1188" s="79"/>
      <c r="C1188" s="79"/>
      <c r="D1188" s="112"/>
      <c r="E1188" s="93"/>
      <c r="F1188" s="89"/>
      <c r="G1188" s="53"/>
      <c r="H1188" s="85"/>
      <c r="I1188" s="79"/>
      <c r="J1188" s="79"/>
      <c r="K1188" s="9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row>
    <row r="1189" spans="1:35" x14ac:dyDescent="0.15">
      <c r="A1189" s="79"/>
      <c r="B1189" s="79"/>
      <c r="C1189" s="79"/>
      <c r="D1189" s="112"/>
      <c r="E1189" s="93"/>
      <c r="F1189" s="89"/>
      <c r="G1189" s="53"/>
      <c r="H1189" s="85"/>
      <c r="I1189" s="79"/>
      <c r="J1189" s="79"/>
      <c r="K1189" s="97"/>
      <c r="L1189" s="97"/>
      <c r="M1189" s="97"/>
      <c r="N1189" s="97"/>
      <c r="O1189" s="97"/>
      <c r="P1189" s="97"/>
      <c r="Q1189" s="97"/>
      <c r="R1189" s="97"/>
      <c r="S1189" s="97"/>
      <c r="T1189" s="97"/>
      <c r="U1189" s="97"/>
      <c r="V1189" s="97"/>
      <c r="W1189" s="97"/>
      <c r="X1189" s="97"/>
      <c r="Y1189" s="97"/>
      <c r="Z1189" s="97"/>
      <c r="AA1189" s="97"/>
      <c r="AB1189" s="97"/>
      <c r="AC1189" s="97"/>
      <c r="AD1189" s="97"/>
      <c r="AE1189" s="97"/>
      <c r="AF1189" s="97"/>
      <c r="AG1189" s="97"/>
      <c r="AH1189" s="97"/>
      <c r="AI1189" s="97"/>
    </row>
    <row r="1190" spans="1:35" x14ac:dyDescent="0.15">
      <c r="A1190" s="79"/>
      <c r="B1190" s="79"/>
      <c r="C1190" s="79"/>
      <c r="D1190" s="112"/>
      <c r="E1190" s="93"/>
      <c r="F1190" s="89"/>
      <c r="G1190" s="53"/>
      <c r="H1190" s="85"/>
      <c r="I1190" s="79"/>
      <c r="J1190" s="79"/>
      <c r="K1190" s="97"/>
      <c r="L1190" s="97"/>
      <c r="M1190" s="97"/>
      <c r="N1190" s="97"/>
      <c r="O1190" s="97"/>
      <c r="P1190" s="97"/>
      <c r="Q1190" s="97"/>
      <c r="R1190" s="97"/>
      <c r="S1190" s="97"/>
      <c r="T1190" s="97"/>
      <c r="U1190" s="97"/>
      <c r="V1190" s="97"/>
      <c r="W1190" s="97"/>
      <c r="X1190" s="97"/>
      <c r="Y1190" s="97"/>
      <c r="Z1190" s="97"/>
      <c r="AA1190" s="97"/>
      <c r="AB1190" s="97"/>
      <c r="AC1190" s="97"/>
      <c r="AD1190" s="97"/>
      <c r="AE1190" s="97"/>
      <c r="AF1190" s="97"/>
      <c r="AG1190" s="97"/>
      <c r="AH1190" s="97"/>
      <c r="AI1190" s="97"/>
    </row>
    <row r="1191" spans="1:35" x14ac:dyDescent="0.15">
      <c r="A1191" s="79"/>
      <c r="B1191" s="79"/>
      <c r="C1191" s="79"/>
      <c r="D1191" s="112"/>
      <c r="E1191" s="93"/>
      <c r="F1191" s="89"/>
      <c r="G1191" s="53"/>
      <c r="H1191" s="85"/>
      <c r="I1191" s="79"/>
      <c r="J1191" s="79"/>
      <c r="K1191" s="97"/>
      <c r="L1191" s="97"/>
      <c r="M1191" s="97"/>
      <c r="N1191" s="97"/>
      <c r="O1191" s="97"/>
      <c r="P1191" s="97"/>
      <c r="Q1191" s="97"/>
      <c r="R1191" s="97"/>
      <c r="S1191" s="97"/>
      <c r="T1191" s="97"/>
      <c r="U1191" s="97"/>
      <c r="V1191" s="97"/>
      <c r="W1191" s="97"/>
      <c r="X1191" s="97"/>
      <c r="Y1191" s="97"/>
      <c r="Z1191" s="97"/>
      <c r="AA1191" s="97"/>
      <c r="AB1191" s="97"/>
      <c r="AC1191" s="97"/>
      <c r="AD1191" s="97"/>
      <c r="AE1191" s="97"/>
      <c r="AF1191" s="97"/>
      <c r="AG1191" s="97"/>
      <c r="AH1191" s="97"/>
      <c r="AI1191" s="97"/>
    </row>
    <row r="1192" spans="1:35" x14ac:dyDescent="0.15">
      <c r="A1192" s="79"/>
      <c r="B1192" s="79"/>
      <c r="C1192" s="79"/>
      <c r="D1192" s="112"/>
      <c r="E1192" s="93"/>
      <c r="F1192" s="89"/>
      <c r="G1192" s="53"/>
      <c r="H1192" s="85"/>
      <c r="I1192" s="79"/>
      <c r="J1192" s="79"/>
      <c r="K1192" s="97"/>
      <c r="L1192" s="97"/>
      <c r="M1192" s="97"/>
      <c r="N1192" s="97"/>
      <c r="O1192" s="97"/>
      <c r="P1192" s="97"/>
      <c r="Q1192" s="97"/>
      <c r="R1192" s="97"/>
      <c r="S1192" s="97"/>
      <c r="T1192" s="97"/>
      <c r="U1192" s="97"/>
      <c r="V1192" s="97"/>
      <c r="W1192" s="97"/>
      <c r="X1192" s="97"/>
      <c r="Y1192" s="97"/>
      <c r="Z1192" s="97"/>
      <c r="AA1192" s="97"/>
      <c r="AB1192" s="97"/>
      <c r="AC1192" s="97"/>
      <c r="AD1192" s="97"/>
      <c r="AE1192" s="97"/>
      <c r="AF1192" s="97"/>
      <c r="AG1192" s="97"/>
      <c r="AH1192" s="97"/>
      <c r="AI1192" s="97"/>
    </row>
    <row r="1193" spans="1:35" x14ac:dyDescent="0.15">
      <c r="A1193" s="79"/>
      <c r="B1193" s="79"/>
      <c r="C1193" s="79"/>
      <c r="D1193" s="112"/>
      <c r="E1193" s="93"/>
      <c r="F1193" s="89"/>
      <c r="G1193" s="53"/>
      <c r="H1193" s="85"/>
      <c r="I1193" s="79"/>
      <c r="J1193" s="79"/>
      <c r="K1193" s="97"/>
      <c r="L1193" s="97"/>
      <c r="M1193" s="97"/>
      <c r="N1193" s="97"/>
      <c r="O1193" s="97"/>
      <c r="P1193" s="97"/>
      <c r="Q1193" s="97"/>
      <c r="R1193" s="97"/>
      <c r="S1193" s="97"/>
      <c r="T1193" s="97"/>
      <c r="U1193" s="97"/>
      <c r="V1193" s="97"/>
      <c r="W1193" s="97"/>
      <c r="X1193" s="97"/>
      <c r="Y1193" s="97"/>
      <c r="Z1193" s="97"/>
      <c r="AA1193" s="97"/>
      <c r="AB1193" s="97"/>
      <c r="AC1193" s="97"/>
      <c r="AD1193" s="97"/>
      <c r="AE1193" s="97"/>
      <c r="AF1193" s="97"/>
      <c r="AG1193" s="97"/>
      <c r="AH1193" s="97"/>
      <c r="AI1193" s="97"/>
    </row>
    <row r="1194" spans="1:35" x14ac:dyDescent="0.15">
      <c r="A1194" s="79"/>
      <c r="B1194" s="79"/>
      <c r="C1194" s="79"/>
      <c r="D1194" s="112"/>
      <c r="E1194" s="93"/>
      <c r="F1194" s="89"/>
      <c r="G1194" s="53"/>
      <c r="H1194" s="85"/>
      <c r="I1194" s="79"/>
      <c r="J1194" s="79"/>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c r="AG1194" s="97"/>
      <c r="AH1194" s="97"/>
      <c r="AI1194" s="97"/>
    </row>
    <row r="1195" spans="1:35" x14ac:dyDescent="0.15">
      <c r="A1195" s="79"/>
      <c r="B1195" s="79"/>
      <c r="C1195" s="79"/>
      <c r="D1195" s="112"/>
      <c r="E1195" s="93"/>
      <c r="F1195" s="89"/>
      <c r="G1195" s="53"/>
      <c r="H1195" s="85"/>
      <c r="I1195" s="79"/>
      <c r="J1195" s="79"/>
      <c r="K1195" s="97"/>
      <c r="L1195" s="97"/>
      <c r="M1195" s="97"/>
      <c r="N1195" s="97"/>
      <c r="O1195" s="97"/>
      <c r="P1195" s="97"/>
      <c r="Q1195" s="97"/>
      <c r="R1195" s="97"/>
      <c r="S1195" s="97"/>
      <c r="T1195" s="97"/>
      <c r="U1195" s="97"/>
      <c r="V1195" s="97"/>
      <c r="W1195" s="97"/>
      <c r="X1195" s="97"/>
      <c r="Y1195" s="97"/>
      <c r="Z1195" s="97"/>
      <c r="AA1195" s="97"/>
      <c r="AB1195" s="97"/>
      <c r="AC1195" s="97"/>
      <c r="AD1195" s="97"/>
      <c r="AE1195" s="97"/>
      <c r="AF1195" s="97"/>
      <c r="AG1195" s="97"/>
      <c r="AH1195" s="97"/>
      <c r="AI1195" s="97"/>
    </row>
    <row r="1196" spans="1:35" x14ac:dyDescent="0.15">
      <c r="A1196" s="79"/>
      <c r="B1196" s="79"/>
      <c r="C1196" s="79"/>
      <c r="D1196" s="112"/>
      <c r="E1196" s="93"/>
      <c r="F1196" s="89"/>
      <c r="G1196" s="53"/>
      <c r="H1196" s="85"/>
      <c r="I1196" s="79"/>
      <c r="J1196" s="79"/>
      <c r="K1196" s="97"/>
      <c r="L1196" s="97"/>
      <c r="M1196" s="97"/>
      <c r="N1196" s="97"/>
      <c r="O1196" s="97"/>
      <c r="P1196" s="97"/>
      <c r="Q1196" s="97"/>
      <c r="R1196" s="97"/>
      <c r="S1196" s="97"/>
      <c r="T1196" s="97"/>
      <c r="U1196" s="97"/>
      <c r="V1196" s="97"/>
      <c r="W1196" s="97"/>
      <c r="X1196" s="97"/>
      <c r="Y1196" s="97"/>
      <c r="Z1196" s="97"/>
      <c r="AA1196" s="97"/>
      <c r="AB1196" s="97"/>
      <c r="AC1196" s="97"/>
      <c r="AD1196" s="97"/>
      <c r="AE1196" s="97"/>
      <c r="AF1196" s="97"/>
      <c r="AG1196" s="97"/>
      <c r="AH1196" s="97"/>
      <c r="AI1196" s="97"/>
    </row>
    <row r="1197" spans="1:35" x14ac:dyDescent="0.15">
      <c r="A1197" s="79"/>
      <c r="B1197" s="79"/>
      <c r="C1197" s="79"/>
      <c r="D1197" s="112"/>
      <c r="E1197" s="93"/>
      <c r="F1197" s="89"/>
      <c r="G1197" s="53"/>
      <c r="H1197" s="85"/>
      <c r="I1197" s="79"/>
      <c r="J1197" s="79"/>
      <c r="K1197" s="97"/>
      <c r="L1197" s="97"/>
      <c r="M1197" s="97"/>
      <c r="N1197" s="97"/>
      <c r="O1197" s="97"/>
      <c r="P1197" s="97"/>
      <c r="Q1197" s="97"/>
      <c r="R1197" s="97"/>
      <c r="S1197" s="97"/>
      <c r="T1197" s="97"/>
      <c r="U1197" s="97"/>
      <c r="V1197" s="97"/>
      <c r="W1197" s="97"/>
      <c r="X1197" s="97"/>
      <c r="Y1197" s="97"/>
      <c r="Z1197" s="97"/>
      <c r="AA1197" s="97"/>
      <c r="AB1197" s="97"/>
      <c r="AC1197" s="97"/>
      <c r="AD1197" s="97"/>
      <c r="AE1197" s="97"/>
      <c r="AF1197" s="97"/>
      <c r="AG1197" s="97"/>
      <c r="AH1197" s="97"/>
      <c r="AI1197" s="97"/>
    </row>
    <row r="1198" spans="1:35" x14ac:dyDescent="0.15">
      <c r="A1198" s="79"/>
      <c r="B1198" s="79"/>
      <c r="C1198" s="79"/>
      <c r="D1198" s="112"/>
      <c r="E1198" s="93"/>
      <c r="F1198" s="89"/>
      <c r="G1198" s="53"/>
      <c r="H1198" s="85"/>
      <c r="I1198" s="79"/>
      <c r="J1198" s="79"/>
      <c r="K1198" s="97"/>
      <c r="L1198" s="97"/>
      <c r="M1198" s="97"/>
      <c r="N1198" s="97"/>
      <c r="O1198" s="97"/>
      <c r="P1198" s="97"/>
      <c r="Q1198" s="97"/>
      <c r="R1198" s="97"/>
      <c r="S1198" s="97"/>
      <c r="T1198" s="97"/>
      <c r="U1198" s="97"/>
      <c r="V1198" s="97"/>
      <c r="W1198" s="97"/>
      <c r="X1198" s="97"/>
      <c r="Y1198" s="97"/>
      <c r="Z1198" s="97"/>
      <c r="AA1198" s="97"/>
      <c r="AB1198" s="97"/>
      <c r="AC1198" s="97"/>
      <c r="AD1198" s="97"/>
      <c r="AE1198" s="97"/>
      <c r="AF1198" s="97"/>
      <c r="AG1198" s="97"/>
      <c r="AH1198" s="97"/>
      <c r="AI1198" s="97"/>
    </row>
    <row r="1199" spans="1:35" x14ac:dyDescent="0.15">
      <c r="A1199" s="79"/>
      <c r="B1199" s="79"/>
      <c r="C1199" s="79"/>
      <c r="D1199" s="112"/>
      <c r="E1199" s="93"/>
      <c r="F1199" s="89"/>
      <c r="G1199" s="53"/>
      <c r="H1199" s="85"/>
      <c r="I1199" s="79"/>
      <c r="J1199" s="79"/>
      <c r="K1199" s="97"/>
      <c r="L1199" s="97"/>
      <c r="M1199" s="97"/>
      <c r="N1199" s="97"/>
      <c r="O1199" s="97"/>
      <c r="P1199" s="97"/>
      <c r="Q1199" s="97"/>
      <c r="R1199" s="97"/>
      <c r="S1199" s="97"/>
      <c r="T1199" s="97"/>
      <c r="U1199" s="97"/>
      <c r="V1199" s="97"/>
      <c r="W1199" s="97"/>
      <c r="X1199" s="97"/>
      <c r="Y1199" s="97"/>
      <c r="Z1199" s="97"/>
      <c r="AA1199" s="97"/>
      <c r="AB1199" s="97"/>
      <c r="AC1199" s="97"/>
      <c r="AD1199" s="97"/>
      <c r="AE1199" s="97"/>
      <c r="AF1199" s="97"/>
      <c r="AG1199" s="97"/>
      <c r="AH1199" s="97"/>
      <c r="AI1199" s="97"/>
    </row>
    <row r="1200" spans="1:35" x14ac:dyDescent="0.15">
      <c r="A1200" s="79"/>
      <c r="B1200" s="79"/>
      <c r="C1200" s="79"/>
      <c r="D1200" s="112"/>
      <c r="E1200" s="93"/>
      <c r="F1200" s="89"/>
      <c r="G1200" s="53"/>
      <c r="H1200" s="85"/>
      <c r="I1200" s="79"/>
      <c r="J1200" s="79"/>
      <c r="K1200" s="97"/>
      <c r="L1200" s="97"/>
      <c r="M1200" s="97"/>
      <c r="N1200" s="97"/>
      <c r="O1200" s="97"/>
      <c r="P1200" s="97"/>
      <c r="Q1200" s="97"/>
      <c r="R1200" s="97"/>
      <c r="S1200" s="97"/>
      <c r="T1200" s="97"/>
      <c r="U1200" s="97"/>
      <c r="V1200" s="97"/>
      <c r="W1200" s="97"/>
      <c r="X1200" s="97"/>
      <c r="Y1200" s="97"/>
      <c r="Z1200" s="97"/>
      <c r="AA1200" s="97"/>
      <c r="AB1200" s="97"/>
      <c r="AC1200" s="97"/>
      <c r="AD1200" s="97"/>
      <c r="AE1200" s="97"/>
      <c r="AF1200" s="97"/>
      <c r="AG1200" s="97"/>
      <c r="AH1200" s="97"/>
      <c r="AI1200" s="97"/>
    </row>
    <row r="1201" spans="1:35" x14ac:dyDescent="0.15">
      <c r="A1201" s="79"/>
      <c r="B1201" s="79"/>
      <c r="C1201" s="79"/>
      <c r="D1201" s="112"/>
      <c r="E1201" s="93"/>
      <c r="F1201" s="89"/>
      <c r="G1201" s="53"/>
      <c r="H1201" s="85"/>
      <c r="I1201" s="79"/>
      <c r="J1201" s="79"/>
      <c r="K1201" s="97"/>
      <c r="L1201" s="97"/>
      <c r="M1201" s="97"/>
      <c r="N1201" s="97"/>
      <c r="O1201" s="97"/>
      <c r="P1201" s="97"/>
      <c r="Q1201" s="97"/>
      <c r="R1201" s="97"/>
      <c r="S1201" s="97"/>
      <c r="T1201" s="97"/>
      <c r="U1201" s="97"/>
      <c r="V1201" s="97"/>
      <c r="W1201" s="97"/>
      <c r="X1201" s="97"/>
      <c r="Y1201" s="97"/>
      <c r="Z1201" s="97"/>
      <c r="AA1201" s="97"/>
      <c r="AB1201" s="97"/>
      <c r="AC1201" s="97"/>
      <c r="AD1201" s="97"/>
      <c r="AE1201" s="97"/>
      <c r="AF1201" s="97"/>
      <c r="AG1201" s="97"/>
      <c r="AH1201" s="97"/>
      <c r="AI1201" s="97"/>
    </row>
    <row r="1202" spans="1:35" x14ac:dyDescent="0.15">
      <c r="A1202" s="79"/>
      <c r="B1202" s="79"/>
      <c r="C1202" s="79"/>
      <c r="D1202" s="112"/>
      <c r="E1202" s="93"/>
      <c r="F1202" s="89"/>
      <c r="G1202" s="53"/>
      <c r="H1202" s="85"/>
      <c r="I1202" s="79"/>
      <c r="J1202" s="79"/>
      <c r="K1202" s="97"/>
      <c r="L1202" s="97"/>
      <c r="M1202" s="97"/>
      <c r="N1202" s="97"/>
      <c r="O1202" s="97"/>
      <c r="P1202" s="97"/>
      <c r="Q1202" s="97"/>
      <c r="R1202" s="97"/>
      <c r="S1202" s="97"/>
      <c r="T1202" s="97"/>
      <c r="U1202" s="97"/>
      <c r="V1202" s="97"/>
      <c r="W1202" s="97"/>
      <c r="X1202" s="97"/>
      <c r="Y1202" s="97"/>
      <c r="Z1202" s="97"/>
      <c r="AA1202" s="97"/>
      <c r="AB1202" s="97"/>
      <c r="AC1202" s="97"/>
      <c r="AD1202" s="97"/>
      <c r="AE1202" s="97"/>
      <c r="AF1202" s="97"/>
      <c r="AG1202" s="97"/>
      <c r="AH1202" s="97"/>
      <c r="AI1202" s="97"/>
    </row>
    <row r="1203" spans="1:35" x14ac:dyDescent="0.15">
      <c r="A1203" s="79"/>
      <c r="B1203" s="79"/>
      <c r="C1203" s="79"/>
      <c r="D1203" s="112"/>
      <c r="E1203" s="93"/>
      <c r="F1203" s="89"/>
      <c r="G1203" s="53"/>
      <c r="H1203" s="85"/>
      <c r="I1203" s="79"/>
      <c r="J1203" s="79"/>
      <c r="K1203" s="97"/>
      <c r="L1203" s="97"/>
      <c r="M1203" s="97"/>
      <c r="N1203" s="97"/>
      <c r="O1203" s="97"/>
      <c r="P1203" s="97"/>
      <c r="Q1203" s="97"/>
      <c r="R1203" s="97"/>
      <c r="S1203" s="97"/>
      <c r="T1203" s="97"/>
      <c r="U1203" s="97"/>
      <c r="V1203" s="97"/>
      <c r="W1203" s="97"/>
      <c r="X1203" s="97"/>
      <c r="Y1203" s="97"/>
      <c r="Z1203" s="97"/>
      <c r="AA1203" s="97"/>
      <c r="AB1203" s="97"/>
      <c r="AC1203" s="97"/>
      <c r="AD1203" s="97"/>
      <c r="AE1203" s="97"/>
      <c r="AF1203" s="97"/>
      <c r="AG1203" s="97"/>
      <c r="AH1203" s="97"/>
      <c r="AI1203" s="97"/>
    </row>
    <row r="1204" spans="1:35" x14ac:dyDescent="0.15">
      <c r="A1204" s="79"/>
      <c r="B1204" s="79"/>
      <c r="C1204" s="79"/>
      <c r="D1204" s="112"/>
      <c r="E1204" s="93"/>
      <c r="F1204" s="89"/>
      <c r="G1204" s="53"/>
      <c r="H1204" s="85"/>
      <c r="I1204" s="79"/>
      <c r="J1204" s="79"/>
      <c r="K1204" s="97"/>
      <c r="L1204" s="97"/>
      <c r="M1204" s="97"/>
      <c r="N1204" s="97"/>
      <c r="O1204" s="97"/>
      <c r="P1204" s="97"/>
      <c r="Q1204" s="97"/>
      <c r="R1204" s="97"/>
      <c r="S1204" s="97"/>
      <c r="T1204" s="97"/>
      <c r="U1204" s="97"/>
      <c r="V1204" s="97"/>
      <c r="W1204" s="97"/>
      <c r="X1204" s="97"/>
      <c r="Y1204" s="97"/>
      <c r="Z1204" s="97"/>
      <c r="AA1204" s="97"/>
      <c r="AB1204" s="97"/>
      <c r="AC1204" s="97"/>
      <c r="AD1204" s="97"/>
      <c r="AE1204" s="97"/>
      <c r="AF1204" s="97"/>
      <c r="AG1204" s="97"/>
      <c r="AH1204" s="97"/>
      <c r="AI1204" s="97"/>
    </row>
    <row r="1205" spans="1:35" x14ac:dyDescent="0.15">
      <c r="A1205" s="79"/>
      <c r="B1205" s="79"/>
      <c r="C1205" s="79"/>
      <c r="D1205" s="112"/>
      <c r="E1205" s="93"/>
      <c r="F1205" s="89"/>
      <c r="G1205" s="53"/>
      <c r="H1205" s="85"/>
      <c r="I1205" s="79"/>
      <c r="J1205" s="79"/>
      <c r="K1205" s="9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row>
    <row r="1206" spans="1:35" x14ac:dyDescent="0.15">
      <c r="A1206" s="79"/>
      <c r="B1206" s="79"/>
      <c r="C1206" s="79"/>
      <c r="D1206" s="112"/>
      <c r="E1206" s="93"/>
      <c r="F1206" s="89"/>
      <c r="G1206" s="53"/>
      <c r="H1206" s="85"/>
      <c r="I1206" s="79"/>
      <c r="J1206" s="79"/>
      <c r="K1206" s="97"/>
      <c r="L1206" s="97"/>
      <c r="M1206" s="97"/>
      <c r="N1206" s="97"/>
      <c r="O1206" s="97"/>
      <c r="P1206" s="97"/>
      <c r="Q1206" s="97"/>
      <c r="R1206" s="97"/>
      <c r="S1206" s="97"/>
      <c r="T1206" s="97"/>
      <c r="U1206" s="97"/>
      <c r="V1206" s="97"/>
      <c r="W1206" s="97"/>
      <c r="X1206" s="97"/>
      <c r="Y1206" s="97"/>
      <c r="Z1206" s="97"/>
      <c r="AA1206" s="97"/>
      <c r="AB1206" s="97"/>
      <c r="AC1206" s="97"/>
      <c r="AD1206" s="97"/>
      <c r="AE1206" s="97"/>
      <c r="AF1206" s="97"/>
      <c r="AG1206" s="97"/>
      <c r="AH1206" s="97"/>
      <c r="AI1206" s="97"/>
    </row>
    <row r="1207" spans="1:35" x14ac:dyDescent="0.15">
      <c r="A1207" s="79"/>
      <c r="B1207" s="79"/>
      <c r="C1207" s="79"/>
      <c r="D1207" s="112"/>
      <c r="E1207" s="93"/>
      <c r="F1207" s="89"/>
      <c r="G1207" s="53"/>
      <c r="H1207" s="85"/>
      <c r="I1207" s="79"/>
      <c r="J1207" s="79"/>
      <c r="K1207" s="97"/>
      <c r="L1207" s="97"/>
      <c r="M1207" s="97"/>
      <c r="N1207" s="97"/>
      <c r="O1207" s="97"/>
      <c r="P1207" s="97"/>
      <c r="Q1207" s="97"/>
      <c r="R1207" s="97"/>
      <c r="S1207" s="97"/>
      <c r="T1207" s="97"/>
      <c r="U1207" s="97"/>
      <c r="V1207" s="97"/>
      <c r="W1207" s="97"/>
      <c r="X1207" s="97"/>
      <c r="Y1207" s="97"/>
      <c r="Z1207" s="97"/>
      <c r="AA1207" s="97"/>
      <c r="AB1207" s="97"/>
      <c r="AC1207" s="97"/>
      <c r="AD1207" s="97"/>
      <c r="AE1207" s="97"/>
      <c r="AF1207" s="97"/>
      <c r="AG1207" s="97"/>
      <c r="AH1207" s="97"/>
      <c r="AI1207" s="97"/>
    </row>
    <row r="1208" spans="1:35" x14ac:dyDescent="0.15">
      <c r="A1208" s="79"/>
      <c r="B1208" s="79"/>
      <c r="C1208" s="79"/>
      <c r="D1208" s="112"/>
      <c r="E1208" s="93"/>
      <c r="F1208" s="89"/>
      <c r="G1208" s="53"/>
      <c r="H1208" s="85"/>
      <c r="I1208" s="79"/>
      <c r="J1208" s="79"/>
      <c r="K1208" s="97"/>
      <c r="L1208" s="97"/>
      <c r="M1208" s="97"/>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row>
    <row r="1209" spans="1:35" x14ac:dyDescent="0.15">
      <c r="A1209" s="79"/>
      <c r="B1209" s="79"/>
      <c r="C1209" s="79"/>
      <c r="D1209" s="112"/>
      <c r="E1209" s="93"/>
      <c r="F1209" s="89"/>
      <c r="G1209" s="53"/>
      <c r="H1209" s="85"/>
      <c r="I1209" s="79"/>
      <c r="J1209" s="79"/>
      <c r="K1209" s="97"/>
      <c r="L1209" s="97"/>
      <c r="M1209" s="97"/>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row>
    <row r="1210" spans="1:35" x14ac:dyDescent="0.15">
      <c r="A1210" s="79"/>
      <c r="B1210" s="79"/>
      <c r="C1210" s="79"/>
      <c r="D1210" s="112"/>
      <c r="E1210" s="93"/>
      <c r="F1210" s="89"/>
      <c r="G1210" s="53"/>
      <c r="H1210" s="85"/>
      <c r="I1210" s="79"/>
      <c r="J1210" s="79"/>
      <c r="K1210" s="97"/>
      <c r="L1210" s="97"/>
      <c r="M1210" s="97"/>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row>
    <row r="1211" spans="1:35" x14ac:dyDescent="0.15">
      <c r="A1211" s="79"/>
      <c r="B1211" s="79"/>
      <c r="C1211" s="79"/>
      <c r="D1211" s="112"/>
      <c r="E1211" s="93"/>
      <c r="F1211" s="89"/>
      <c r="G1211" s="53"/>
      <c r="H1211" s="85"/>
      <c r="I1211" s="79"/>
      <c r="J1211" s="79"/>
      <c r="K1211" s="97"/>
      <c r="L1211" s="97"/>
      <c r="M1211" s="97"/>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row>
    <row r="1212" spans="1:35" x14ac:dyDescent="0.15">
      <c r="A1212" s="79"/>
      <c r="B1212" s="79"/>
      <c r="C1212" s="79"/>
      <c r="D1212" s="112"/>
      <c r="E1212" s="93"/>
      <c r="F1212" s="89"/>
      <c r="G1212" s="53"/>
      <c r="H1212" s="85"/>
      <c r="I1212" s="79"/>
      <c r="J1212" s="79"/>
      <c r="K1212" s="97"/>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row>
    <row r="1213" spans="1:35" x14ac:dyDescent="0.15">
      <c r="A1213" s="79"/>
      <c r="B1213" s="79"/>
      <c r="C1213" s="79"/>
      <c r="D1213" s="112"/>
      <c r="E1213" s="93"/>
      <c r="F1213" s="89"/>
      <c r="G1213" s="53"/>
      <c r="H1213" s="85"/>
      <c r="I1213" s="79"/>
      <c r="J1213" s="79"/>
      <c r="K1213" s="97"/>
      <c r="L1213" s="97"/>
      <c r="M1213" s="97"/>
      <c r="N1213" s="97"/>
      <c r="O1213" s="97"/>
      <c r="P1213" s="97"/>
      <c r="Q1213" s="97"/>
      <c r="R1213" s="97"/>
      <c r="S1213" s="97"/>
      <c r="T1213" s="97"/>
      <c r="U1213" s="97"/>
      <c r="V1213" s="97"/>
      <c r="W1213" s="97"/>
      <c r="X1213" s="97"/>
      <c r="Y1213" s="97"/>
      <c r="Z1213" s="97"/>
      <c r="AA1213" s="97"/>
      <c r="AB1213" s="97"/>
      <c r="AC1213" s="97"/>
      <c r="AD1213" s="97"/>
      <c r="AE1213" s="97"/>
      <c r="AF1213" s="97"/>
      <c r="AG1213" s="97"/>
      <c r="AH1213" s="97"/>
      <c r="AI1213" s="97"/>
    </row>
    <row r="1214" spans="1:35" x14ac:dyDescent="0.15">
      <c r="A1214" s="79"/>
      <c r="B1214" s="79"/>
      <c r="C1214" s="79"/>
      <c r="D1214" s="112"/>
      <c r="E1214" s="93"/>
      <c r="F1214" s="89"/>
      <c r="G1214" s="53"/>
      <c r="H1214" s="85"/>
      <c r="I1214" s="79"/>
      <c r="J1214" s="79"/>
      <c r="K1214" s="97"/>
      <c r="L1214" s="97"/>
      <c r="M1214" s="97"/>
      <c r="N1214" s="97"/>
      <c r="O1214" s="97"/>
      <c r="P1214" s="97"/>
      <c r="Q1214" s="97"/>
      <c r="R1214" s="97"/>
      <c r="S1214" s="97"/>
      <c r="T1214" s="97"/>
      <c r="U1214" s="97"/>
      <c r="V1214" s="97"/>
      <c r="W1214" s="97"/>
      <c r="X1214" s="97"/>
      <c r="Y1214" s="97"/>
      <c r="Z1214" s="97"/>
      <c r="AA1214" s="97"/>
      <c r="AB1214" s="97"/>
      <c r="AC1214" s="97"/>
      <c r="AD1214" s="97"/>
      <c r="AE1214" s="97"/>
      <c r="AF1214" s="97"/>
      <c r="AG1214" s="97"/>
      <c r="AH1214" s="97"/>
      <c r="AI1214" s="97"/>
    </row>
    <row r="1215" spans="1:35" x14ac:dyDescent="0.15">
      <c r="A1215" s="79"/>
      <c r="B1215" s="79"/>
      <c r="C1215" s="79"/>
      <c r="D1215" s="112"/>
      <c r="E1215" s="93"/>
      <c r="F1215" s="89"/>
      <c r="G1215" s="53"/>
      <c r="H1215" s="85"/>
      <c r="I1215" s="79"/>
      <c r="J1215" s="79"/>
      <c r="K1215" s="97"/>
      <c r="L1215" s="97"/>
      <c r="M1215" s="97"/>
      <c r="N1215" s="97"/>
      <c r="O1215" s="97"/>
      <c r="P1215" s="97"/>
      <c r="Q1215" s="97"/>
      <c r="R1215" s="97"/>
      <c r="S1215" s="97"/>
      <c r="T1215" s="97"/>
      <c r="U1215" s="97"/>
      <c r="V1215" s="97"/>
      <c r="W1215" s="97"/>
      <c r="X1215" s="97"/>
      <c r="Y1215" s="97"/>
      <c r="Z1215" s="97"/>
      <c r="AA1215" s="97"/>
      <c r="AB1215" s="97"/>
      <c r="AC1215" s="97"/>
      <c r="AD1215" s="97"/>
      <c r="AE1215" s="97"/>
      <c r="AF1215" s="97"/>
      <c r="AG1215" s="97"/>
      <c r="AH1215" s="97"/>
      <c r="AI1215" s="97"/>
    </row>
    <row r="1216" spans="1:35" x14ac:dyDescent="0.15">
      <c r="A1216" s="79"/>
      <c r="B1216" s="79"/>
      <c r="C1216" s="79"/>
      <c r="D1216" s="112"/>
      <c r="E1216" s="93"/>
      <c r="F1216" s="89"/>
      <c r="G1216" s="53"/>
      <c r="H1216" s="85"/>
      <c r="I1216" s="79"/>
      <c r="J1216" s="79"/>
      <c r="K1216" s="97"/>
      <c r="L1216" s="97"/>
      <c r="M1216" s="97"/>
      <c r="N1216" s="97"/>
      <c r="O1216" s="97"/>
      <c r="P1216" s="97"/>
      <c r="Q1216" s="97"/>
      <c r="R1216" s="97"/>
      <c r="S1216" s="97"/>
      <c r="T1216" s="97"/>
      <c r="U1216" s="97"/>
      <c r="V1216" s="97"/>
      <c r="W1216" s="97"/>
      <c r="X1216" s="97"/>
      <c r="Y1216" s="97"/>
      <c r="Z1216" s="97"/>
      <c r="AA1216" s="97"/>
      <c r="AB1216" s="97"/>
      <c r="AC1216" s="97"/>
      <c r="AD1216" s="97"/>
      <c r="AE1216" s="97"/>
      <c r="AF1216" s="97"/>
      <c r="AG1216" s="97"/>
      <c r="AH1216" s="97"/>
      <c r="AI1216" s="97"/>
    </row>
    <row r="1217" spans="1:35" x14ac:dyDescent="0.15">
      <c r="A1217" s="79"/>
      <c r="B1217" s="79"/>
      <c r="C1217" s="79"/>
      <c r="D1217" s="112"/>
      <c r="E1217" s="93"/>
      <c r="F1217" s="89"/>
      <c r="G1217" s="53"/>
      <c r="H1217" s="85"/>
      <c r="I1217" s="79"/>
      <c r="J1217" s="79"/>
      <c r="K1217" s="97"/>
      <c r="L1217" s="97"/>
      <c r="M1217" s="97"/>
      <c r="N1217" s="97"/>
      <c r="O1217" s="97"/>
      <c r="P1217" s="97"/>
      <c r="Q1217" s="97"/>
      <c r="R1217" s="97"/>
      <c r="S1217" s="97"/>
      <c r="T1217" s="97"/>
      <c r="U1217" s="97"/>
      <c r="V1217" s="97"/>
      <c r="W1217" s="97"/>
      <c r="X1217" s="97"/>
      <c r="Y1217" s="97"/>
      <c r="Z1217" s="97"/>
      <c r="AA1217" s="97"/>
      <c r="AB1217" s="97"/>
      <c r="AC1217" s="97"/>
      <c r="AD1217" s="97"/>
      <c r="AE1217" s="97"/>
      <c r="AF1217" s="97"/>
      <c r="AG1217" s="97"/>
      <c r="AH1217" s="97"/>
      <c r="AI1217" s="97"/>
    </row>
    <row r="1218" spans="1:35" x14ac:dyDescent="0.15">
      <c r="A1218" s="79"/>
      <c r="B1218" s="79"/>
      <c r="C1218" s="79"/>
      <c r="D1218" s="112"/>
      <c r="E1218" s="93"/>
      <c r="F1218" s="89"/>
      <c r="G1218" s="53"/>
      <c r="H1218" s="85"/>
      <c r="I1218" s="79"/>
      <c r="J1218" s="79"/>
      <c r="K1218" s="97"/>
      <c r="L1218" s="97"/>
      <c r="M1218" s="97"/>
      <c r="N1218" s="97"/>
      <c r="O1218" s="97"/>
      <c r="P1218" s="97"/>
      <c r="Q1218" s="97"/>
      <c r="R1218" s="97"/>
      <c r="S1218" s="97"/>
      <c r="T1218" s="97"/>
      <c r="U1218" s="97"/>
      <c r="V1218" s="97"/>
      <c r="W1218" s="97"/>
      <c r="X1218" s="97"/>
      <c r="Y1218" s="97"/>
      <c r="Z1218" s="97"/>
      <c r="AA1218" s="97"/>
      <c r="AB1218" s="97"/>
      <c r="AC1218" s="97"/>
      <c r="AD1218" s="97"/>
      <c r="AE1218" s="97"/>
      <c r="AF1218" s="97"/>
      <c r="AG1218" s="97"/>
      <c r="AH1218" s="97"/>
      <c r="AI1218" s="97"/>
    </row>
    <row r="1219" spans="1:35" x14ac:dyDescent="0.15">
      <c r="A1219" s="79"/>
      <c r="B1219" s="79"/>
      <c r="C1219" s="79"/>
      <c r="D1219" s="112"/>
      <c r="E1219" s="93"/>
      <c r="F1219" s="89"/>
      <c r="G1219" s="53"/>
      <c r="H1219" s="85"/>
      <c r="I1219" s="79"/>
      <c r="J1219" s="79"/>
      <c r="K1219" s="97"/>
      <c r="L1219" s="97"/>
      <c r="M1219" s="97"/>
      <c r="N1219" s="97"/>
      <c r="O1219" s="97"/>
      <c r="P1219" s="97"/>
      <c r="Q1219" s="97"/>
      <c r="R1219" s="97"/>
      <c r="S1219" s="97"/>
      <c r="T1219" s="97"/>
      <c r="U1219" s="97"/>
      <c r="V1219" s="97"/>
      <c r="W1219" s="97"/>
      <c r="X1219" s="97"/>
      <c r="Y1219" s="97"/>
      <c r="Z1219" s="97"/>
      <c r="AA1219" s="97"/>
      <c r="AB1219" s="97"/>
      <c r="AC1219" s="97"/>
      <c r="AD1219" s="97"/>
      <c r="AE1219" s="97"/>
      <c r="AF1219" s="97"/>
      <c r="AG1219" s="97"/>
      <c r="AH1219" s="97"/>
      <c r="AI1219" s="97"/>
    </row>
    <row r="1220" spans="1:35" x14ac:dyDescent="0.15">
      <c r="A1220" s="79"/>
      <c r="B1220" s="79"/>
      <c r="C1220" s="79"/>
      <c r="D1220" s="112"/>
      <c r="E1220" s="93"/>
      <c r="F1220" s="89"/>
      <c r="G1220" s="53"/>
      <c r="H1220" s="85"/>
      <c r="I1220" s="79"/>
      <c r="J1220" s="79"/>
      <c r="K1220" s="97"/>
      <c r="L1220" s="97"/>
      <c r="M1220" s="97"/>
      <c r="N1220" s="97"/>
      <c r="O1220" s="97"/>
      <c r="P1220" s="97"/>
      <c r="Q1220" s="97"/>
      <c r="R1220" s="97"/>
      <c r="S1220" s="97"/>
      <c r="T1220" s="97"/>
      <c r="U1220" s="97"/>
      <c r="V1220" s="97"/>
      <c r="W1220" s="97"/>
      <c r="X1220" s="97"/>
      <c r="Y1220" s="97"/>
      <c r="Z1220" s="97"/>
      <c r="AA1220" s="97"/>
      <c r="AB1220" s="97"/>
      <c r="AC1220" s="97"/>
      <c r="AD1220" s="97"/>
      <c r="AE1220" s="97"/>
      <c r="AF1220" s="97"/>
      <c r="AG1220" s="97"/>
      <c r="AH1220" s="97"/>
      <c r="AI1220" s="97"/>
    </row>
    <row r="1221" spans="1:35" x14ac:dyDescent="0.15">
      <c r="A1221" s="79"/>
      <c r="B1221" s="79"/>
      <c r="C1221" s="79"/>
      <c r="D1221" s="112"/>
      <c r="E1221" s="93"/>
      <c r="F1221" s="89"/>
      <c r="G1221" s="53"/>
      <c r="H1221" s="85"/>
      <c r="I1221" s="79"/>
      <c r="J1221" s="79"/>
      <c r="K1221" s="97"/>
      <c r="L1221" s="97"/>
      <c r="M1221" s="97"/>
      <c r="N1221" s="97"/>
      <c r="O1221" s="97"/>
      <c r="P1221" s="97"/>
      <c r="Q1221" s="97"/>
      <c r="R1221" s="97"/>
      <c r="S1221" s="97"/>
      <c r="T1221" s="97"/>
      <c r="U1221" s="97"/>
      <c r="V1221" s="97"/>
      <c r="W1221" s="97"/>
      <c r="X1221" s="97"/>
      <c r="Y1221" s="97"/>
      <c r="Z1221" s="97"/>
      <c r="AA1221" s="97"/>
      <c r="AB1221" s="97"/>
      <c r="AC1221" s="97"/>
      <c r="AD1221" s="97"/>
      <c r="AE1221" s="97"/>
      <c r="AF1221" s="97"/>
      <c r="AG1221" s="97"/>
      <c r="AH1221" s="97"/>
      <c r="AI1221" s="97"/>
    </row>
    <row r="1222" spans="1:35" x14ac:dyDescent="0.15">
      <c r="A1222" s="79"/>
      <c r="B1222" s="79"/>
      <c r="C1222" s="79"/>
      <c r="D1222" s="112"/>
      <c r="E1222" s="93"/>
      <c r="F1222" s="89"/>
      <c r="G1222" s="53"/>
      <c r="H1222" s="85"/>
      <c r="I1222" s="79"/>
      <c r="J1222" s="79"/>
      <c r="K1222" s="97"/>
      <c r="L1222" s="97"/>
      <c r="M1222" s="97"/>
      <c r="N1222" s="97"/>
      <c r="O1222" s="97"/>
      <c r="P1222" s="97"/>
      <c r="Q1222" s="97"/>
      <c r="R1222" s="97"/>
      <c r="S1222" s="97"/>
      <c r="T1222" s="97"/>
      <c r="U1222" s="97"/>
      <c r="V1222" s="97"/>
      <c r="W1222" s="97"/>
      <c r="X1222" s="97"/>
      <c r="Y1222" s="97"/>
      <c r="Z1222" s="97"/>
      <c r="AA1222" s="97"/>
      <c r="AB1222" s="97"/>
      <c r="AC1222" s="97"/>
      <c r="AD1222" s="97"/>
      <c r="AE1222" s="97"/>
      <c r="AF1222" s="97"/>
      <c r="AG1222" s="97"/>
      <c r="AH1222" s="97"/>
      <c r="AI1222" s="97"/>
    </row>
    <row r="1223" spans="1:35" x14ac:dyDescent="0.15">
      <c r="A1223" s="79"/>
      <c r="B1223" s="79"/>
      <c r="C1223" s="79"/>
      <c r="D1223" s="112"/>
      <c r="E1223" s="93"/>
      <c r="F1223" s="89"/>
      <c r="G1223" s="53"/>
      <c r="H1223" s="85"/>
      <c r="I1223" s="79"/>
      <c r="J1223" s="79"/>
      <c r="K1223" s="97"/>
      <c r="L1223" s="97"/>
      <c r="M1223" s="97"/>
      <c r="N1223" s="97"/>
      <c r="O1223" s="97"/>
      <c r="P1223" s="97"/>
      <c r="Q1223" s="97"/>
      <c r="R1223" s="97"/>
      <c r="S1223" s="97"/>
      <c r="T1223" s="97"/>
      <c r="U1223" s="97"/>
      <c r="V1223" s="97"/>
      <c r="W1223" s="97"/>
      <c r="X1223" s="97"/>
      <c r="Y1223" s="97"/>
      <c r="Z1223" s="97"/>
      <c r="AA1223" s="97"/>
      <c r="AB1223" s="97"/>
      <c r="AC1223" s="97"/>
      <c r="AD1223" s="97"/>
      <c r="AE1223" s="97"/>
      <c r="AF1223" s="97"/>
      <c r="AG1223" s="97"/>
      <c r="AH1223" s="97"/>
      <c r="AI1223" s="97"/>
    </row>
    <row r="1224" spans="1:35" x14ac:dyDescent="0.15">
      <c r="A1224" s="79"/>
      <c r="B1224" s="79"/>
      <c r="C1224" s="79"/>
      <c r="D1224" s="112"/>
      <c r="E1224" s="93"/>
      <c r="F1224" s="89"/>
      <c r="G1224" s="53"/>
      <c r="H1224" s="85"/>
      <c r="I1224" s="79"/>
      <c r="J1224" s="79"/>
      <c r="K1224" s="97"/>
      <c r="L1224" s="97"/>
      <c r="M1224" s="97"/>
      <c r="N1224" s="97"/>
      <c r="O1224" s="97"/>
      <c r="P1224" s="97"/>
      <c r="Q1224" s="97"/>
      <c r="R1224" s="97"/>
      <c r="S1224" s="97"/>
      <c r="T1224" s="97"/>
      <c r="U1224" s="97"/>
      <c r="V1224" s="97"/>
      <c r="W1224" s="97"/>
      <c r="X1224" s="97"/>
      <c r="Y1224" s="97"/>
      <c r="Z1224" s="97"/>
      <c r="AA1224" s="97"/>
      <c r="AB1224" s="97"/>
      <c r="AC1224" s="97"/>
      <c r="AD1224" s="97"/>
      <c r="AE1224" s="97"/>
      <c r="AF1224" s="97"/>
      <c r="AG1224" s="97"/>
      <c r="AH1224" s="97"/>
      <c r="AI1224" s="97"/>
    </row>
    <row r="1225" spans="1:35" x14ac:dyDescent="0.15">
      <c r="A1225" s="79"/>
      <c r="B1225" s="79"/>
      <c r="C1225" s="79"/>
      <c r="D1225" s="112"/>
      <c r="E1225" s="93"/>
      <c r="F1225" s="89"/>
      <c r="G1225" s="53"/>
      <c r="H1225" s="85"/>
      <c r="I1225" s="79"/>
      <c r="J1225" s="79"/>
      <c r="K1225" s="97"/>
      <c r="L1225" s="97"/>
      <c r="M1225" s="97"/>
      <c r="N1225" s="97"/>
      <c r="O1225" s="97"/>
      <c r="P1225" s="97"/>
      <c r="Q1225" s="97"/>
      <c r="R1225" s="97"/>
      <c r="S1225" s="97"/>
      <c r="T1225" s="97"/>
      <c r="U1225" s="97"/>
      <c r="V1225" s="97"/>
      <c r="W1225" s="97"/>
      <c r="X1225" s="97"/>
      <c r="Y1225" s="97"/>
      <c r="Z1225" s="97"/>
      <c r="AA1225" s="97"/>
      <c r="AB1225" s="97"/>
      <c r="AC1225" s="97"/>
      <c r="AD1225" s="97"/>
      <c r="AE1225" s="97"/>
      <c r="AF1225" s="97"/>
      <c r="AG1225" s="97"/>
      <c r="AH1225" s="97"/>
      <c r="AI1225" s="97"/>
    </row>
    <row r="1226" spans="1:35" x14ac:dyDescent="0.15">
      <c r="A1226" s="79"/>
      <c r="B1226" s="79"/>
      <c r="C1226" s="79"/>
      <c r="D1226" s="112"/>
      <c r="E1226" s="93"/>
      <c r="F1226" s="89"/>
      <c r="G1226" s="53"/>
      <c r="H1226" s="85"/>
      <c r="I1226" s="79"/>
      <c r="J1226" s="79"/>
      <c r="K1226" s="97"/>
      <c r="L1226" s="97"/>
      <c r="M1226" s="97"/>
      <c r="N1226" s="97"/>
      <c r="O1226" s="97"/>
      <c r="P1226" s="97"/>
      <c r="Q1226" s="97"/>
      <c r="R1226" s="97"/>
      <c r="S1226" s="97"/>
      <c r="T1226" s="97"/>
      <c r="U1226" s="97"/>
      <c r="V1226" s="97"/>
      <c r="W1226" s="97"/>
      <c r="X1226" s="97"/>
      <c r="Y1226" s="97"/>
      <c r="Z1226" s="97"/>
      <c r="AA1226" s="97"/>
      <c r="AB1226" s="97"/>
      <c r="AC1226" s="97"/>
      <c r="AD1226" s="97"/>
      <c r="AE1226" s="97"/>
      <c r="AF1226" s="97"/>
      <c r="AG1226" s="97"/>
      <c r="AH1226" s="97"/>
      <c r="AI1226" s="97"/>
    </row>
    <row r="1227" spans="1:35" x14ac:dyDescent="0.15">
      <c r="A1227" s="79"/>
      <c r="B1227" s="79"/>
      <c r="C1227" s="79"/>
      <c r="D1227" s="112"/>
      <c r="E1227" s="93"/>
      <c r="F1227" s="89"/>
      <c r="G1227" s="53"/>
      <c r="H1227" s="85"/>
      <c r="I1227" s="79"/>
      <c r="J1227" s="79"/>
      <c r="K1227" s="97"/>
      <c r="L1227" s="97"/>
      <c r="M1227" s="97"/>
      <c r="N1227" s="97"/>
      <c r="O1227" s="97"/>
      <c r="P1227" s="97"/>
      <c r="Q1227" s="97"/>
      <c r="R1227" s="97"/>
      <c r="S1227" s="97"/>
      <c r="T1227" s="97"/>
      <c r="U1227" s="97"/>
      <c r="V1227" s="97"/>
      <c r="W1227" s="97"/>
      <c r="X1227" s="97"/>
      <c r="Y1227" s="97"/>
      <c r="Z1227" s="97"/>
      <c r="AA1227" s="97"/>
      <c r="AB1227" s="97"/>
      <c r="AC1227" s="97"/>
      <c r="AD1227" s="97"/>
      <c r="AE1227" s="97"/>
      <c r="AF1227" s="97"/>
      <c r="AG1227" s="97"/>
      <c r="AH1227" s="97"/>
      <c r="AI1227" s="97"/>
    </row>
    <row r="1228" spans="1:35" x14ac:dyDescent="0.15">
      <c r="A1228" s="79"/>
      <c r="B1228" s="79"/>
      <c r="C1228" s="79"/>
      <c r="D1228" s="112"/>
      <c r="E1228" s="93"/>
      <c r="F1228" s="89"/>
      <c r="G1228" s="53"/>
      <c r="H1228" s="85"/>
      <c r="I1228" s="79"/>
      <c r="J1228" s="79"/>
      <c r="K1228" s="97"/>
      <c r="L1228" s="97"/>
      <c r="M1228" s="97"/>
      <c r="N1228" s="97"/>
      <c r="O1228" s="97"/>
      <c r="P1228" s="97"/>
      <c r="Q1228" s="97"/>
      <c r="R1228" s="97"/>
      <c r="S1228" s="97"/>
      <c r="T1228" s="97"/>
      <c r="U1228" s="97"/>
      <c r="V1228" s="97"/>
      <c r="W1228" s="97"/>
      <c r="X1228" s="97"/>
      <c r="Y1228" s="97"/>
      <c r="Z1228" s="97"/>
      <c r="AA1228" s="97"/>
      <c r="AB1228" s="97"/>
      <c r="AC1228" s="97"/>
      <c r="AD1228" s="97"/>
      <c r="AE1228" s="97"/>
      <c r="AF1228" s="97"/>
      <c r="AG1228" s="97"/>
      <c r="AH1228" s="97"/>
      <c r="AI1228" s="97"/>
    </row>
    <row r="1229" spans="1:35" x14ac:dyDescent="0.15">
      <c r="A1229" s="79"/>
      <c r="B1229" s="79"/>
      <c r="C1229" s="79"/>
      <c r="D1229" s="112"/>
      <c r="E1229" s="93"/>
      <c r="F1229" s="89"/>
      <c r="G1229" s="53"/>
      <c r="H1229" s="85"/>
      <c r="I1229" s="79"/>
      <c r="J1229" s="79"/>
      <c r="K1229" s="97"/>
      <c r="L1229" s="97"/>
      <c r="M1229" s="97"/>
      <c r="N1229" s="97"/>
      <c r="O1229" s="97"/>
      <c r="P1229" s="97"/>
      <c r="Q1229" s="97"/>
      <c r="R1229" s="97"/>
      <c r="S1229" s="97"/>
      <c r="T1229" s="97"/>
      <c r="U1229" s="97"/>
      <c r="V1229" s="97"/>
      <c r="W1229" s="97"/>
      <c r="X1229" s="97"/>
      <c r="Y1229" s="97"/>
      <c r="Z1229" s="97"/>
      <c r="AA1229" s="97"/>
      <c r="AB1229" s="97"/>
      <c r="AC1229" s="97"/>
      <c r="AD1229" s="97"/>
      <c r="AE1229" s="97"/>
      <c r="AF1229" s="97"/>
      <c r="AG1229" s="97"/>
      <c r="AH1229" s="97"/>
      <c r="AI1229" s="97"/>
    </row>
    <row r="1230" spans="1:35" x14ac:dyDescent="0.15">
      <c r="A1230" s="79"/>
      <c r="B1230" s="79"/>
      <c r="C1230" s="79"/>
      <c r="D1230" s="112"/>
      <c r="E1230" s="93"/>
      <c r="F1230" s="89"/>
      <c r="G1230" s="53"/>
      <c r="H1230" s="85"/>
      <c r="I1230" s="79"/>
      <c r="J1230" s="79"/>
      <c r="K1230" s="97"/>
      <c r="L1230" s="97"/>
      <c r="M1230" s="97"/>
      <c r="N1230" s="97"/>
      <c r="O1230" s="97"/>
      <c r="P1230" s="97"/>
      <c r="Q1230" s="97"/>
      <c r="R1230" s="97"/>
      <c r="S1230" s="97"/>
      <c r="T1230" s="97"/>
      <c r="U1230" s="97"/>
      <c r="V1230" s="97"/>
      <c r="W1230" s="97"/>
      <c r="X1230" s="97"/>
      <c r="Y1230" s="97"/>
      <c r="Z1230" s="97"/>
      <c r="AA1230" s="97"/>
      <c r="AB1230" s="97"/>
      <c r="AC1230" s="97"/>
      <c r="AD1230" s="97"/>
      <c r="AE1230" s="97"/>
      <c r="AF1230" s="97"/>
      <c r="AG1230" s="97"/>
      <c r="AH1230" s="97"/>
      <c r="AI1230" s="97"/>
    </row>
    <row r="1231" spans="1:35" x14ac:dyDescent="0.15">
      <c r="A1231" s="79"/>
      <c r="B1231" s="79"/>
      <c r="C1231" s="79"/>
      <c r="D1231" s="112"/>
      <c r="E1231" s="93"/>
      <c r="F1231" s="89"/>
      <c r="G1231" s="53"/>
      <c r="H1231" s="85"/>
      <c r="I1231" s="79"/>
      <c r="J1231" s="79"/>
      <c r="K1231" s="97"/>
      <c r="L1231" s="97"/>
      <c r="M1231" s="97"/>
      <c r="N1231" s="97"/>
      <c r="O1231" s="97"/>
      <c r="P1231" s="97"/>
      <c r="Q1231" s="97"/>
      <c r="R1231" s="97"/>
      <c r="S1231" s="97"/>
      <c r="T1231" s="97"/>
      <c r="U1231" s="97"/>
      <c r="V1231" s="97"/>
      <c r="W1231" s="97"/>
      <c r="X1231" s="97"/>
      <c r="Y1231" s="97"/>
      <c r="Z1231" s="97"/>
      <c r="AA1231" s="97"/>
      <c r="AB1231" s="97"/>
      <c r="AC1231" s="97"/>
      <c r="AD1231" s="97"/>
      <c r="AE1231" s="97"/>
      <c r="AF1231" s="97"/>
      <c r="AG1231" s="97"/>
      <c r="AH1231" s="97"/>
      <c r="AI1231" s="97"/>
    </row>
    <row r="1232" spans="1:35" x14ac:dyDescent="0.15">
      <c r="A1232" s="97"/>
      <c r="B1232" s="97"/>
      <c r="C1232" s="97"/>
      <c r="D1232" s="118"/>
      <c r="E1232" s="105"/>
      <c r="F1232" s="98"/>
      <c r="G1232" s="56"/>
      <c r="H1232" s="99"/>
      <c r="I1232" s="79"/>
      <c r="J1232" s="79"/>
      <c r="K1232" s="97"/>
      <c r="L1232" s="97"/>
      <c r="M1232" s="97"/>
      <c r="N1232" s="97"/>
      <c r="O1232" s="97"/>
      <c r="P1232" s="97"/>
      <c r="Q1232" s="97"/>
      <c r="R1232" s="97"/>
      <c r="S1232" s="97"/>
      <c r="T1232" s="97"/>
      <c r="U1232" s="97"/>
      <c r="V1232" s="97"/>
      <c r="W1232" s="97"/>
      <c r="X1232" s="97"/>
      <c r="Y1232" s="97"/>
      <c r="Z1232" s="97"/>
      <c r="AA1232" s="97"/>
      <c r="AB1232" s="97"/>
      <c r="AC1232" s="97"/>
      <c r="AD1232" s="97"/>
      <c r="AE1232" s="97"/>
      <c r="AF1232" s="97"/>
      <c r="AG1232" s="97"/>
      <c r="AH1232" s="97"/>
      <c r="AI1232" s="97"/>
    </row>
    <row r="1233" spans="1:35" x14ac:dyDescent="0.15">
      <c r="A1233" s="97"/>
      <c r="B1233" s="97"/>
      <c r="C1233" s="97"/>
      <c r="D1233" s="118"/>
      <c r="E1233" s="105"/>
      <c r="F1233" s="98"/>
      <c r="G1233" s="56"/>
      <c r="H1233" s="99"/>
      <c r="I1233" s="79"/>
      <c r="J1233" s="79"/>
      <c r="K1233" s="97"/>
      <c r="L1233" s="97"/>
      <c r="M1233" s="97"/>
      <c r="N1233" s="97"/>
      <c r="O1233" s="97"/>
      <c r="P1233" s="97"/>
      <c r="Q1233" s="97"/>
      <c r="R1233" s="97"/>
      <c r="S1233" s="97"/>
      <c r="T1233" s="97"/>
      <c r="U1233" s="97"/>
      <c r="V1233" s="97"/>
      <c r="W1233" s="97"/>
      <c r="X1233" s="97"/>
      <c r="Y1233" s="97"/>
      <c r="Z1233" s="97"/>
      <c r="AA1233" s="97"/>
      <c r="AB1233" s="97"/>
      <c r="AC1233" s="97"/>
      <c r="AD1233" s="97"/>
      <c r="AE1233" s="97"/>
      <c r="AF1233" s="97"/>
      <c r="AG1233" s="97"/>
      <c r="AH1233" s="97"/>
      <c r="AI1233" s="97"/>
    </row>
    <row r="1234" spans="1:35" x14ac:dyDescent="0.15">
      <c r="A1234" s="97"/>
      <c r="B1234" s="97"/>
      <c r="C1234" s="97"/>
      <c r="D1234" s="118"/>
      <c r="E1234" s="105"/>
      <c r="F1234" s="98"/>
      <c r="G1234" s="56"/>
      <c r="H1234" s="99"/>
      <c r="I1234" s="79"/>
      <c r="J1234" s="79"/>
      <c r="K1234" s="97"/>
      <c r="L1234" s="97"/>
      <c r="M1234" s="97"/>
      <c r="N1234" s="97"/>
      <c r="O1234" s="97"/>
      <c r="P1234" s="97"/>
      <c r="Q1234" s="97"/>
      <c r="R1234" s="97"/>
      <c r="S1234" s="97"/>
      <c r="T1234" s="97"/>
      <c r="U1234" s="97"/>
      <c r="V1234" s="97"/>
      <c r="W1234" s="97"/>
      <c r="X1234" s="97"/>
      <c r="Y1234" s="97"/>
      <c r="Z1234" s="97"/>
      <c r="AA1234" s="97"/>
      <c r="AB1234" s="97"/>
      <c r="AC1234" s="97"/>
      <c r="AD1234" s="97"/>
      <c r="AE1234" s="97"/>
      <c r="AF1234" s="97"/>
      <c r="AG1234" s="97"/>
      <c r="AH1234" s="97"/>
      <c r="AI1234" s="97"/>
    </row>
    <row r="1235" spans="1:35" x14ac:dyDescent="0.15">
      <c r="A1235" s="97"/>
      <c r="B1235" s="97"/>
      <c r="C1235" s="97"/>
      <c r="D1235" s="118"/>
      <c r="E1235" s="105"/>
      <c r="F1235" s="98"/>
      <c r="G1235" s="56"/>
      <c r="H1235" s="99"/>
      <c r="I1235" s="79"/>
      <c r="J1235" s="79"/>
      <c r="K1235" s="97"/>
      <c r="L1235" s="97"/>
      <c r="M1235" s="97"/>
      <c r="N1235" s="97"/>
      <c r="O1235" s="97"/>
      <c r="P1235" s="97"/>
      <c r="Q1235" s="97"/>
      <c r="R1235" s="97"/>
      <c r="S1235" s="97"/>
      <c r="T1235" s="97"/>
      <c r="U1235" s="97"/>
      <c r="V1235" s="97"/>
      <c r="W1235" s="97"/>
      <c r="X1235" s="97"/>
      <c r="Y1235" s="97"/>
      <c r="Z1235" s="97"/>
      <c r="AA1235" s="97"/>
      <c r="AB1235" s="97"/>
      <c r="AC1235" s="97"/>
      <c r="AD1235" s="97"/>
      <c r="AE1235" s="97"/>
      <c r="AF1235" s="97"/>
      <c r="AG1235" s="97"/>
      <c r="AH1235" s="97"/>
      <c r="AI1235" s="97"/>
    </row>
    <row r="1236" spans="1:35" x14ac:dyDescent="0.15">
      <c r="A1236" s="97"/>
      <c r="B1236" s="97"/>
      <c r="C1236" s="97"/>
      <c r="D1236" s="118"/>
      <c r="E1236" s="105"/>
      <c r="F1236" s="98"/>
      <c r="G1236" s="56"/>
      <c r="H1236" s="99"/>
      <c r="I1236" s="79"/>
      <c r="J1236" s="79"/>
      <c r="K1236" s="97"/>
      <c r="L1236" s="97"/>
      <c r="M1236" s="97"/>
      <c r="N1236" s="97"/>
      <c r="O1236" s="97"/>
      <c r="P1236" s="97"/>
      <c r="Q1236" s="97"/>
      <c r="R1236" s="97"/>
      <c r="S1236" s="97"/>
      <c r="T1236" s="97"/>
      <c r="U1236" s="97"/>
      <c r="V1236" s="97"/>
      <c r="W1236" s="97"/>
      <c r="X1236" s="97"/>
      <c r="Y1236" s="97"/>
      <c r="Z1236" s="97"/>
      <c r="AA1236" s="97"/>
      <c r="AB1236" s="97"/>
      <c r="AC1236" s="97"/>
      <c r="AD1236" s="97"/>
      <c r="AE1236" s="97"/>
      <c r="AF1236" s="97"/>
      <c r="AG1236" s="97"/>
      <c r="AH1236" s="97"/>
      <c r="AI1236" s="97"/>
    </row>
    <row r="1237" spans="1:35" x14ac:dyDescent="0.15">
      <c r="A1237" s="97"/>
      <c r="B1237" s="97"/>
      <c r="C1237" s="97"/>
      <c r="D1237" s="118"/>
      <c r="E1237" s="105"/>
      <c r="F1237" s="98"/>
      <c r="G1237" s="56"/>
      <c r="H1237" s="99"/>
      <c r="I1237" s="79"/>
      <c r="J1237" s="79"/>
      <c r="K1237" s="97"/>
      <c r="L1237" s="97"/>
      <c r="M1237" s="97"/>
      <c r="N1237" s="97"/>
      <c r="O1237" s="97"/>
      <c r="P1237" s="97"/>
      <c r="Q1237" s="97"/>
      <c r="R1237" s="97"/>
      <c r="S1237" s="97"/>
      <c r="T1237" s="97"/>
      <c r="U1237" s="97"/>
      <c r="V1237" s="97"/>
      <c r="W1237" s="97"/>
      <c r="X1237" s="97"/>
      <c r="Y1237" s="97"/>
      <c r="Z1237" s="97"/>
      <c r="AA1237" s="97"/>
      <c r="AB1237" s="97"/>
      <c r="AC1237" s="97"/>
      <c r="AD1237" s="97"/>
      <c r="AE1237" s="97"/>
      <c r="AF1237" s="97"/>
      <c r="AG1237" s="97"/>
      <c r="AH1237" s="97"/>
      <c r="AI1237" s="97"/>
    </row>
    <row r="1238" spans="1:35" x14ac:dyDescent="0.15">
      <c r="A1238" s="97"/>
      <c r="B1238" s="97"/>
      <c r="C1238" s="97"/>
      <c r="D1238" s="118"/>
      <c r="E1238" s="105"/>
      <c r="F1238" s="98"/>
      <c r="G1238" s="56"/>
      <c r="H1238" s="99"/>
      <c r="I1238" s="79"/>
      <c r="J1238" s="79"/>
      <c r="K1238" s="97"/>
      <c r="L1238" s="97"/>
      <c r="M1238" s="97"/>
      <c r="N1238" s="97"/>
      <c r="O1238" s="97"/>
      <c r="P1238" s="97"/>
      <c r="Q1238" s="97"/>
      <c r="R1238" s="97"/>
      <c r="S1238" s="97"/>
      <c r="T1238" s="97"/>
      <c r="U1238" s="97"/>
      <c r="V1238" s="97"/>
      <c r="W1238" s="97"/>
      <c r="X1238" s="97"/>
      <c r="Y1238" s="97"/>
      <c r="Z1238" s="97"/>
      <c r="AA1238" s="97"/>
      <c r="AB1238" s="97"/>
      <c r="AC1238" s="97"/>
      <c r="AD1238" s="97"/>
      <c r="AE1238" s="97"/>
      <c r="AF1238" s="97"/>
      <c r="AG1238" s="97"/>
      <c r="AH1238" s="97"/>
      <c r="AI1238" s="97"/>
    </row>
    <row r="1239" spans="1:35" x14ac:dyDescent="0.15">
      <c r="A1239" s="97"/>
      <c r="B1239" s="97"/>
      <c r="C1239" s="97"/>
      <c r="D1239" s="118"/>
      <c r="E1239" s="105"/>
      <c r="F1239" s="98"/>
      <c r="G1239" s="56"/>
      <c r="H1239" s="99"/>
      <c r="I1239" s="79"/>
      <c r="J1239" s="79"/>
      <c r="K1239" s="97"/>
      <c r="L1239" s="97"/>
      <c r="M1239" s="97"/>
      <c r="N1239" s="97"/>
      <c r="O1239" s="97"/>
      <c r="P1239" s="97"/>
      <c r="Q1239" s="97"/>
      <c r="R1239" s="97"/>
      <c r="S1239" s="97"/>
      <c r="T1239" s="97"/>
      <c r="U1239" s="97"/>
      <c r="V1239" s="97"/>
      <c r="W1239" s="97"/>
      <c r="X1239" s="97"/>
      <c r="Y1239" s="97"/>
      <c r="Z1239" s="97"/>
      <c r="AA1239" s="97"/>
      <c r="AB1239" s="97"/>
      <c r="AC1239" s="97"/>
      <c r="AD1239" s="97"/>
      <c r="AE1239" s="97"/>
      <c r="AF1239" s="97"/>
      <c r="AG1239" s="97"/>
      <c r="AH1239" s="97"/>
      <c r="AI1239" s="97"/>
    </row>
    <row r="1240" spans="1:35" x14ac:dyDescent="0.15">
      <c r="A1240" s="97"/>
      <c r="B1240" s="97"/>
      <c r="C1240" s="97"/>
      <c r="D1240" s="118"/>
      <c r="E1240" s="105"/>
      <c r="F1240" s="98"/>
      <c r="G1240" s="56"/>
      <c r="H1240" s="99"/>
      <c r="I1240" s="97"/>
      <c r="J1240" s="97"/>
      <c r="K1240" s="97"/>
      <c r="L1240" s="97"/>
      <c r="M1240" s="97"/>
      <c r="N1240" s="97"/>
      <c r="O1240" s="97"/>
      <c r="P1240" s="97"/>
      <c r="Q1240" s="97"/>
      <c r="R1240" s="97"/>
      <c r="S1240" s="97"/>
      <c r="T1240" s="97"/>
      <c r="U1240" s="97"/>
      <c r="V1240" s="97"/>
      <c r="W1240" s="97"/>
      <c r="X1240" s="97"/>
      <c r="Y1240" s="97"/>
      <c r="Z1240" s="97"/>
      <c r="AA1240" s="97"/>
      <c r="AB1240" s="97"/>
      <c r="AC1240" s="97"/>
      <c r="AD1240" s="97"/>
      <c r="AE1240" s="97"/>
      <c r="AF1240" s="97"/>
      <c r="AG1240" s="97"/>
      <c r="AH1240" s="97"/>
      <c r="AI1240" s="97"/>
    </row>
    <row r="1241" spans="1:35" x14ac:dyDescent="0.15">
      <c r="A1241" s="97"/>
      <c r="B1241" s="97"/>
      <c r="C1241" s="97"/>
      <c r="D1241" s="118"/>
      <c r="E1241" s="105"/>
      <c r="F1241" s="98"/>
      <c r="G1241" s="56"/>
      <c r="H1241" s="99"/>
      <c r="I1241" s="97"/>
      <c r="J1241" s="97"/>
      <c r="K1241" s="97"/>
      <c r="L1241" s="97"/>
      <c r="M1241" s="97"/>
      <c r="N1241" s="97"/>
      <c r="O1241" s="97"/>
      <c r="P1241" s="97"/>
      <c r="Q1241" s="97"/>
      <c r="R1241" s="97"/>
      <c r="S1241" s="97"/>
      <c r="T1241" s="97"/>
      <c r="U1241" s="97"/>
      <c r="V1241" s="97"/>
      <c r="W1241" s="97"/>
      <c r="X1241" s="97"/>
      <c r="Y1241" s="97"/>
      <c r="Z1241" s="97"/>
      <c r="AA1241" s="97"/>
      <c r="AB1241" s="97"/>
      <c r="AC1241" s="97"/>
      <c r="AD1241" s="97"/>
      <c r="AE1241" s="97"/>
      <c r="AF1241" s="97"/>
      <c r="AG1241" s="97"/>
      <c r="AH1241" s="97"/>
      <c r="AI1241" s="97"/>
    </row>
    <row r="1242" spans="1:35" x14ac:dyDescent="0.15">
      <c r="A1242" s="97"/>
      <c r="B1242" s="97"/>
      <c r="C1242" s="97"/>
      <c r="D1242" s="118"/>
      <c r="E1242" s="105"/>
      <c r="F1242" s="98"/>
      <c r="G1242" s="56"/>
      <c r="H1242" s="99"/>
      <c r="I1242" s="97"/>
      <c r="J1242" s="97"/>
      <c r="K1242" s="97"/>
      <c r="L1242" s="97"/>
      <c r="M1242" s="97"/>
      <c r="N1242" s="97"/>
      <c r="O1242" s="97"/>
      <c r="P1242" s="97"/>
      <c r="Q1242" s="97"/>
      <c r="R1242" s="97"/>
      <c r="S1242" s="97"/>
      <c r="T1242" s="97"/>
      <c r="U1242" s="97"/>
      <c r="V1242" s="97"/>
      <c r="W1242" s="97"/>
      <c r="X1242" s="97"/>
      <c r="Y1242" s="97"/>
      <c r="Z1242" s="97"/>
      <c r="AA1242" s="97"/>
      <c r="AB1242" s="97"/>
      <c r="AC1242" s="97"/>
      <c r="AD1242" s="97"/>
      <c r="AE1242" s="97"/>
      <c r="AF1242" s="97"/>
      <c r="AG1242" s="97"/>
      <c r="AH1242" s="97"/>
      <c r="AI1242" s="97"/>
    </row>
    <row r="1243" spans="1:35" x14ac:dyDescent="0.15">
      <c r="A1243" s="97"/>
      <c r="B1243" s="97"/>
      <c r="C1243" s="97"/>
      <c r="D1243" s="118"/>
      <c r="E1243" s="105"/>
      <c r="F1243" s="98"/>
      <c r="G1243" s="56"/>
      <c r="H1243" s="99"/>
      <c r="I1243" s="97"/>
      <c r="J1243" s="97"/>
      <c r="K1243" s="97"/>
      <c r="L1243" s="97"/>
      <c r="M1243" s="97"/>
      <c r="N1243" s="97"/>
      <c r="O1243" s="97"/>
      <c r="P1243" s="97"/>
      <c r="Q1243" s="97"/>
      <c r="R1243" s="97"/>
      <c r="S1243" s="97"/>
      <c r="T1243" s="97"/>
      <c r="U1243" s="97"/>
      <c r="V1243" s="97"/>
      <c r="W1243" s="97"/>
      <c r="X1243" s="97"/>
      <c r="Y1243" s="97"/>
      <c r="Z1243" s="97"/>
      <c r="AA1243" s="97"/>
      <c r="AB1243" s="97"/>
      <c r="AC1243" s="97"/>
      <c r="AD1243" s="97"/>
      <c r="AE1243" s="97"/>
      <c r="AF1243" s="97"/>
      <c r="AG1243" s="97"/>
      <c r="AH1243" s="97"/>
      <c r="AI1243" s="97"/>
    </row>
    <row r="1244" spans="1:35" x14ac:dyDescent="0.15">
      <c r="A1244" s="97"/>
      <c r="B1244" s="97"/>
      <c r="C1244" s="97"/>
      <c r="D1244" s="118"/>
      <c r="E1244" s="105"/>
      <c r="F1244" s="98"/>
      <c r="G1244" s="56"/>
      <c r="H1244" s="99"/>
      <c r="I1244" s="97"/>
      <c r="J1244" s="97"/>
      <c r="K1244" s="97"/>
      <c r="L1244" s="97"/>
      <c r="M1244" s="97"/>
      <c r="N1244" s="97"/>
      <c r="O1244" s="97"/>
      <c r="P1244" s="97"/>
      <c r="Q1244" s="97"/>
      <c r="R1244" s="97"/>
      <c r="S1244" s="97"/>
      <c r="T1244" s="97"/>
      <c r="U1244" s="97"/>
      <c r="V1244" s="97"/>
      <c r="W1244" s="97"/>
      <c r="X1244" s="97"/>
      <c r="Y1244" s="97"/>
      <c r="Z1244" s="97"/>
      <c r="AA1244" s="97"/>
      <c r="AB1244" s="97"/>
      <c r="AC1244" s="97"/>
      <c r="AD1244" s="97"/>
      <c r="AE1244" s="97"/>
      <c r="AF1244" s="97"/>
      <c r="AG1244" s="97"/>
      <c r="AH1244" s="97"/>
      <c r="AI1244" s="97"/>
    </row>
    <row r="1245" spans="1:35" x14ac:dyDescent="0.15">
      <c r="A1245" s="97"/>
      <c r="B1245" s="97"/>
      <c r="C1245" s="97"/>
      <c r="D1245" s="118"/>
      <c r="E1245" s="105"/>
      <c r="F1245" s="98"/>
      <c r="G1245" s="56"/>
      <c r="H1245" s="99"/>
      <c r="I1245" s="97"/>
      <c r="J1245" s="97"/>
      <c r="K1245" s="97"/>
      <c r="L1245" s="97"/>
      <c r="M1245" s="97"/>
      <c r="N1245" s="97"/>
      <c r="O1245" s="97"/>
      <c r="P1245" s="97"/>
      <c r="Q1245" s="97"/>
      <c r="R1245" s="97"/>
      <c r="S1245" s="97"/>
      <c r="T1245" s="97"/>
      <c r="U1245" s="97"/>
      <c r="V1245" s="97"/>
      <c r="W1245" s="97"/>
      <c r="X1245" s="97"/>
      <c r="Y1245" s="97"/>
      <c r="Z1245" s="97"/>
      <c r="AA1245" s="97"/>
      <c r="AB1245" s="97"/>
      <c r="AC1245" s="97"/>
      <c r="AD1245" s="97"/>
      <c r="AE1245" s="97"/>
      <c r="AF1245" s="97"/>
      <c r="AG1245" s="97"/>
      <c r="AH1245" s="97"/>
      <c r="AI1245" s="97"/>
    </row>
    <row r="1246" spans="1:35" x14ac:dyDescent="0.15">
      <c r="A1246" s="97"/>
      <c r="B1246" s="97"/>
      <c r="C1246" s="97"/>
      <c r="D1246" s="118"/>
      <c r="E1246" s="105"/>
      <c r="F1246" s="98"/>
      <c r="G1246" s="56"/>
      <c r="H1246" s="99"/>
      <c r="I1246" s="97"/>
      <c r="J1246" s="97"/>
      <c r="K1246" s="97"/>
      <c r="L1246" s="97"/>
      <c r="M1246" s="97"/>
      <c r="N1246" s="97"/>
      <c r="O1246" s="97"/>
      <c r="P1246" s="97"/>
      <c r="Q1246" s="97"/>
      <c r="R1246" s="97"/>
      <c r="S1246" s="97"/>
      <c r="T1246" s="97"/>
      <c r="U1246" s="97"/>
      <c r="V1246" s="97"/>
      <c r="W1246" s="97"/>
      <c r="X1246" s="97"/>
      <c r="Y1246" s="97"/>
      <c r="Z1246" s="97"/>
      <c r="AA1246" s="97"/>
      <c r="AB1246" s="97"/>
      <c r="AC1246" s="97"/>
      <c r="AD1246" s="97"/>
      <c r="AE1246" s="97"/>
      <c r="AF1246" s="97"/>
      <c r="AG1246" s="97"/>
      <c r="AH1246" s="97"/>
      <c r="AI1246" s="97"/>
    </row>
    <row r="1247" spans="1:35" x14ac:dyDescent="0.15">
      <c r="A1247" s="97"/>
      <c r="B1247" s="97"/>
      <c r="C1247" s="97"/>
      <c r="D1247" s="118"/>
      <c r="E1247" s="105"/>
      <c r="F1247" s="98"/>
      <c r="G1247" s="56"/>
      <c r="H1247" s="99"/>
      <c r="I1247" s="97"/>
      <c r="J1247" s="97"/>
      <c r="K1247" s="97"/>
      <c r="L1247" s="97"/>
      <c r="M1247" s="97"/>
      <c r="N1247" s="97"/>
      <c r="O1247" s="97"/>
      <c r="P1247" s="97"/>
      <c r="Q1247" s="97"/>
      <c r="R1247" s="97"/>
      <c r="S1247" s="97"/>
      <c r="T1247" s="97"/>
      <c r="U1247" s="97"/>
      <c r="V1247" s="97"/>
      <c r="W1247" s="97"/>
      <c r="X1247" s="97"/>
      <c r="Y1247" s="97"/>
      <c r="Z1247" s="97"/>
      <c r="AA1247" s="97"/>
      <c r="AB1247" s="97"/>
      <c r="AC1247" s="97"/>
      <c r="AD1247" s="97"/>
      <c r="AE1247" s="97"/>
      <c r="AF1247" s="97"/>
      <c r="AG1247" s="97"/>
      <c r="AH1247" s="97"/>
      <c r="AI1247" s="97"/>
    </row>
    <row r="1248" spans="1:35" x14ac:dyDescent="0.15">
      <c r="A1248" s="97"/>
      <c r="B1248" s="97"/>
      <c r="C1248" s="97"/>
      <c r="D1248" s="118"/>
      <c r="E1248" s="105"/>
      <c r="F1248" s="98"/>
      <c r="G1248" s="56"/>
      <c r="H1248" s="99"/>
      <c r="I1248" s="97"/>
      <c r="J1248" s="97"/>
      <c r="K1248" s="97"/>
      <c r="L1248" s="97"/>
      <c r="M1248" s="97"/>
      <c r="N1248" s="97"/>
      <c r="O1248" s="97"/>
      <c r="P1248" s="97"/>
      <c r="Q1248" s="97"/>
      <c r="R1248" s="97"/>
      <c r="S1248" s="97"/>
      <c r="T1248" s="97"/>
      <c r="U1248" s="97"/>
      <c r="V1248" s="97"/>
      <c r="W1248" s="97"/>
      <c r="X1248" s="97"/>
      <c r="Y1248" s="97"/>
      <c r="Z1248" s="97"/>
      <c r="AA1248" s="97"/>
      <c r="AB1248" s="97"/>
      <c r="AC1248" s="97"/>
      <c r="AD1248" s="97"/>
      <c r="AE1248" s="97"/>
      <c r="AF1248" s="97"/>
      <c r="AG1248" s="97"/>
      <c r="AH1248" s="97"/>
      <c r="AI1248" s="97"/>
    </row>
    <row r="1249" spans="1:35" x14ac:dyDescent="0.15">
      <c r="A1249" s="97"/>
      <c r="B1249" s="97"/>
      <c r="C1249" s="97"/>
      <c r="D1249" s="118"/>
      <c r="E1249" s="105"/>
      <c r="F1249" s="98"/>
      <c r="G1249" s="56"/>
      <c r="H1249" s="99"/>
      <c r="I1249" s="97"/>
      <c r="J1249" s="97"/>
      <c r="K1249" s="97"/>
      <c r="L1249" s="97"/>
      <c r="M1249" s="97"/>
      <c r="N1249" s="97"/>
      <c r="O1249" s="97"/>
      <c r="P1249" s="97"/>
      <c r="Q1249" s="97"/>
      <c r="R1249" s="97"/>
      <c r="S1249" s="97"/>
      <c r="T1249" s="97"/>
      <c r="U1249" s="97"/>
      <c r="V1249" s="97"/>
      <c r="W1249" s="97"/>
      <c r="X1249" s="97"/>
      <c r="Y1249" s="97"/>
      <c r="Z1249" s="97"/>
      <c r="AA1249" s="97"/>
      <c r="AB1249" s="97"/>
      <c r="AC1249" s="97"/>
      <c r="AD1249" s="97"/>
      <c r="AE1249" s="97"/>
      <c r="AF1249" s="97"/>
      <c r="AG1249" s="97"/>
      <c r="AH1249" s="97"/>
      <c r="AI1249" s="97"/>
    </row>
    <row r="1250" spans="1:35" x14ac:dyDescent="0.15">
      <c r="A1250" s="97"/>
      <c r="B1250" s="97"/>
      <c r="C1250" s="97"/>
      <c r="D1250" s="118"/>
      <c r="E1250" s="105"/>
      <c r="F1250" s="98"/>
      <c r="G1250" s="56"/>
      <c r="H1250" s="99"/>
      <c r="I1250" s="97"/>
      <c r="J1250" s="97"/>
      <c r="K1250" s="97"/>
      <c r="L1250" s="97"/>
      <c r="M1250" s="97"/>
      <c r="N1250" s="97"/>
      <c r="O1250" s="97"/>
      <c r="P1250" s="97"/>
      <c r="Q1250" s="97"/>
      <c r="R1250" s="97"/>
      <c r="S1250" s="97"/>
      <c r="T1250" s="97"/>
      <c r="U1250" s="97"/>
      <c r="V1250" s="97"/>
      <c r="W1250" s="97"/>
      <c r="X1250" s="97"/>
      <c r="Y1250" s="97"/>
      <c r="Z1250" s="97"/>
      <c r="AA1250" s="97"/>
      <c r="AB1250" s="97"/>
      <c r="AC1250" s="97"/>
      <c r="AD1250" s="97"/>
      <c r="AE1250" s="97"/>
      <c r="AF1250" s="97"/>
      <c r="AG1250" s="97"/>
      <c r="AH1250" s="97"/>
      <c r="AI1250" s="97"/>
    </row>
    <row r="1251" spans="1:35" x14ac:dyDescent="0.15">
      <c r="A1251" s="97"/>
      <c r="B1251" s="97"/>
      <c r="C1251" s="97"/>
      <c r="D1251" s="118"/>
      <c r="E1251" s="105"/>
      <c r="F1251" s="98"/>
      <c r="G1251" s="56"/>
      <c r="H1251" s="99"/>
      <c r="I1251" s="97"/>
      <c r="J1251" s="97"/>
      <c r="K1251" s="97"/>
      <c r="L1251" s="97"/>
      <c r="M1251" s="97"/>
      <c r="N1251" s="97"/>
      <c r="O1251" s="97"/>
      <c r="P1251" s="97"/>
      <c r="Q1251" s="97"/>
      <c r="R1251" s="97"/>
      <c r="S1251" s="97"/>
      <c r="T1251" s="97"/>
      <c r="U1251" s="97"/>
      <c r="V1251" s="97"/>
      <c r="W1251" s="97"/>
      <c r="X1251" s="97"/>
      <c r="Y1251" s="97"/>
      <c r="Z1251" s="97"/>
      <c r="AA1251" s="97"/>
      <c r="AB1251" s="97"/>
      <c r="AC1251" s="97"/>
      <c r="AD1251" s="97"/>
      <c r="AE1251" s="97"/>
      <c r="AF1251" s="97"/>
      <c r="AG1251" s="97"/>
      <c r="AH1251" s="97"/>
      <c r="AI1251" s="97"/>
    </row>
    <row r="1252" spans="1:35" x14ac:dyDescent="0.15">
      <c r="A1252" s="97"/>
      <c r="B1252" s="97"/>
      <c r="C1252" s="97"/>
      <c r="D1252" s="118"/>
      <c r="E1252" s="105"/>
      <c r="F1252" s="98"/>
      <c r="G1252" s="56"/>
      <c r="H1252" s="99"/>
      <c r="I1252" s="97"/>
      <c r="J1252" s="97"/>
      <c r="K1252" s="97"/>
      <c r="L1252" s="97"/>
      <c r="M1252" s="97"/>
      <c r="N1252" s="97"/>
      <c r="O1252" s="97"/>
      <c r="P1252" s="97"/>
      <c r="Q1252" s="97"/>
      <c r="R1252" s="97"/>
      <c r="S1252" s="97"/>
      <c r="T1252" s="97"/>
      <c r="U1252" s="97"/>
      <c r="V1252" s="97"/>
      <c r="W1252" s="97"/>
      <c r="X1252" s="97"/>
      <c r="Y1252" s="97"/>
      <c r="Z1252" s="97"/>
      <c r="AA1252" s="97"/>
      <c r="AB1252" s="97"/>
      <c r="AC1252" s="97"/>
      <c r="AD1252" s="97"/>
      <c r="AE1252" s="97"/>
      <c r="AF1252" s="97"/>
      <c r="AG1252" s="97"/>
      <c r="AH1252" s="97"/>
      <c r="AI1252" s="97"/>
    </row>
    <row r="1253" spans="1:35" x14ac:dyDescent="0.15">
      <c r="A1253" s="97"/>
      <c r="B1253" s="97"/>
      <c r="C1253" s="97"/>
      <c r="D1253" s="118"/>
      <c r="E1253" s="105"/>
      <c r="F1253" s="98"/>
      <c r="G1253" s="56"/>
      <c r="H1253" s="99"/>
      <c r="I1253" s="97"/>
      <c r="J1253" s="97"/>
      <c r="K1253" s="97"/>
      <c r="L1253" s="97"/>
      <c r="M1253" s="97"/>
      <c r="N1253" s="97"/>
      <c r="O1253" s="97"/>
      <c r="P1253" s="97"/>
      <c r="Q1253" s="97"/>
      <c r="R1253" s="97"/>
      <c r="S1253" s="97"/>
      <c r="T1253" s="97"/>
      <c r="U1253" s="97"/>
      <c r="V1253" s="97"/>
      <c r="W1253" s="97"/>
      <c r="X1253" s="97"/>
      <c r="Y1253" s="97"/>
      <c r="Z1253" s="97"/>
      <c r="AA1253" s="97"/>
      <c r="AB1253" s="97"/>
      <c r="AC1253" s="97"/>
      <c r="AD1253" s="97"/>
      <c r="AE1253" s="97"/>
      <c r="AF1253" s="97"/>
      <c r="AG1253" s="97"/>
      <c r="AH1253" s="97"/>
      <c r="AI1253" s="97"/>
    </row>
    <row r="1254" spans="1:35" x14ac:dyDescent="0.15">
      <c r="A1254" s="97"/>
      <c r="B1254" s="97"/>
      <c r="C1254" s="97"/>
      <c r="D1254" s="118"/>
      <c r="E1254" s="105"/>
      <c r="F1254" s="98"/>
      <c r="G1254" s="56"/>
      <c r="H1254" s="99"/>
      <c r="I1254" s="97"/>
      <c r="J1254" s="97"/>
      <c r="K1254" s="97"/>
      <c r="L1254" s="97"/>
      <c r="M1254" s="97"/>
      <c r="N1254" s="97"/>
      <c r="O1254" s="97"/>
      <c r="P1254" s="97"/>
      <c r="Q1254" s="97"/>
      <c r="R1254" s="97"/>
      <c r="S1254" s="97"/>
      <c r="T1254" s="97"/>
      <c r="U1254" s="97"/>
      <c r="V1254" s="97"/>
      <c r="W1254" s="97"/>
      <c r="X1254" s="97"/>
      <c r="Y1254" s="97"/>
      <c r="Z1254" s="97"/>
      <c r="AA1254" s="97"/>
      <c r="AB1254" s="97"/>
      <c r="AC1254" s="97"/>
      <c r="AD1254" s="97"/>
      <c r="AE1254" s="97"/>
      <c r="AF1254" s="97"/>
      <c r="AG1254" s="97"/>
      <c r="AH1254" s="97"/>
      <c r="AI1254" s="97"/>
    </row>
    <row r="1255" spans="1:35" x14ac:dyDescent="0.15">
      <c r="A1255" s="97"/>
      <c r="B1255" s="97"/>
      <c r="C1255" s="97"/>
      <c r="D1255" s="118"/>
      <c r="E1255" s="105"/>
      <c r="F1255" s="98"/>
      <c r="G1255" s="56"/>
      <c r="H1255" s="99"/>
      <c r="I1255" s="97"/>
      <c r="J1255" s="97"/>
      <c r="K1255" s="97"/>
      <c r="L1255" s="97"/>
      <c r="M1255" s="97"/>
      <c r="N1255" s="97"/>
      <c r="O1255" s="97"/>
      <c r="P1255" s="97"/>
      <c r="Q1255" s="97"/>
      <c r="R1255" s="97"/>
      <c r="S1255" s="97"/>
      <c r="T1255" s="97"/>
      <c r="U1255" s="97"/>
      <c r="V1255" s="97"/>
      <c r="W1255" s="97"/>
      <c r="X1255" s="97"/>
      <c r="Y1255" s="97"/>
      <c r="Z1255" s="97"/>
      <c r="AA1255" s="97"/>
      <c r="AB1255" s="97"/>
      <c r="AC1255" s="97"/>
      <c r="AD1255" s="97"/>
      <c r="AE1255" s="97"/>
      <c r="AF1255" s="97"/>
      <c r="AG1255" s="97"/>
      <c r="AH1255" s="97"/>
      <c r="AI1255" s="97"/>
    </row>
    <row r="1256" spans="1:35" x14ac:dyDescent="0.15">
      <c r="A1256" s="97"/>
      <c r="B1256" s="97"/>
      <c r="C1256" s="97"/>
      <c r="D1256" s="118"/>
      <c r="E1256" s="105"/>
      <c r="F1256" s="98"/>
      <c r="G1256" s="56"/>
      <c r="H1256" s="99"/>
      <c r="I1256" s="97"/>
      <c r="J1256" s="97"/>
      <c r="K1256" s="97"/>
      <c r="L1256" s="97"/>
      <c r="M1256" s="97"/>
      <c r="N1256" s="97"/>
      <c r="O1256" s="97"/>
      <c r="P1256" s="97"/>
      <c r="Q1256" s="97"/>
      <c r="R1256" s="97"/>
      <c r="S1256" s="97"/>
      <c r="T1256" s="97"/>
      <c r="U1256" s="97"/>
      <c r="V1256" s="97"/>
      <c r="W1256" s="97"/>
      <c r="X1256" s="97"/>
      <c r="Y1256" s="97"/>
      <c r="Z1256" s="97"/>
      <c r="AA1256" s="97"/>
      <c r="AB1256" s="97"/>
      <c r="AC1256" s="97"/>
      <c r="AD1256" s="97"/>
      <c r="AE1256" s="97"/>
      <c r="AF1256" s="97"/>
      <c r="AG1256" s="97"/>
      <c r="AH1256" s="97"/>
      <c r="AI1256" s="97"/>
    </row>
    <row r="1257" spans="1:35" x14ac:dyDescent="0.15">
      <c r="A1257" s="97"/>
      <c r="B1257" s="97"/>
      <c r="C1257" s="97"/>
      <c r="D1257" s="118"/>
      <c r="E1257" s="105"/>
      <c r="F1257" s="98"/>
      <c r="G1257" s="56"/>
      <c r="H1257" s="99"/>
      <c r="I1257" s="97"/>
      <c r="J1257" s="97"/>
      <c r="K1257" s="97"/>
      <c r="L1257" s="97"/>
      <c r="M1257" s="97"/>
      <c r="N1257" s="97"/>
      <c r="O1257" s="97"/>
      <c r="P1257" s="97"/>
      <c r="Q1257" s="97"/>
      <c r="R1257" s="97"/>
      <c r="S1257" s="97"/>
      <c r="T1257" s="97"/>
      <c r="U1257" s="97"/>
      <c r="V1257" s="97"/>
      <c r="W1257" s="97"/>
      <c r="X1257" s="97"/>
      <c r="Y1257" s="97"/>
      <c r="Z1257" s="97"/>
      <c r="AA1257" s="97"/>
      <c r="AB1257" s="97"/>
      <c r="AC1257" s="97"/>
      <c r="AD1257" s="97"/>
      <c r="AE1257" s="97"/>
      <c r="AF1257" s="97"/>
      <c r="AG1257" s="97"/>
      <c r="AH1257" s="97"/>
      <c r="AI1257" s="97"/>
    </row>
    <row r="1258" spans="1:35" x14ac:dyDescent="0.15">
      <c r="A1258" s="97"/>
      <c r="B1258" s="97"/>
      <c r="C1258" s="97"/>
      <c r="D1258" s="118"/>
      <c r="E1258" s="105"/>
      <c r="F1258" s="98"/>
      <c r="G1258" s="56"/>
      <c r="H1258" s="99"/>
      <c r="I1258" s="97"/>
      <c r="J1258" s="97"/>
      <c r="K1258" s="97"/>
      <c r="L1258" s="97"/>
      <c r="M1258" s="97"/>
      <c r="N1258" s="97"/>
      <c r="O1258" s="97"/>
      <c r="P1258" s="97"/>
      <c r="Q1258" s="97"/>
      <c r="R1258" s="97"/>
      <c r="S1258" s="97"/>
      <c r="T1258" s="97"/>
      <c r="U1258" s="97"/>
      <c r="V1258" s="97"/>
      <c r="W1258" s="97"/>
      <c r="X1258" s="97"/>
      <c r="Y1258" s="97"/>
      <c r="Z1258" s="97"/>
      <c r="AA1258" s="97"/>
      <c r="AB1258" s="97"/>
      <c r="AC1258" s="97"/>
      <c r="AD1258" s="97"/>
      <c r="AE1258" s="97"/>
      <c r="AF1258" s="97"/>
      <c r="AG1258" s="97"/>
      <c r="AH1258" s="97"/>
      <c r="AI1258" s="97"/>
    </row>
    <row r="1259" spans="1:35" x14ac:dyDescent="0.15">
      <c r="A1259" s="97"/>
      <c r="B1259" s="97"/>
      <c r="C1259" s="97"/>
      <c r="D1259" s="118"/>
      <c r="E1259" s="105"/>
      <c r="F1259" s="98"/>
      <c r="G1259" s="56"/>
      <c r="H1259" s="99"/>
      <c r="I1259" s="97"/>
      <c r="J1259" s="97"/>
      <c r="K1259" s="97"/>
      <c r="L1259" s="97"/>
      <c r="M1259" s="97"/>
      <c r="N1259" s="97"/>
      <c r="O1259" s="97"/>
      <c r="P1259" s="97"/>
      <c r="Q1259" s="97"/>
      <c r="R1259" s="97"/>
      <c r="S1259" s="97"/>
      <c r="T1259" s="97"/>
      <c r="U1259" s="97"/>
      <c r="V1259" s="97"/>
      <c r="W1259" s="97"/>
      <c r="X1259" s="97"/>
      <c r="Y1259" s="97"/>
      <c r="Z1259" s="97"/>
      <c r="AA1259" s="97"/>
      <c r="AB1259" s="97"/>
      <c r="AC1259" s="97"/>
      <c r="AD1259" s="97"/>
      <c r="AE1259" s="97"/>
      <c r="AF1259" s="97"/>
      <c r="AG1259" s="97"/>
      <c r="AH1259" s="97"/>
      <c r="AI1259" s="97"/>
    </row>
    <row r="1260" spans="1:35" x14ac:dyDescent="0.15">
      <c r="A1260" s="97"/>
      <c r="B1260" s="97"/>
      <c r="C1260" s="97"/>
      <c r="D1260" s="118"/>
      <c r="E1260" s="105"/>
      <c r="F1260" s="98"/>
      <c r="G1260" s="56"/>
      <c r="H1260" s="99"/>
      <c r="I1260" s="97"/>
      <c r="J1260" s="97"/>
      <c r="K1260" s="97"/>
      <c r="L1260" s="97"/>
      <c r="M1260" s="97"/>
      <c r="N1260" s="97"/>
      <c r="O1260" s="97"/>
      <c r="P1260" s="97"/>
      <c r="Q1260" s="97"/>
      <c r="R1260" s="97"/>
      <c r="S1260" s="97"/>
      <c r="T1260" s="97"/>
      <c r="U1260" s="97"/>
      <c r="V1260" s="97"/>
      <c r="W1260" s="97"/>
      <c r="X1260" s="97"/>
      <c r="Y1260" s="97"/>
      <c r="Z1260" s="97"/>
      <c r="AA1260" s="97"/>
      <c r="AB1260" s="97"/>
      <c r="AC1260" s="97"/>
      <c r="AD1260" s="97"/>
      <c r="AE1260" s="97"/>
      <c r="AF1260" s="97"/>
      <c r="AG1260" s="97"/>
      <c r="AH1260" s="97"/>
      <c r="AI1260" s="97"/>
    </row>
    <row r="1261" spans="1:35" x14ac:dyDescent="0.15">
      <c r="A1261" s="97"/>
      <c r="B1261" s="97"/>
      <c r="C1261" s="97"/>
      <c r="D1261" s="118"/>
      <c r="E1261" s="105"/>
      <c r="F1261" s="98"/>
      <c r="G1261" s="56"/>
      <c r="H1261" s="99"/>
      <c r="I1261" s="97"/>
      <c r="J1261" s="97"/>
      <c r="K1261" s="97"/>
      <c r="L1261" s="97"/>
      <c r="M1261" s="97"/>
      <c r="N1261" s="97"/>
      <c r="O1261" s="97"/>
      <c r="P1261" s="97"/>
      <c r="Q1261" s="97"/>
      <c r="R1261" s="97"/>
      <c r="S1261" s="97"/>
      <c r="T1261" s="97"/>
      <c r="U1261" s="97"/>
      <c r="V1261" s="97"/>
      <c r="W1261" s="97"/>
      <c r="X1261" s="97"/>
      <c r="Y1261" s="97"/>
      <c r="Z1261" s="97"/>
      <c r="AA1261" s="97"/>
      <c r="AB1261" s="97"/>
      <c r="AC1261" s="97"/>
      <c r="AD1261" s="97"/>
      <c r="AE1261" s="97"/>
      <c r="AF1261" s="97"/>
      <c r="AG1261" s="97"/>
      <c r="AH1261" s="97"/>
      <c r="AI1261" s="97"/>
    </row>
    <row r="1262" spans="1:35" x14ac:dyDescent="0.15">
      <c r="A1262" s="97"/>
      <c r="B1262" s="97"/>
      <c r="C1262" s="97"/>
      <c r="D1262" s="118"/>
      <c r="E1262" s="105"/>
      <c r="F1262" s="98"/>
      <c r="G1262" s="56"/>
      <c r="H1262" s="99"/>
      <c r="I1262" s="97"/>
      <c r="J1262" s="97"/>
      <c r="K1262" s="97"/>
      <c r="L1262" s="97"/>
      <c r="M1262" s="97"/>
      <c r="N1262" s="97"/>
      <c r="O1262" s="97"/>
      <c r="P1262" s="97"/>
      <c r="Q1262" s="97"/>
      <c r="R1262" s="97"/>
      <c r="S1262" s="97"/>
      <c r="T1262" s="97"/>
      <c r="U1262" s="97"/>
      <c r="V1262" s="97"/>
      <c r="W1262" s="97"/>
      <c r="X1262" s="97"/>
      <c r="Y1262" s="97"/>
      <c r="Z1262" s="97"/>
      <c r="AA1262" s="97"/>
      <c r="AB1262" s="97"/>
      <c r="AC1262" s="97"/>
      <c r="AD1262" s="97"/>
      <c r="AE1262" s="97"/>
      <c r="AF1262" s="97"/>
      <c r="AG1262" s="97"/>
      <c r="AH1262" s="97"/>
      <c r="AI1262" s="97"/>
    </row>
    <row r="1263" spans="1:35" x14ac:dyDescent="0.15">
      <c r="A1263" s="97"/>
      <c r="B1263" s="97"/>
      <c r="C1263" s="97"/>
      <c r="D1263" s="118"/>
      <c r="E1263" s="105"/>
      <c r="F1263" s="98"/>
      <c r="G1263" s="56"/>
      <c r="H1263" s="99"/>
      <c r="I1263" s="97"/>
      <c r="J1263" s="97"/>
      <c r="K1263" s="97"/>
      <c r="L1263" s="97"/>
      <c r="M1263" s="97"/>
      <c r="N1263" s="97"/>
      <c r="O1263" s="97"/>
      <c r="P1263" s="97"/>
      <c r="Q1263" s="97"/>
      <c r="R1263" s="97"/>
      <c r="S1263" s="97"/>
      <c r="T1263" s="97"/>
      <c r="U1263" s="97"/>
      <c r="V1263" s="97"/>
      <c r="W1263" s="97"/>
      <c r="X1263" s="97"/>
      <c r="Y1263" s="97"/>
      <c r="Z1263" s="97"/>
      <c r="AA1263" s="97"/>
      <c r="AB1263" s="97"/>
      <c r="AC1263" s="97"/>
      <c r="AD1263" s="97"/>
      <c r="AE1263" s="97"/>
      <c r="AF1263" s="97"/>
      <c r="AG1263" s="97"/>
      <c r="AH1263" s="97"/>
      <c r="AI1263" s="97"/>
    </row>
    <row r="1264" spans="1:35" x14ac:dyDescent="0.15">
      <c r="A1264" s="97"/>
      <c r="B1264" s="97"/>
      <c r="C1264" s="97"/>
      <c r="D1264" s="118"/>
      <c r="E1264" s="105"/>
      <c r="F1264" s="98"/>
      <c r="G1264" s="56"/>
      <c r="H1264" s="99"/>
      <c r="I1264" s="97"/>
      <c r="J1264" s="97"/>
      <c r="K1264" s="97"/>
      <c r="L1264" s="97"/>
      <c r="M1264" s="97"/>
      <c r="N1264" s="97"/>
      <c r="O1264" s="97"/>
      <c r="P1264" s="97"/>
      <c r="Q1264" s="97"/>
      <c r="R1264" s="97"/>
      <c r="S1264" s="97"/>
      <c r="T1264" s="97"/>
      <c r="U1264" s="97"/>
      <c r="V1264" s="97"/>
      <c r="W1264" s="97"/>
      <c r="X1264" s="97"/>
      <c r="Y1264" s="97"/>
      <c r="Z1264" s="97"/>
      <c r="AA1264" s="97"/>
      <c r="AB1264" s="97"/>
      <c r="AC1264" s="97"/>
      <c r="AD1264" s="97"/>
      <c r="AE1264" s="97"/>
      <c r="AF1264" s="97"/>
      <c r="AG1264" s="97"/>
      <c r="AH1264" s="97"/>
      <c r="AI1264" s="97"/>
    </row>
    <row r="1265" spans="1:35" x14ac:dyDescent="0.15">
      <c r="A1265" s="97"/>
      <c r="B1265" s="97"/>
      <c r="C1265" s="97"/>
      <c r="D1265" s="118"/>
      <c r="E1265" s="105"/>
      <c r="F1265" s="98"/>
      <c r="G1265" s="56"/>
      <c r="H1265" s="99"/>
      <c r="I1265" s="97"/>
      <c r="J1265" s="97"/>
      <c r="K1265" s="97"/>
      <c r="L1265" s="97"/>
      <c r="M1265" s="97"/>
      <c r="N1265" s="97"/>
      <c r="O1265" s="97"/>
      <c r="P1265" s="97"/>
      <c r="Q1265" s="97"/>
      <c r="R1265" s="97"/>
      <c r="S1265" s="97"/>
      <c r="T1265" s="97"/>
      <c r="U1265" s="97"/>
      <c r="V1265" s="97"/>
      <c r="W1265" s="97"/>
      <c r="X1265" s="97"/>
      <c r="Y1265" s="97"/>
      <c r="Z1265" s="97"/>
      <c r="AA1265" s="97"/>
      <c r="AB1265" s="97"/>
      <c r="AC1265" s="97"/>
      <c r="AD1265" s="97"/>
      <c r="AE1265" s="97"/>
      <c r="AF1265" s="97"/>
      <c r="AG1265" s="97"/>
      <c r="AH1265" s="97"/>
      <c r="AI1265" s="97"/>
    </row>
    <row r="1266" spans="1:35" x14ac:dyDescent="0.15">
      <c r="A1266" s="97"/>
      <c r="B1266" s="97"/>
      <c r="C1266" s="97"/>
      <c r="D1266" s="118"/>
      <c r="E1266" s="105"/>
      <c r="F1266" s="98"/>
      <c r="G1266" s="56"/>
      <c r="H1266" s="99"/>
      <c r="I1266" s="97"/>
      <c r="J1266" s="97"/>
      <c r="K1266" s="97"/>
      <c r="L1266" s="97"/>
      <c r="M1266" s="97"/>
      <c r="N1266" s="97"/>
      <c r="O1266" s="97"/>
      <c r="P1266" s="97"/>
      <c r="Q1266" s="97"/>
      <c r="R1266" s="97"/>
      <c r="S1266" s="97"/>
      <c r="T1266" s="97"/>
      <c r="U1266" s="97"/>
      <c r="V1266" s="97"/>
      <c r="W1266" s="97"/>
      <c r="X1266" s="97"/>
      <c r="Y1266" s="97"/>
      <c r="Z1266" s="97"/>
      <c r="AA1266" s="97"/>
      <c r="AB1266" s="97"/>
      <c r="AC1266" s="97"/>
      <c r="AD1266" s="97"/>
      <c r="AE1266" s="97"/>
      <c r="AF1266" s="97"/>
      <c r="AG1266" s="97"/>
      <c r="AH1266" s="97"/>
      <c r="AI1266" s="97"/>
    </row>
    <row r="1267" spans="1:35" x14ac:dyDescent="0.15">
      <c r="A1267" s="97"/>
      <c r="B1267" s="97"/>
      <c r="C1267" s="97"/>
      <c r="D1267" s="118"/>
      <c r="E1267" s="105"/>
      <c r="F1267" s="98"/>
      <c r="G1267" s="56"/>
      <c r="H1267" s="99"/>
      <c r="I1267" s="97"/>
      <c r="J1267" s="97"/>
      <c r="K1267" s="97"/>
      <c r="L1267" s="97"/>
      <c r="M1267" s="97"/>
      <c r="N1267" s="97"/>
      <c r="O1267" s="97"/>
      <c r="P1267" s="97"/>
      <c r="Q1267" s="97"/>
      <c r="R1267" s="97"/>
      <c r="S1267" s="97"/>
      <c r="T1267" s="97"/>
      <c r="U1267" s="97"/>
      <c r="V1267" s="97"/>
      <c r="W1267" s="97"/>
      <c r="X1267" s="97"/>
      <c r="Y1267" s="97"/>
      <c r="Z1267" s="97"/>
      <c r="AA1267" s="97"/>
      <c r="AB1267" s="97"/>
      <c r="AC1267" s="97"/>
      <c r="AD1267" s="97"/>
      <c r="AE1267" s="97"/>
      <c r="AF1267" s="97"/>
      <c r="AG1267" s="97"/>
      <c r="AH1267" s="97"/>
      <c r="AI1267" s="97"/>
    </row>
    <row r="1268" spans="1:35" x14ac:dyDescent="0.15">
      <c r="A1268" s="97"/>
      <c r="B1268" s="97"/>
      <c r="C1268" s="97"/>
      <c r="D1268" s="118"/>
      <c r="E1268" s="105"/>
      <c r="F1268" s="98"/>
      <c r="G1268" s="56"/>
      <c r="H1268" s="99"/>
      <c r="I1268" s="97"/>
      <c r="J1268" s="97"/>
      <c r="K1268" s="97"/>
      <c r="L1268" s="97"/>
      <c r="M1268" s="97"/>
      <c r="N1268" s="97"/>
      <c r="O1268" s="97"/>
      <c r="P1268" s="97"/>
      <c r="Q1268" s="97"/>
      <c r="R1268" s="97"/>
      <c r="S1268" s="97"/>
      <c r="T1268" s="97"/>
      <c r="U1268" s="97"/>
      <c r="V1268" s="97"/>
      <c r="W1268" s="97"/>
      <c r="X1268" s="97"/>
      <c r="Y1268" s="97"/>
      <c r="Z1268" s="97"/>
      <c r="AA1268" s="97"/>
      <c r="AB1268" s="97"/>
      <c r="AC1268" s="97"/>
      <c r="AD1268" s="97"/>
      <c r="AE1268" s="97"/>
      <c r="AF1268" s="97"/>
      <c r="AG1268" s="97"/>
      <c r="AH1268" s="97"/>
      <c r="AI1268" s="97"/>
    </row>
    <row r="1269" spans="1:35" x14ac:dyDescent="0.15">
      <c r="A1269" s="97"/>
      <c r="B1269" s="97"/>
      <c r="C1269" s="97"/>
      <c r="D1269" s="118"/>
      <c r="E1269" s="105"/>
      <c r="F1269" s="98"/>
      <c r="G1269" s="56"/>
      <c r="H1269" s="99"/>
      <c r="I1269" s="97"/>
      <c r="J1269" s="97"/>
      <c r="K1269" s="97"/>
      <c r="L1269" s="97"/>
      <c r="M1269" s="97"/>
      <c r="N1269" s="97"/>
      <c r="O1269" s="97"/>
      <c r="P1269" s="97"/>
      <c r="Q1269" s="97"/>
      <c r="R1269" s="97"/>
      <c r="S1269" s="97"/>
      <c r="T1269" s="97"/>
      <c r="U1269" s="97"/>
      <c r="V1269" s="97"/>
      <c r="W1269" s="97"/>
      <c r="X1269" s="97"/>
      <c r="Y1269" s="97"/>
      <c r="Z1269" s="97"/>
      <c r="AA1269" s="97"/>
      <c r="AB1269" s="97"/>
      <c r="AC1269" s="97"/>
      <c r="AD1269" s="97"/>
      <c r="AE1269" s="97"/>
      <c r="AF1269" s="97"/>
      <c r="AG1269" s="97"/>
      <c r="AH1269" s="97"/>
      <c r="AI1269" s="97"/>
    </row>
    <row r="1270" spans="1:35" x14ac:dyDescent="0.15">
      <c r="A1270" s="97"/>
      <c r="B1270" s="97"/>
      <c r="C1270" s="97"/>
      <c r="D1270" s="118"/>
      <c r="E1270" s="105"/>
      <c r="F1270" s="98"/>
      <c r="G1270" s="56"/>
      <c r="H1270" s="99"/>
      <c r="I1270" s="97"/>
      <c r="J1270" s="97"/>
      <c r="K1270" s="97"/>
      <c r="L1270" s="97"/>
      <c r="M1270" s="97"/>
      <c r="N1270" s="97"/>
      <c r="O1270" s="97"/>
      <c r="P1270" s="97"/>
      <c r="Q1270" s="97"/>
      <c r="R1270" s="97"/>
      <c r="S1270" s="97"/>
      <c r="T1270" s="97"/>
      <c r="U1270" s="97"/>
      <c r="V1270" s="97"/>
      <c r="W1270" s="97"/>
      <c r="X1270" s="97"/>
      <c r="Y1270" s="97"/>
      <c r="Z1270" s="97"/>
      <c r="AA1270" s="97"/>
      <c r="AB1270" s="97"/>
      <c r="AC1270" s="97"/>
      <c r="AD1270" s="97"/>
      <c r="AE1270" s="97"/>
      <c r="AF1270" s="97"/>
      <c r="AG1270" s="97"/>
      <c r="AH1270" s="97"/>
      <c r="AI1270" s="97"/>
    </row>
    <row r="1271" spans="1:35" x14ac:dyDescent="0.15">
      <c r="A1271" s="97"/>
      <c r="B1271" s="97"/>
      <c r="C1271" s="97"/>
      <c r="D1271" s="118"/>
      <c r="E1271" s="105"/>
      <c r="F1271" s="98"/>
      <c r="G1271" s="56"/>
      <c r="H1271" s="99"/>
      <c r="I1271" s="97"/>
      <c r="J1271" s="97"/>
      <c r="K1271" s="97"/>
      <c r="L1271" s="97"/>
      <c r="M1271" s="97"/>
      <c r="N1271" s="97"/>
      <c r="O1271" s="97"/>
      <c r="P1271" s="97"/>
      <c r="Q1271" s="97"/>
      <c r="R1271" s="97"/>
      <c r="S1271" s="97"/>
      <c r="T1271" s="97"/>
      <c r="U1271" s="97"/>
      <c r="V1271" s="97"/>
      <c r="W1271" s="97"/>
      <c r="X1271" s="97"/>
      <c r="Y1271" s="97"/>
      <c r="Z1271" s="97"/>
      <c r="AA1271" s="97"/>
      <c r="AB1271" s="97"/>
      <c r="AC1271" s="97"/>
      <c r="AD1271" s="97"/>
      <c r="AE1271" s="97"/>
      <c r="AF1271" s="97"/>
      <c r="AG1271" s="97"/>
      <c r="AH1271" s="97"/>
      <c r="AI1271" s="97"/>
    </row>
    <row r="1272" spans="1:35" x14ac:dyDescent="0.15">
      <c r="A1272" s="97"/>
      <c r="B1272" s="97"/>
      <c r="C1272" s="97"/>
      <c r="D1272" s="118"/>
      <c r="E1272" s="105"/>
      <c r="F1272" s="98"/>
      <c r="G1272" s="56"/>
      <c r="H1272" s="99"/>
      <c r="I1272" s="97"/>
      <c r="J1272" s="97"/>
      <c r="K1272" s="97"/>
      <c r="L1272" s="97"/>
      <c r="M1272" s="97"/>
      <c r="N1272" s="97"/>
      <c r="O1272" s="97"/>
      <c r="P1272" s="97"/>
      <c r="Q1272" s="97"/>
      <c r="R1272" s="97"/>
      <c r="S1272" s="97"/>
      <c r="T1272" s="97"/>
      <c r="U1272" s="97"/>
      <c r="V1272" s="97"/>
      <c r="W1272" s="97"/>
      <c r="X1272" s="97"/>
      <c r="Y1272" s="97"/>
      <c r="Z1272" s="97"/>
      <c r="AA1272" s="97"/>
      <c r="AB1272" s="97"/>
      <c r="AC1272" s="97"/>
      <c r="AD1272" s="97"/>
      <c r="AE1272" s="97"/>
      <c r="AF1272" s="97"/>
      <c r="AG1272" s="97"/>
      <c r="AH1272" s="97"/>
      <c r="AI1272" s="97"/>
    </row>
    <row r="1273" spans="1:35" x14ac:dyDescent="0.15">
      <c r="A1273" s="97"/>
      <c r="B1273" s="97"/>
      <c r="C1273" s="97"/>
      <c r="D1273" s="118"/>
      <c r="E1273" s="105"/>
      <c r="F1273" s="98"/>
      <c r="G1273" s="56"/>
      <c r="H1273" s="99"/>
      <c r="I1273" s="97"/>
      <c r="J1273" s="97"/>
      <c r="K1273" s="97"/>
      <c r="L1273" s="97"/>
      <c r="M1273" s="97"/>
      <c r="N1273" s="97"/>
      <c r="O1273" s="97"/>
      <c r="P1273" s="97"/>
      <c r="Q1273" s="97"/>
      <c r="R1273" s="97"/>
      <c r="S1273" s="97"/>
      <c r="T1273" s="97"/>
      <c r="U1273" s="97"/>
      <c r="V1273" s="97"/>
      <c r="W1273" s="97"/>
      <c r="X1273" s="97"/>
      <c r="Y1273" s="97"/>
      <c r="Z1273" s="97"/>
      <c r="AA1273" s="97"/>
      <c r="AB1273" s="97"/>
      <c r="AC1273" s="97"/>
      <c r="AD1273" s="97"/>
      <c r="AE1273" s="97"/>
      <c r="AF1273" s="97"/>
      <c r="AG1273" s="97"/>
      <c r="AH1273" s="97"/>
      <c r="AI1273" s="97"/>
    </row>
    <row r="1274" spans="1:35" x14ac:dyDescent="0.15">
      <c r="A1274" s="97"/>
      <c r="B1274" s="97"/>
      <c r="C1274" s="97"/>
      <c r="D1274" s="118"/>
      <c r="E1274" s="105"/>
      <c r="F1274" s="98"/>
      <c r="G1274" s="56"/>
      <c r="H1274" s="99"/>
      <c r="I1274" s="97"/>
      <c r="J1274" s="97"/>
      <c r="K1274" s="97"/>
      <c r="L1274" s="97"/>
      <c r="M1274" s="97"/>
      <c r="N1274" s="97"/>
      <c r="O1274" s="97"/>
      <c r="P1274" s="97"/>
      <c r="Q1274" s="97"/>
      <c r="R1274" s="97"/>
      <c r="S1274" s="97"/>
      <c r="T1274" s="97"/>
      <c r="U1274" s="97"/>
      <c r="V1274" s="97"/>
      <c r="W1274" s="97"/>
      <c r="X1274" s="97"/>
      <c r="Y1274" s="97"/>
      <c r="Z1274" s="97"/>
      <c r="AA1274" s="97"/>
      <c r="AB1274" s="97"/>
      <c r="AC1274" s="97"/>
      <c r="AD1274" s="97"/>
      <c r="AE1274" s="97"/>
      <c r="AF1274" s="97"/>
      <c r="AG1274" s="97"/>
      <c r="AH1274" s="97"/>
      <c r="AI1274" s="97"/>
    </row>
    <row r="1275" spans="1:35" x14ac:dyDescent="0.15">
      <c r="A1275" s="97"/>
      <c r="B1275" s="97"/>
      <c r="C1275" s="97"/>
      <c r="D1275" s="118"/>
      <c r="E1275" s="105"/>
      <c r="F1275" s="98"/>
      <c r="G1275" s="56"/>
      <c r="H1275" s="99"/>
      <c r="I1275" s="97"/>
      <c r="J1275" s="97"/>
      <c r="K1275" s="97"/>
      <c r="L1275" s="97"/>
      <c r="M1275" s="97"/>
      <c r="N1275" s="97"/>
      <c r="O1275" s="97"/>
      <c r="P1275" s="97"/>
      <c r="Q1275" s="97"/>
      <c r="R1275" s="97"/>
      <c r="S1275" s="97"/>
      <c r="T1275" s="97"/>
      <c r="U1275" s="97"/>
      <c r="V1275" s="97"/>
      <c r="W1275" s="97"/>
      <c r="X1275" s="97"/>
      <c r="Y1275" s="97"/>
      <c r="Z1275" s="97"/>
      <c r="AA1275" s="97"/>
      <c r="AB1275" s="97"/>
      <c r="AC1275" s="97"/>
      <c r="AD1275" s="97"/>
      <c r="AE1275" s="97"/>
      <c r="AF1275" s="97"/>
      <c r="AG1275" s="97"/>
      <c r="AH1275" s="97"/>
      <c r="AI1275" s="97"/>
    </row>
    <row r="1276" spans="1:35" x14ac:dyDescent="0.15">
      <c r="A1276" s="97"/>
      <c r="B1276" s="97"/>
      <c r="C1276" s="97"/>
      <c r="D1276" s="118"/>
      <c r="E1276" s="105"/>
      <c r="F1276" s="98"/>
      <c r="G1276" s="56"/>
      <c r="H1276" s="99"/>
      <c r="I1276" s="97"/>
      <c r="J1276" s="97"/>
      <c r="K1276" s="97"/>
      <c r="L1276" s="97"/>
      <c r="M1276" s="97"/>
      <c r="N1276" s="97"/>
      <c r="O1276" s="97"/>
      <c r="P1276" s="97"/>
      <c r="Q1276" s="97"/>
      <c r="R1276" s="97"/>
      <c r="S1276" s="97"/>
      <c r="T1276" s="97"/>
      <c r="U1276" s="97"/>
      <c r="V1276" s="97"/>
      <c r="W1276" s="97"/>
      <c r="X1276" s="97"/>
      <c r="Y1276" s="97"/>
      <c r="Z1276" s="97"/>
      <c r="AA1276" s="97"/>
      <c r="AB1276" s="97"/>
      <c r="AC1276" s="97"/>
      <c r="AD1276" s="97"/>
      <c r="AE1276" s="97"/>
      <c r="AF1276" s="97"/>
      <c r="AG1276" s="97"/>
      <c r="AH1276" s="97"/>
      <c r="AI1276" s="97"/>
    </row>
    <row r="1277" spans="1:35" x14ac:dyDescent="0.15">
      <c r="A1277" s="97"/>
      <c r="B1277" s="97"/>
      <c r="C1277" s="97"/>
      <c r="D1277" s="118"/>
      <c r="E1277" s="105"/>
      <c r="F1277" s="98"/>
      <c r="G1277" s="56"/>
      <c r="H1277" s="99"/>
      <c r="I1277" s="97"/>
      <c r="J1277" s="97"/>
      <c r="K1277" s="97"/>
      <c r="L1277" s="97"/>
      <c r="M1277" s="97"/>
      <c r="N1277" s="97"/>
      <c r="O1277" s="97"/>
      <c r="P1277" s="97"/>
      <c r="Q1277" s="97"/>
      <c r="R1277" s="97"/>
      <c r="S1277" s="97"/>
      <c r="T1277" s="97"/>
      <c r="U1277" s="97"/>
      <c r="V1277" s="97"/>
      <c r="W1277" s="97"/>
      <c r="X1277" s="97"/>
      <c r="Y1277" s="97"/>
      <c r="Z1277" s="97"/>
      <c r="AA1277" s="97"/>
      <c r="AB1277" s="97"/>
      <c r="AC1277" s="97"/>
      <c r="AD1277" s="97"/>
      <c r="AE1277" s="97"/>
      <c r="AF1277" s="97"/>
      <c r="AG1277" s="97"/>
      <c r="AH1277" s="97"/>
      <c r="AI1277" s="97"/>
    </row>
    <row r="1278" spans="1:35" x14ac:dyDescent="0.15">
      <c r="A1278" s="97"/>
      <c r="B1278" s="97"/>
      <c r="C1278" s="97"/>
      <c r="D1278" s="118"/>
      <c r="E1278" s="105"/>
      <c r="F1278" s="98"/>
      <c r="G1278" s="56"/>
      <c r="H1278" s="99"/>
      <c r="I1278" s="97"/>
      <c r="J1278" s="97"/>
      <c r="K1278" s="97"/>
      <c r="L1278" s="97"/>
      <c r="M1278" s="97"/>
      <c r="N1278" s="97"/>
      <c r="O1278" s="97"/>
      <c r="P1278" s="97"/>
      <c r="Q1278" s="97"/>
      <c r="R1278" s="97"/>
      <c r="S1278" s="97"/>
      <c r="T1278" s="97"/>
      <c r="U1278" s="97"/>
      <c r="V1278" s="97"/>
      <c r="W1278" s="97"/>
      <c r="X1278" s="97"/>
      <c r="Y1278" s="97"/>
      <c r="Z1278" s="97"/>
      <c r="AA1278" s="97"/>
      <c r="AB1278" s="97"/>
      <c r="AC1278" s="97"/>
      <c r="AD1278" s="97"/>
      <c r="AE1278" s="97"/>
      <c r="AF1278" s="97"/>
      <c r="AG1278" s="97"/>
      <c r="AH1278" s="97"/>
      <c r="AI1278" s="97"/>
    </row>
    <row r="1279" spans="1:35" x14ac:dyDescent="0.15">
      <c r="A1279" s="97"/>
      <c r="B1279" s="97"/>
      <c r="C1279" s="97"/>
      <c r="D1279" s="118"/>
      <c r="E1279" s="105"/>
      <c r="F1279" s="98"/>
      <c r="G1279" s="56"/>
      <c r="H1279" s="99"/>
      <c r="I1279" s="97"/>
      <c r="J1279" s="97"/>
      <c r="K1279" s="97"/>
      <c r="L1279" s="97"/>
      <c r="M1279" s="97"/>
      <c r="N1279" s="97"/>
      <c r="O1279" s="97"/>
      <c r="P1279" s="97"/>
      <c r="Q1279" s="97"/>
      <c r="R1279" s="97"/>
      <c r="S1279" s="97"/>
      <c r="T1279" s="97"/>
      <c r="U1279" s="97"/>
      <c r="V1279" s="97"/>
      <c r="W1279" s="97"/>
      <c r="X1279" s="97"/>
      <c r="Y1279" s="97"/>
      <c r="Z1279" s="97"/>
      <c r="AA1279" s="97"/>
      <c r="AB1279" s="97"/>
      <c r="AC1279" s="97"/>
      <c r="AD1279" s="97"/>
      <c r="AE1279" s="97"/>
      <c r="AF1279" s="97"/>
      <c r="AG1279" s="97"/>
      <c r="AH1279" s="97"/>
      <c r="AI1279" s="97"/>
    </row>
    <row r="1280" spans="1:35" x14ac:dyDescent="0.15">
      <c r="A1280" s="97"/>
      <c r="B1280" s="97"/>
      <c r="C1280" s="97"/>
      <c r="D1280" s="118"/>
      <c r="E1280" s="105"/>
      <c r="F1280" s="98"/>
      <c r="G1280" s="56"/>
      <c r="H1280" s="99"/>
      <c r="I1280" s="97"/>
      <c r="J1280" s="97"/>
      <c r="K1280" s="97"/>
      <c r="L1280" s="97"/>
      <c r="M1280" s="97"/>
      <c r="N1280" s="97"/>
      <c r="O1280" s="97"/>
      <c r="P1280" s="97"/>
      <c r="Q1280" s="97"/>
      <c r="R1280" s="97"/>
      <c r="S1280" s="97"/>
      <c r="T1280" s="97"/>
      <c r="U1280" s="97"/>
      <c r="V1280" s="97"/>
      <c r="W1280" s="97"/>
      <c r="X1280" s="97"/>
      <c r="Y1280" s="97"/>
      <c r="Z1280" s="97"/>
      <c r="AA1280" s="97"/>
      <c r="AB1280" s="97"/>
      <c r="AC1280" s="97"/>
      <c r="AD1280" s="97"/>
      <c r="AE1280" s="97"/>
      <c r="AF1280" s="97"/>
      <c r="AG1280" s="97"/>
      <c r="AH1280" s="97"/>
      <c r="AI1280" s="97"/>
    </row>
    <row r="1281" spans="1:35" x14ac:dyDescent="0.15">
      <c r="A1281" s="97"/>
      <c r="B1281" s="97"/>
      <c r="C1281" s="97"/>
      <c r="D1281" s="118"/>
      <c r="E1281" s="105"/>
      <c r="F1281" s="98"/>
      <c r="G1281" s="56"/>
      <c r="H1281" s="99"/>
      <c r="I1281" s="97"/>
      <c r="J1281" s="97"/>
      <c r="K1281" s="97"/>
      <c r="L1281" s="97"/>
      <c r="M1281" s="97"/>
      <c r="N1281" s="97"/>
      <c r="O1281" s="97"/>
      <c r="P1281" s="97"/>
      <c r="Q1281" s="97"/>
      <c r="R1281" s="97"/>
      <c r="S1281" s="97"/>
      <c r="T1281" s="97"/>
      <c r="U1281" s="97"/>
      <c r="V1281" s="97"/>
      <c r="W1281" s="97"/>
      <c r="X1281" s="97"/>
      <c r="Y1281" s="97"/>
      <c r="Z1281" s="97"/>
      <c r="AA1281" s="97"/>
      <c r="AB1281" s="97"/>
      <c r="AC1281" s="97"/>
      <c r="AD1281" s="97"/>
      <c r="AE1281" s="97"/>
      <c r="AF1281" s="97"/>
      <c r="AG1281" s="97"/>
      <c r="AH1281" s="97"/>
      <c r="AI1281" s="97"/>
    </row>
    <row r="1282" spans="1:35" x14ac:dyDescent="0.15">
      <c r="A1282" s="97"/>
      <c r="B1282" s="97"/>
      <c r="C1282" s="97"/>
      <c r="D1282" s="118"/>
      <c r="E1282" s="105"/>
      <c r="F1282" s="98"/>
      <c r="G1282" s="56"/>
      <c r="H1282" s="99"/>
      <c r="I1282" s="97"/>
      <c r="J1282" s="97"/>
      <c r="K1282" s="97"/>
      <c r="L1282" s="97"/>
      <c r="M1282" s="97"/>
      <c r="N1282" s="97"/>
      <c r="O1282" s="97"/>
      <c r="P1282" s="97"/>
      <c r="Q1282" s="97"/>
      <c r="R1282" s="97"/>
      <c r="S1282" s="97"/>
      <c r="T1282" s="97"/>
      <c r="U1282" s="97"/>
      <c r="V1282" s="97"/>
      <c r="W1282" s="97"/>
      <c r="X1282" s="97"/>
      <c r="Y1282" s="97"/>
      <c r="Z1282" s="97"/>
      <c r="AA1282" s="97"/>
      <c r="AB1282" s="97"/>
      <c r="AC1282" s="97"/>
      <c r="AD1282" s="97"/>
      <c r="AE1282" s="97"/>
      <c r="AF1282" s="97"/>
      <c r="AG1282" s="97"/>
      <c r="AH1282" s="97"/>
      <c r="AI1282" s="97"/>
    </row>
    <row r="1283" spans="1:35" x14ac:dyDescent="0.15">
      <c r="A1283" s="97"/>
      <c r="B1283" s="97"/>
      <c r="C1283" s="97"/>
      <c r="D1283" s="118"/>
      <c r="E1283" s="105"/>
      <c r="F1283" s="98"/>
      <c r="G1283" s="56"/>
      <c r="H1283" s="99"/>
      <c r="I1283" s="97"/>
      <c r="J1283" s="97"/>
      <c r="K1283" s="97"/>
      <c r="L1283" s="97"/>
      <c r="M1283" s="97"/>
      <c r="N1283" s="97"/>
      <c r="O1283" s="97"/>
      <c r="P1283" s="97"/>
      <c r="Q1283" s="97"/>
      <c r="R1283" s="97"/>
      <c r="S1283" s="97"/>
      <c r="T1283" s="97"/>
      <c r="U1283" s="97"/>
      <c r="V1283" s="97"/>
      <c r="W1283" s="97"/>
      <c r="X1283" s="97"/>
      <c r="Y1283" s="97"/>
      <c r="Z1283" s="97"/>
      <c r="AA1283" s="97"/>
      <c r="AB1283" s="97"/>
      <c r="AC1283" s="97"/>
      <c r="AD1283" s="97"/>
      <c r="AE1283" s="97"/>
      <c r="AF1283" s="97"/>
      <c r="AG1283" s="97"/>
      <c r="AH1283" s="97"/>
      <c r="AI1283" s="97"/>
    </row>
    <row r="1284" spans="1:35" x14ac:dyDescent="0.15">
      <c r="A1284" s="97"/>
      <c r="B1284" s="97"/>
      <c r="C1284" s="97"/>
      <c r="D1284" s="118"/>
      <c r="E1284" s="105"/>
      <c r="F1284" s="98"/>
      <c r="G1284" s="56"/>
      <c r="H1284" s="99"/>
      <c r="I1284" s="97"/>
      <c r="J1284" s="97"/>
      <c r="K1284" s="97"/>
      <c r="L1284" s="97"/>
      <c r="M1284" s="97"/>
      <c r="N1284" s="97"/>
      <c r="O1284" s="97"/>
      <c r="P1284" s="97"/>
      <c r="Q1284" s="97"/>
      <c r="R1284" s="97"/>
      <c r="S1284" s="97"/>
      <c r="T1284" s="97"/>
      <c r="U1284" s="97"/>
      <c r="V1284" s="97"/>
      <c r="W1284" s="97"/>
      <c r="X1284" s="97"/>
      <c r="Y1284" s="97"/>
      <c r="Z1284" s="97"/>
      <c r="AA1284" s="97"/>
      <c r="AB1284" s="97"/>
      <c r="AC1284" s="97"/>
      <c r="AD1284" s="97"/>
      <c r="AE1284" s="97"/>
      <c r="AF1284" s="97"/>
      <c r="AG1284" s="97"/>
      <c r="AH1284" s="97"/>
      <c r="AI1284" s="97"/>
    </row>
    <row r="1285" spans="1:35" x14ac:dyDescent="0.15">
      <c r="A1285" s="97"/>
      <c r="B1285" s="97"/>
      <c r="C1285" s="97"/>
      <c r="D1285" s="118"/>
      <c r="E1285" s="105"/>
      <c r="F1285" s="98"/>
      <c r="G1285" s="56"/>
      <c r="H1285" s="99"/>
      <c r="I1285" s="97"/>
      <c r="J1285" s="97"/>
      <c r="K1285" s="97"/>
      <c r="L1285" s="97"/>
      <c r="M1285" s="97"/>
      <c r="N1285" s="97"/>
      <c r="O1285" s="97"/>
      <c r="P1285" s="97"/>
      <c r="Q1285" s="97"/>
      <c r="R1285" s="97"/>
      <c r="S1285" s="97"/>
      <c r="T1285" s="97"/>
      <c r="U1285" s="97"/>
      <c r="V1285" s="97"/>
      <c r="W1285" s="97"/>
      <c r="X1285" s="97"/>
      <c r="Y1285" s="97"/>
      <c r="Z1285" s="97"/>
      <c r="AA1285" s="97"/>
      <c r="AB1285" s="97"/>
      <c r="AC1285" s="97"/>
      <c r="AD1285" s="97"/>
      <c r="AE1285" s="97"/>
      <c r="AF1285" s="97"/>
      <c r="AG1285" s="97"/>
      <c r="AH1285" s="97"/>
      <c r="AI1285" s="97"/>
    </row>
    <row r="1286" spans="1:35" x14ac:dyDescent="0.15">
      <c r="A1286" s="97"/>
      <c r="B1286" s="97"/>
      <c r="C1286" s="97"/>
      <c r="D1286" s="118"/>
      <c r="E1286" s="105"/>
      <c r="F1286" s="98"/>
      <c r="G1286" s="56"/>
      <c r="H1286" s="99"/>
      <c r="I1286" s="97"/>
      <c r="J1286" s="97"/>
      <c r="K1286" s="97"/>
      <c r="L1286" s="97"/>
      <c r="M1286" s="97"/>
      <c r="N1286" s="97"/>
      <c r="O1286" s="97"/>
      <c r="P1286" s="97"/>
      <c r="Q1286" s="97"/>
      <c r="R1286" s="97"/>
      <c r="S1286" s="97"/>
      <c r="T1286" s="97"/>
      <c r="U1286" s="97"/>
      <c r="V1286" s="97"/>
      <c r="W1286" s="97"/>
      <c r="X1286" s="97"/>
      <c r="Y1286" s="97"/>
      <c r="Z1286" s="97"/>
      <c r="AA1286" s="97"/>
      <c r="AB1286" s="97"/>
      <c r="AC1286" s="97"/>
      <c r="AD1286" s="97"/>
      <c r="AE1286" s="97"/>
      <c r="AF1286" s="97"/>
      <c r="AG1286" s="97"/>
      <c r="AH1286" s="97"/>
      <c r="AI1286" s="97"/>
    </row>
    <row r="1287" spans="1:35" x14ac:dyDescent="0.15">
      <c r="A1287" s="97"/>
      <c r="B1287" s="97"/>
      <c r="C1287" s="97"/>
      <c r="D1287" s="118"/>
      <c r="E1287" s="105"/>
      <c r="F1287" s="98"/>
      <c r="G1287" s="56"/>
      <c r="H1287" s="99"/>
      <c r="I1287" s="97"/>
      <c r="J1287" s="97"/>
      <c r="K1287" s="97"/>
      <c r="L1287" s="97"/>
      <c r="M1287" s="97"/>
      <c r="N1287" s="97"/>
      <c r="O1287" s="97"/>
      <c r="P1287" s="97"/>
      <c r="Q1287" s="97"/>
      <c r="R1287" s="97"/>
      <c r="S1287" s="97"/>
      <c r="T1287" s="97"/>
      <c r="U1287" s="97"/>
      <c r="V1287" s="97"/>
      <c r="W1287" s="97"/>
      <c r="X1287" s="97"/>
      <c r="Y1287" s="97"/>
      <c r="Z1287" s="97"/>
      <c r="AA1287" s="97"/>
      <c r="AB1287" s="97"/>
      <c r="AC1287" s="97"/>
      <c r="AD1287" s="97"/>
      <c r="AE1287" s="97"/>
      <c r="AF1287" s="97"/>
      <c r="AG1287" s="97"/>
      <c r="AH1287" s="97"/>
      <c r="AI1287" s="97"/>
    </row>
    <row r="1288" spans="1:35" x14ac:dyDescent="0.15">
      <c r="A1288" s="97"/>
      <c r="B1288" s="97"/>
      <c r="C1288" s="97"/>
      <c r="D1288" s="118"/>
      <c r="E1288" s="105"/>
      <c r="F1288" s="98"/>
      <c r="G1288" s="56"/>
      <c r="H1288" s="99"/>
      <c r="I1288" s="97"/>
      <c r="J1288" s="97"/>
      <c r="K1288" s="97"/>
      <c r="L1288" s="97"/>
      <c r="M1288" s="97"/>
      <c r="N1288" s="97"/>
      <c r="O1288" s="97"/>
      <c r="P1288" s="97"/>
      <c r="Q1288" s="97"/>
      <c r="R1288" s="97"/>
      <c r="S1288" s="97"/>
      <c r="T1288" s="97"/>
      <c r="U1288" s="97"/>
      <c r="V1288" s="97"/>
      <c r="W1288" s="97"/>
      <c r="X1288" s="97"/>
      <c r="Y1288" s="97"/>
      <c r="Z1288" s="97"/>
      <c r="AA1288" s="97"/>
      <c r="AB1288" s="97"/>
      <c r="AC1288" s="97"/>
      <c r="AD1288" s="97"/>
      <c r="AE1288" s="97"/>
      <c r="AF1288" s="97"/>
      <c r="AG1288" s="97"/>
      <c r="AH1288" s="97"/>
      <c r="AI1288" s="97"/>
    </row>
    <row r="1289" spans="1:35" x14ac:dyDescent="0.15">
      <c r="A1289" s="97"/>
      <c r="B1289" s="97"/>
      <c r="C1289" s="97"/>
      <c r="D1289" s="118"/>
      <c r="E1289" s="105"/>
      <c r="F1289" s="98"/>
      <c r="G1289" s="56"/>
      <c r="H1289" s="99"/>
      <c r="I1289" s="97"/>
      <c r="J1289" s="97"/>
      <c r="K1289" s="97"/>
      <c r="L1289" s="97"/>
      <c r="M1289" s="97"/>
      <c r="N1289" s="97"/>
      <c r="O1289" s="97"/>
      <c r="P1289" s="97"/>
      <c r="Q1289" s="97"/>
      <c r="R1289" s="97"/>
      <c r="S1289" s="97"/>
      <c r="T1289" s="97"/>
      <c r="U1289" s="97"/>
      <c r="V1289" s="97"/>
      <c r="W1289" s="97"/>
      <c r="X1289" s="97"/>
      <c r="Y1289" s="97"/>
      <c r="Z1289" s="97"/>
      <c r="AA1289" s="97"/>
      <c r="AB1289" s="97"/>
      <c r="AC1289" s="97"/>
      <c r="AD1289" s="97"/>
      <c r="AE1289" s="97"/>
      <c r="AF1289" s="97"/>
      <c r="AG1289" s="97"/>
      <c r="AH1289" s="97"/>
      <c r="AI1289" s="97"/>
    </row>
    <row r="1290" spans="1:35" x14ac:dyDescent="0.15">
      <c r="A1290" s="97"/>
      <c r="B1290" s="97"/>
      <c r="C1290" s="97"/>
      <c r="D1290" s="118"/>
      <c r="E1290" s="105"/>
      <c r="F1290" s="98"/>
      <c r="G1290" s="56"/>
      <c r="H1290" s="99"/>
      <c r="I1290" s="97"/>
      <c r="J1290" s="97"/>
      <c r="K1290" s="97"/>
      <c r="L1290" s="97"/>
      <c r="M1290" s="97"/>
      <c r="N1290" s="97"/>
      <c r="O1290" s="97"/>
      <c r="P1290" s="97"/>
      <c r="Q1290" s="97"/>
      <c r="R1290" s="97"/>
      <c r="S1290" s="97"/>
      <c r="T1290" s="97"/>
      <c r="U1290" s="97"/>
      <c r="V1290" s="97"/>
      <c r="W1290" s="97"/>
      <c r="X1290" s="97"/>
      <c r="Y1290" s="97"/>
      <c r="Z1290" s="97"/>
      <c r="AA1290" s="97"/>
      <c r="AB1290" s="97"/>
      <c r="AC1290" s="97"/>
      <c r="AD1290" s="97"/>
      <c r="AE1290" s="97"/>
      <c r="AF1290" s="97"/>
      <c r="AG1290" s="97"/>
      <c r="AH1290" s="97"/>
      <c r="AI1290" s="97"/>
    </row>
    <row r="1291" spans="1:35" x14ac:dyDescent="0.15">
      <c r="A1291" s="97"/>
      <c r="B1291" s="97"/>
      <c r="C1291" s="97"/>
      <c r="D1291" s="118"/>
      <c r="E1291" s="105"/>
      <c r="F1291" s="98"/>
      <c r="G1291" s="56"/>
      <c r="H1291" s="99"/>
      <c r="I1291" s="97"/>
      <c r="J1291" s="97"/>
      <c r="K1291" s="97"/>
      <c r="L1291" s="97"/>
      <c r="M1291" s="97"/>
      <c r="N1291" s="97"/>
      <c r="O1291" s="97"/>
      <c r="P1291" s="97"/>
      <c r="Q1291" s="97"/>
      <c r="R1291" s="97"/>
      <c r="S1291" s="97"/>
      <c r="T1291" s="97"/>
      <c r="U1291" s="97"/>
      <c r="V1291" s="97"/>
      <c r="W1291" s="97"/>
      <c r="X1291" s="97"/>
      <c r="Y1291" s="97"/>
      <c r="Z1291" s="97"/>
      <c r="AA1291" s="97"/>
      <c r="AB1291" s="97"/>
      <c r="AC1291" s="97"/>
      <c r="AD1291" s="97"/>
      <c r="AE1291" s="97"/>
      <c r="AF1291" s="97"/>
      <c r="AG1291" s="97"/>
      <c r="AH1291" s="97"/>
      <c r="AI1291" s="97"/>
    </row>
    <row r="1292" spans="1:35" x14ac:dyDescent="0.15">
      <c r="A1292" s="97"/>
      <c r="B1292" s="97"/>
      <c r="C1292" s="97"/>
      <c r="D1292" s="118"/>
      <c r="E1292" s="105"/>
      <c r="F1292" s="98"/>
      <c r="G1292" s="56"/>
      <c r="H1292" s="99"/>
      <c r="I1292" s="97"/>
      <c r="J1292" s="97"/>
      <c r="K1292" s="97"/>
      <c r="L1292" s="97"/>
      <c r="M1292" s="97"/>
      <c r="N1292" s="97"/>
      <c r="O1292" s="97"/>
      <c r="P1292" s="97"/>
      <c r="Q1292" s="97"/>
      <c r="R1292" s="97"/>
      <c r="S1292" s="97"/>
      <c r="T1292" s="97"/>
      <c r="U1292" s="97"/>
      <c r="V1292" s="97"/>
      <c r="W1292" s="97"/>
      <c r="X1292" s="97"/>
      <c r="Y1292" s="97"/>
      <c r="Z1292" s="97"/>
      <c r="AA1292" s="97"/>
      <c r="AB1292" s="97"/>
      <c r="AC1292" s="97"/>
      <c r="AD1292" s="97"/>
      <c r="AE1292" s="97"/>
      <c r="AF1292" s="97"/>
      <c r="AG1292" s="97"/>
      <c r="AH1292" s="97"/>
      <c r="AI1292" s="97"/>
    </row>
    <row r="1293" spans="1:35" x14ac:dyDescent="0.15">
      <c r="A1293" s="97"/>
      <c r="B1293" s="97"/>
      <c r="C1293" s="97"/>
      <c r="D1293" s="118"/>
      <c r="E1293" s="105"/>
      <c r="F1293" s="98"/>
      <c r="G1293" s="56"/>
      <c r="H1293" s="99"/>
      <c r="I1293" s="97"/>
      <c r="J1293" s="97"/>
      <c r="K1293" s="97"/>
      <c r="L1293" s="97"/>
      <c r="M1293" s="97"/>
      <c r="N1293" s="97"/>
      <c r="O1293" s="97"/>
      <c r="P1293" s="97"/>
      <c r="Q1293" s="97"/>
      <c r="R1293" s="97"/>
      <c r="S1293" s="97"/>
      <c r="T1293" s="97"/>
      <c r="U1293" s="97"/>
      <c r="V1293" s="97"/>
      <c r="W1293" s="97"/>
      <c r="X1293" s="97"/>
      <c r="Y1293" s="97"/>
      <c r="Z1293" s="97"/>
      <c r="AA1293" s="97"/>
      <c r="AB1293" s="97"/>
      <c r="AC1293" s="97"/>
      <c r="AD1293" s="97"/>
      <c r="AE1293" s="97"/>
      <c r="AF1293" s="97"/>
      <c r="AG1293" s="97"/>
      <c r="AH1293" s="97"/>
      <c r="AI1293" s="97"/>
    </row>
    <row r="1294" spans="1:35" x14ac:dyDescent="0.15">
      <c r="A1294" s="97"/>
      <c r="B1294" s="97"/>
      <c r="C1294" s="97"/>
      <c r="D1294" s="118"/>
      <c r="E1294" s="105"/>
      <c r="F1294" s="98"/>
      <c r="G1294" s="56"/>
      <c r="H1294" s="99"/>
      <c r="I1294" s="97"/>
      <c r="J1294" s="97"/>
      <c r="K1294" s="97"/>
      <c r="L1294" s="97"/>
      <c r="M1294" s="97"/>
      <c r="N1294" s="97"/>
      <c r="O1294" s="97"/>
      <c r="P1294" s="97"/>
      <c r="Q1294" s="97"/>
      <c r="R1294" s="97"/>
      <c r="S1294" s="97"/>
      <c r="T1294" s="97"/>
      <c r="U1294" s="97"/>
      <c r="V1294" s="97"/>
      <c r="W1294" s="97"/>
      <c r="X1294" s="97"/>
      <c r="Y1294" s="97"/>
      <c r="Z1294" s="97"/>
      <c r="AA1294" s="97"/>
      <c r="AB1294" s="97"/>
      <c r="AC1294" s="97"/>
      <c r="AD1294" s="97"/>
      <c r="AE1294" s="97"/>
      <c r="AF1294" s="97"/>
      <c r="AG1294" s="97"/>
      <c r="AH1294" s="97"/>
      <c r="AI1294" s="97"/>
    </row>
    <row r="1295" spans="1:35" x14ac:dyDescent="0.15">
      <c r="A1295" s="97"/>
      <c r="B1295" s="97"/>
      <c r="C1295" s="97"/>
      <c r="D1295" s="118"/>
      <c r="E1295" s="105"/>
      <c r="F1295" s="98"/>
      <c r="G1295" s="56"/>
      <c r="H1295" s="99"/>
      <c r="I1295" s="97"/>
      <c r="J1295" s="97"/>
      <c r="K1295" s="97"/>
      <c r="L1295" s="97"/>
      <c r="M1295" s="97"/>
      <c r="N1295" s="97"/>
      <c r="O1295" s="97"/>
      <c r="P1295" s="97"/>
      <c r="Q1295" s="97"/>
      <c r="R1295" s="97"/>
      <c r="S1295" s="97"/>
      <c r="T1295" s="97"/>
      <c r="U1295" s="97"/>
      <c r="V1295" s="97"/>
      <c r="W1295" s="97"/>
      <c r="X1295" s="97"/>
      <c r="Y1295" s="97"/>
      <c r="Z1295" s="97"/>
      <c r="AA1295" s="97"/>
      <c r="AB1295" s="97"/>
      <c r="AC1295" s="97"/>
      <c r="AD1295" s="97"/>
      <c r="AE1295" s="97"/>
      <c r="AF1295" s="97"/>
      <c r="AG1295" s="97"/>
      <c r="AH1295" s="97"/>
      <c r="AI1295" s="97"/>
    </row>
    <row r="1296" spans="1:35" x14ac:dyDescent="0.15">
      <c r="A1296" s="97"/>
      <c r="B1296" s="97"/>
      <c r="C1296" s="97"/>
      <c r="D1296" s="118"/>
      <c r="E1296" s="105"/>
      <c r="F1296" s="98"/>
      <c r="G1296" s="56"/>
      <c r="H1296" s="99"/>
      <c r="I1296" s="97"/>
      <c r="J1296" s="97"/>
      <c r="K1296" s="97"/>
      <c r="L1296" s="97"/>
      <c r="M1296" s="97"/>
      <c r="N1296" s="97"/>
      <c r="O1296" s="97"/>
      <c r="P1296" s="97"/>
      <c r="Q1296" s="97"/>
      <c r="R1296" s="97"/>
      <c r="S1296" s="97"/>
      <c r="T1296" s="97"/>
      <c r="U1296" s="97"/>
      <c r="V1296" s="97"/>
      <c r="W1296" s="97"/>
      <c r="X1296" s="97"/>
      <c r="Y1296" s="97"/>
      <c r="Z1296" s="97"/>
      <c r="AA1296" s="97"/>
      <c r="AB1296" s="97"/>
      <c r="AC1296" s="97"/>
      <c r="AD1296" s="97"/>
      <c r="AE1296" s="97"/>
      <c r="AF1296" s="97"/>
      <c r="AG1296" s="97"/>
      <c r="AH1296" s="97"/>
      <c r="AI1296" s="97"/>
    </row>
    <row r="1297" spans="1:35" x14ac:dyDescent="0.15">
      <c r="A1297" s="97"/>
      <c r="B1297" s="97"/>
      <c r="C1297" s="97"/>
      <c r="D1297" s="118"/>
      <c r="E1297" s="105"/>
      <c r="F1297" s="98"/>
      <c r="G1297" s="56"/>
      <c r="H1297" s="99"/>
      <c r="I1297" s="97"/>
      <c r="J1297" s="97"/>
      <c r="K1297" s="97"/>
      <c r="L1297" s="97"/>
      <c r="M1297" s="97"/>
      <c r="N1297" s="97"/>
      <c r="O1297" s="97"/>
      <c r="P1297" s="97"/>
      <c r="Q1297" s="97"/>
      <c r="R1297" s="97"/>
      <c r="S1297" s="97"/>
      <c r="T1297" s="97"/>
      <c r="U1297" s="97"/>
      <c r="V1297" s="97"/>
      <c r="W1297" s="97"/>
      <c r="X1297" s="97"/>
      <c r="Y1297" s="97"/>
      <c r="Z1297" s="97"/>
      <c r="AA1297" s="97"/>
      <c r="AB1297" s="97"/>
      <c r="AC1297" s="97"/>
      <c r="AD1297" s="97"/>
      <c r="AE1297" s="97"/>
      <c r="AF1297" s="97"/>
      <c r="AG1297" s="97"/>
      <c r="AH1297" s="97"/>
      <c r="AI1297" s="97"/>
    </row>
    <row r="1298" spans="1:35" x14ac:dyDescent="0.15">
      <c r="A1298" s="97"/>
      <c r="B1298" s="97"/>
      <c r="C1298" s="97"/>
      <c r="D1298" s="118"/>
      <c r="E1298" s="105"/>
      <c r="F1298" s="98"/>
      <c r="G1298" s="56"/>
      <c r="H1298" s="99"/>
      <c r="I1298" s="97"/>
      <c r="J1298" s="97"/>
      <c r="K1298" s="97"/>
      <c r="L1298" s="97"/>
      <c r="M1298" s="97"/>
      <c r="N1298" s="97"/>
      <c r="O1298" s="97"/>
      <c r="P1298" s="97"/>
      <c r="Q1298" s="97"/>
      <c r="R1298" s="97"/>
      <c r="S1298" s="97"/>
      <c r="T1298" s="97"/>
      <c r="U1298" s="97"/>
      <c r="V1298" s="97"/>
      <c r="W1298" s="97"/>
      <c r="X1298" s="97"/>
      <c r="Y1298" s="97"/>
      <c r="Z1298" s="97"/>
      <c r="AA1298" s="97"/>
      <c r="AB1298" s="97"/>
      <c r="AC1298" s="97"/>
      <c r="AD1298" s="97"/>
      <c r="AE1298" s="97"/>
      <c r="AF1298" s="97"/>
      <c r="AG1298" s="97"/>
      <c r="AH1298" s="97"/>
      <c r="AI1298" s="97"/>
    </row>
    <row r="1299" spans="1:35" x14ac:dyDescent="0.15">
      <c r="A1299" s="97"/>
      <c r="B1299" s="97"/>
      <c r="C1299" s="97"/>
      <c r="D1299" s="118"/>
      <c r="E1299" s="105"/>
      <c r="F1299" s="98"/>
      <c r="G1299" s="56"/>
      <c r="H1299" s="99"/>
      <c r="I1299" s="97"/>
      <c r="J1299" s="97"/>
      <c r="K1299" s="97"/>
      <c r="L1299" s="97"/>
      <c r="M1299" s="97"/>
      <c r="N1299" s="97"/>
      <c r="O1299" s="97"/>
      <c r="P1299" s="97"/>
      <c r="Q1299" s="97"/>
      <c r="R1299" s="97"/>
      <c r="S1299" s="97"/>
      <c r="T1299" s="97"/>
      <c r="U1299" s="97"/>
      <c r="V1299" s="97"/>
      <c r="W1299" s="97"/>
      <c r="X1299" s="97"/>
      <c r="Y1299" s="97"/>
      <c r="Z1299" s="97"/>
      <c r="AA1299" s="97"/>
      <c r="AB1299" s="97"/>
      <c r="AC1299" s="97"/>
      <c r="AD1299" s="97"/>
      <c r="AE1299" s="97"/>
      <c r="AF1299" s="97"/>
      <c r="AG1299" s="97"/>
      <c r="AH1299" s="97"/>
      <c r="AI1299" s="97"/>
    </row>
    <row r="1300" spans="1:35" x14ac:dyDescent="0.15">
      <c r="A1300" s="97"/>
      <c r="B1300" s="97"/>
      <c r="C1300" s="97"/>
      <c r="D1300" s="118"/>
      <c r="E1300" s="105"/>
      <c r="F1300" s="98"/>
      <c r="G1300" s="56"/>
      <c r="H1300" s="99"/>
      <c r="I1300" s="97"/>
      <c r="J1300" s="97"/>
      <c r="K1300" s="97"/>
      <c r="L1300" s="97"/>
      <c r="M1300" s="97"/>
      <c r="N1300" s="97"/>
      <c r="O1300" s="97"/>
      <c r="P1300" s="97"/>
      <c r="Q1300" s="97"/>
      <c r="R1300" s="97"/>
      <c r="S1300" s="97"/>
      <c r="T1300" s="97"/>
      <c r="U1300" s="97"/>
      <c r="V1300" s="97"/>
      <c r="W1300" s="97"/>
      <c r="X1300" s="97"/>
      <c r="Y1300" s="97"/>
      <c r="Z1300" s="97"/>
      <c r="AA1300" s="97"/>
      <c r="AB1300" s="97"/>
      <c r="AC1300" s="97"/>
      <c r="AD1300" s="97"/>
      <c r="AE1300" s="97"/>
      <c r="AF1300" s="97"/>
      <c r="AG1300" s="97"/>
      <c r="AH1300" s="97"/>
      <c r="AI1300" s="97"/>
    </row>
    <row r="1301" spans="1:35" x14ac:dyDescent="0.15">
      <c r="A1301" s="97"/>
      <c r="B1301" s="97"/>
      <c r="C1301" s="97"/>
      <c r="D1301" s="118"/>
      <c r="E1301" s="105"/>
      <c r="F1301" s="98"/>
      <c r="G1301" s="56"/>
      <c r="H1301" s="99"/>
      <c r="I1301" s="97"/>
      <c r="J1301" s="97"/>
      <c r="K1301" s="97"/>
      <c r="L1301" s="97"/>
      <c r="M1301" s="97"/>
      <c r="N1301" s="97"/>
      <c r="O1301" s="97"/>
      <c r="P1301" s="97"/>
      <c r="Q1301" s="97"/>
      <c r="R1301" s="97"/>
      <c r="S1301" s="97"/>
      <c r="T1301" s="97"/>
      <c r="U1301" s="97"/>
      <c r="V1301" s="97"/>
      <c r="W1301" s="97"/>
      <c r="X1301" s="97"/>
      <c r="Y1301" s="97"/>
      <c r="Z1301" s="97"/>
      <c r="AA1301" s="97"/>
      <c r="AB1301" s="97"/>
      <c r="AC1301" s="97"/>
      <c r="AD1301" s="97"/>
      <c r="AE1301" s="97"/>
      <c r="AF1301" s="97"/>
      <c r="AG1301" s="97"/>
      <c r="AH1301" s="97"/>
      <c r="AI1301" s="97"/>
    </row>
    <row r="1302" spans="1:35" x14ac:dyDescent="0.15">
      <c r="A1302" s="97"/>
      <c r="B1302" s="97"/>
      <c r="C1302" s="97"/>
      <c r="D1302" s="118"/>
      <c r="E1302" s="105"/>
      <c r="F1302" s="98"/>
      <c r="G1302" s="56"/>
      <c r="H1302" s="99"/>
      <c r="I1302" s="97"/>
      <c r="J1302" s="97"/>
      <c r="K1302" s="97"/>
      <c r="L1302" s="97"/>
      <c r="M1302" s="97"/>
      <c r="N1302" s="97"/>
      <c r="O1302" s="97"/>
      <c r="P1302" s="97"/>
      <c r="Q1302" s="97"/>
      <c r="R1302" s="97"/>
      <c r="S1302" s="97"/>
      <c r="T1302" s="97"/>
      <c r="U1302" s="97"/>
      <c r="V1302" s="97"/>
      <c r="W1302" s="97"/>
      <c r="X1302" s="97"/>
      <c r="Y1302" s="97"/>
      <c r="Z1302" s="97"/>
      <c r="AA1302" s="97"/>
      <c r="AB1302" s="97"/>
      <c r="AC1302" s="97"/>
      <c r="AD1302" s="97"/>
      <c r="AE1302" s="97"/>
      <c r="AF1302" s="97"/>
      <c r="AG1302" s="97"/>
      <c r="AH1302" s="97"/>
      <c r="AI1302" s="97"/>
    </row>
    <row r="1303" spans="1:35" x14ac:dyDescent="0.15">
      <c r="A1303" s="97"/>
      <c r="B1303" s="97"/>
      <c r="C1303" s="97"/>
      <c r="D1303" s="118"/>
      <c r="E1303" s="105"/>
      <c r="F1303" s="98"/>
      <c r="G1303" s="56"/>
      <c r="H1303" s="99"/>
      <c r="I1303" s="97"/>
      <c r="J1303" s="97"/>
      <c r="K1303" s="97"/>
      <c r="L1303" s="97"/>
      <c r="M1303" s="97"/>
      <c r="N1303" s="97"/>
      <c r="O1303" s="97"/>
      <c r="P1303" s="97"/>
      <c r="Q1303" s="97"/>
      <c r="R1303" s="97"/>
      <c r="S1303" s="97"/>
      <c r="T1303" s="97"/>
      <c r="U1303" s="97"/>
      <c r="V1303" s="97"/>
      <c r="W1303" s="97"/>
      <c r="X1303" s="97"/>
      <c r="Y1303" s="97"/>
      <c r="Z1303" s="97"/>
      <c r="AA1303" s="97"/>
      <c r="AB1303" s="97"/>
      <c r="AC1303" s="97"/>
      <c r="AD1303" s="97"/>
      <c r="AE1303" s="97"/>
      <c r="AF1303" s="97"/>
      <c r="AG1303" s="97"/>
      <c r="AH1303" s="97"/>
      <c r="AI1303" s="97"/>
    </row>
    <row r="1304" spans="1:35" x14ac:dyDescent="0.15">
      <c r="A1304" s="97"/>
      <c r="B1304" s="97"/>
      <c r="C1304" s="97"/>
      <c r="D1304" s="118"/>
      <c r="E1304" s="105"/>
      <c r="F1304" s="98"/>
      <c r="G1304" s="56"/>
      <c r="H1304" s="99"/>
      <c r="I1304" s="97"/>
      <c r="J1304" s="97"/>
      <c r="K1304" s="97"/>
      <c r="L1304" s="97"/>
      <c r="M1304" s="97"/>
      <c r="N1304" s="97"/>
      <c r="O1304" s="97"/>
      <c r="P1304" s="97"/>
      <c r="Q1304" s="97"/>
      <c r="R1304" s="97"/>
      <c r="S1304" s="97"/>
      <c r="T1304" s="97"/>
      <c r="U1304" s="97"/>
      <c r="V1304" s="97"/>
      <c r="W1304" s="97"/>
      <c r="X1304" s="97"/>
      <c r="Y1304" s="97"/>
      <c r="Z1304" s="97"/>
      <c r="AA1304" s="97"/>
      <c r="AB1304" s="97"/>
      <c r="AC1304" s="97"/>
      <c r="AD1304" s="97"/>
      <c r="AE1304" s="97"/>
      <c r="AF1304" s="97"/>
      <c r="AG1304" s="97"/>
      <c r="AH1304" s="97"/>
      <c r="AI1304" s="97"/>
    </row>
    <row r="1305" spans="1:35" x14ac:dyDescent="0.15">
      <c r="A1305" s="97"/>
      <c r="B1305" s="97"/>
      <c r="C1305" s="97"/>
      <c r="D1305" s="118"/>
      <c r="E1305" s="105"/>
      <c r="F1305" s="98"/>
      <c r="G1305" s="56"/>
      <c r="H1305" s="99"/>
      <c r="I1305" s="97"/>
      <c r="J1305" s="97"/>
      <c r="K1305" s="97"/>
      <c r="L1305" s="97"/>
      <c r="M1305" s="97"/>
      <c r="N1305" s="97"/>
      <c r="O1305" s="97"/>
      <c r="P1305" s="97"/>
      <c r="Q1305" s="97"/>
      <c r="R1305" s="97"/>
      <c r="S1305" s="97"/>
      <c r="T1305" s="97"/>
      <c r="U1305" s="97"/>
      <c r="V1305" s="97"/>
      <c r="W1305" s="97"/>
      <c r="X1305" s="97"/>
      <c r="Y1305" s="97"/>
      <c r="Z1305" s="97"/>
      <c r="AA1305" s="97"/>
      <c r="AB1305" s="97"/>
      <c r="AC1305" s="97"/>
      <c r="AD1305" s="97"/>
      <c r="AE1305" s="97"/>
      <c r="AF1305" s="97"/>
      <c r="AG1305" s="97"/>
      <c r="AH1305" s="97"/>
      <c r="AI1305" s="97"/>
    </row>
    <row r="1306" spans="1:35" x14ac:dyDescent="0.15">
      <c r="A1306" s="97"/>
      <c r="B1306" s="97"/>
      <c r="C1306" s="97"/>
      <c r="D1306" s="118"/>
      <c r="E1306" s="105"/>
      <c r="F1306" s="98"/>
      <c r="G1306" s="56"/>
      <c r="H1306" s="99"/>
      <c r="I1306" s="97"/>
      <c r="J1306" s="97"/>
      <c r="K1306" s="97"/>
      <c r="L1306" s="97"/>
      <c r="M1306" s="97"/>
      <c r="N1306" s="97"/>
      <c r="O1306" s="97"/>
      <c r="P1306" s="97"/>
      <c r="Q1306" s="97"/>
      <c r="R1306" s="97"/>
      <c r="S1306" s="97"/>
      <c r="T1306" s="97"/>
      <c r="U1306" s="97"/>
      <c r="V1306" s="97"/>
      <c r="W1306" s="97"/>
      <c r="X1306" s="97"/>
      <c r="Y1306" s="97"/>
      <c r="Z1306" s="97"/>
      <c r="AA1306" s="97"/>
      <c r="AB1306" s="97"/>
      <c r="AC1306" s="97"/>
      <c r="AD1306" s="97"/>
      <c r="AE1306" s="97"/>
      <c r="AF1306" s="97"/>
      <c r="AG1306" s="97"/>
      <c r="AH1306" s="97"/>
      <c r="AI1306" s="97"/>
    </row>
    <row r="1307" spans="1:35" x14ac:dyDescent="0.15">
      <c r="A1307" s="97"/>
      <c r="B1307" s="97"/>
      <c r="C1307" s="97"/>
      <c r="D1307" s="118"/>
      <c r="E1307" s="105"/>
      <c r="F1307" s="98"/>
      <c r="G1307" s="56"/>
      <c r="H1307" s="99"/>
      <c r="I1307" s="97"/>
      <c r="J1307" s="97"/>
      <c r="K1307" s="97"/>
      <c r="L1307" s="97"/>
      <c r="M1307" s="97"/>
      <c r="N1307" s="97"/>
      <c r="O1307" s="97"/>
      <c r="P1307" s="97"/>
      <c r="Q1307" s="97"/>
      <c r="R1307" s="97"/>
      <c r="S1307" s="97"/>
      <c r="T1307" s="97"/>
      <c r="U1307" s="97"/>
      <c r="V1307" s="97"/>
      <c r="W1307" s="97"/>
      <c r="X1307" s="97"/>
      <c r="Y1307" s="97"/>
      <c r="Z1307" s="97"/>
      <c r="AA1307" s="97"/>
      <c r="AB1307" s="97"/>
      <c r="AC1307" s="97"/>
      <c r="AD1307" s="97"/>
      <c r="AE1307" s="97"/>
      <c r="AF1307" s="97"/>
      <c r="AG1307" s="97"/>
      <c r="AH1307" s="97"/>
      <c r="AI1307" s="97"/>
    </row>
    <row r="1308" spans="1:35" x14ac:dyDescent="0.15">
      <c r="A1308" s="97"/>
      <c r="B1308" s="97"/>
      <c r="C1308" s="97"/>
      <c r="D1308" s="118"/>
      <c r="E1308" s="105"/>
      <c r="F1308" s="98"/>
      <c r="G1308" s="56"/>
      <c r="H1308" s="99"/>
      <c r="I1308" s="97"/>
      <c r="J1308" s="97"/>
      <c r="K1308" s="97"/>
      <c r="L1308" s="97"/>
      <c r="M1308" s="97"/>
      <c r="N1308" s="97"/>
      <c r="O1308" s="97"/>
      <c r="P1308" s="97"/>
      <c r="Q1308" s="97"/>
      <c r="R1308" s="97"/>
      <c r="S1308" s="97"/>
      <c r="T1308" s="97"/>
      <c r="U1308" s="97"/>
      <c r="V1308" s="97"/>
      <c r="W1308" s="97"/>
      <c r="X1308" s="97"/>
      <c r="Y1308" s="97"/>
      <c r="Z1308" s="97"/>
      <c r="AA1308" s="97"/>
      <c r="AB1308" s="97"/>
      <c r="AC1308" s="97"/>
      <c r="AD1308" s="97"/>
      <c r="AE1308" s="97"/>
      <c r="AF1308" s="97"/>
      <c r="AG1308" s="97"/>
      <c r="AH1308" s="97"/>
      <c r="AI1308" s="97"/>
    </row>
    <row r="1309" spans="1:35" x14ac:dyDescent="0.15">
      <c r="A1309" s="97"/>
      <c r="B1309" s="97"/>
      <c r="C1309" s="97"/>
      <c r="D1309" s="118"/>
      <c r="E1309" s="105"/>
      <c r="F1309" s="98"/>
      <c r="G1309" s="56"/>
      <c r="H1309" s="99"/>
      <c r="I1309" s="97"/>
      <c r="J1309" s="97"/>
      <c r="K1309" s="97"/>
      <c r="L1309" s="97"/>
      <c r="M1309" s="97"/>
      <c r="N1309" s="97"/>
      <c r="O1309" s="97"/>
      <c r="P1309" s="97"/>
      <c r="Q1309" s="97"/>
      <c r="R1309" s="97"/>
      <c r="S1309" s="97"/>
      <c r="T1309" s="97"/>
      <c r="U1309" s="97"/>
      <c r="V1309" s="97"/>
      <c r="W1309" s="97"/>
      <c r="X1309" s="97"/>
      <c r="Y1309" s="97"/>
      <c r="Z1309" s="97"/>
      <c r="AA1309" s="97"/>
      <c r="AB1309" s="97"/>
      <c r="AC1309" s="97"/>
      <c r="AD1309" s="97"/>
      <c r="AE1309" s="97"/>
      <c r="AF1309" s="97"/>
      <c r="AG1309" s="97"/>
      <c r="AH1309" s="97"/>
      <c r="AI1309" s="97"/>
    </row>
    <row r="1310" spans="1:35" x14ac:dyDescent="0.15">
      <c r="A1310" s="97"/>
      <c r="B1310" s="97"/>
      <c r="C1310" s="97"/>
      <c r="D1310" s="118"/>
      <c r="E1310" s="105"/>
      <c r="F1310" s="98"/>
      <c r="G1310" s="56"/>
      <c r="H1310" s="99"/>
      <c r="I1310" s="97"/>
      <c r="J1310" s="97"/>
      <c r="K1310" s="97"/>
      <c r="L1310" s="97"/>
      <c r="M1310" s="97"/>
      <c r="N1310" s="97"/>
      <c r="O1310" s="97"/>
      <c r="P1310" s="97"/>
      <c r="Q1310" s="97"/>
      <c r="R1310" s="97"/>
      <c r="S1310" s="97"/>
      <c r="T1310" s="97"/>
      <c r="U1310" s="97"/>
      <c r="V1310" s="97"/>
      <c r="W1310" s="97"/>
      <c r="X1310" s="97"/>
      <c r="Y1310" s="97"/>
      <c r="Z1310" s="97"/>
      <c r="AA1310" s="97"/>
      <c r="AB1310" s="97"/>
      <c r="AC1310" s="97"/>
      <c r="AD1310" s="97"/>
      <c r="AE1310" s="97"/>
      <c r="AF1310" s="97"/>
      <c r="AG1310" s="97"/>
      <c r="AH1310" s="97"/>
      <c r="AI1310" s="97"/>
    </row>
    <row r="1311" spans="1:35" x14ac:dyDescent="0.15">
      <c r="A1311" s="97"/>
      <c r="B1311" s="97"/>
      <c r="C1311" s="97"/>
      <c r="D1311" s="118"/>
      <c r="E1311" s="105"/>
      <c r="F1311" s="98"/>
      <c r="G1311" s="56"/>
      <c r="H1311" s="99"/>
      <c r="I1311" s="97"/>
      <c r="J1311" s="97"/>
      <c r="K1311" s="97"/>
      <c r="L1311" s="97"/>
      <c r="M1311" s="97"/>
      <c r="N1311" s="97"/>
      <c r="O1311" s="97"/>
      <c r="P1311" s="97"/>
      <c r="Q1311" s="97"/>
      <c r="R1311" s="97"/>
      <c r="S1311" s="97"/>
      <c r="T1311" s="97"/>
      <c r="U1311" s="97"/>
      <c r="V1311" s="97"/>
      <c r="W1311" s="97"/>
      <c r="X1311" s="97"/>
      <c r="Y1311" s="97"/>
      <c r="Z1311" s="97"/>
      <c r="AA1311" s="97"/>
      <c r="AB1311" s="97"/>
      <c r="AC1311" s="97"/>
      <c r="AD1311" s="97"/>
      <c r="AE1311" s="97"/>
      <c r="AF1311" s="97"/>
      <c r="AG1311" s="97"/>
      <c r="AH1311" s="97"/>
      <c r="AI1311" s="97"/>
    </row>
    <row r="1312" spans="1:35" x14ac:dyDescent="0.15">
      <c r="A1312" s="97"/>
      <c r="B1312" s="97"/>
      <c r="C1312" s="97"/>
      <c r="D1312" s="118"/>
      <c r="E1312" s="105"/>
      <c r="F1312" s="98"/>
      <c r="G1312" s="56"/>
      <c r="H1312" s="99"/>
      <c r="I1312" s="97"/>
      <c r="J1312" s="97"/>
      <c r="K1312" s="97"/>
      <c r="L1312" s="97"/>
      <c r="M1312" s="97"/>
      <c r="N1312" s="97"/>
      <c r="O1312" s="97"/>
      <c r="P1312" s="97"/>
      <c r="Q1312" s="97"/>
      <c r="R1312" s="97"/>
      <c r="S1312" s="97"/>
      <c r="T1312" s="97"/>
      <c r="U1312" s="97"/>
      <c r="V1312" s="97"/>
      <c r="W1312" s="97"/>
      <c r="X1312" s="97"/>
      <c r="Y1312" s="97"/>
      <c r="Z1312" s="97"/>
      <c r="AA1312" s="97"/>
      <c r="AB1312" s="97"/>
      <c r="AC1312" s="97"/>
      <c r="AD1312" s="97"/>
      <c r="AE1312" s="97"/>
      <c r="AF1312" s="97"/>
      <c r="AG1312" s="97"/>
      <c r="AH1312" s="97"/>
      <c r="AI1312" s="97"/>
    </row>
    <row r="1313" spans="1:35" x14ac:dyDescent="0.15">
      <c r="A1313" s="97"/>
      <c r="B1313" s="97"/>
      <c r="C1313" s="97"/>
      <c r="D1313" s="118"/>
      <c r="E1313" s="105"/>
      <c r="F1313" s="98"/>
      <c r="G1313" s="56"/>
      <c r="H1313" s="99"/>
      <c r="I1313" s="97"/>
      <c r="J1313" s="97"/>
      <c r="K1313" s="97"/>
      <c r="L1313" s="97"/>
      <c r="M1313" s="97"/>
      <c r="N1313" s="97"/>
      <c r="O1313" s="97"/>
      <c r="P1313" s="97"/>
      <c r="Q1313" s="97"/>
      <c r="R1313" s="97"/>
      <c r="S1313" s="97"/>
      <c r="T1313" s="97"/>
      <c r="U1313" s="97"/>
      <c r="V1313" s="97"/>
      <c r="W1313" s="97"/>
      <c r="X1313" s="97"/>
      <c r="Y1313" s="97"/>
      <c r="Z1313" s="97"/>
      <c r="AA1313" s="97"/>
      <c r="AB1313" s="97"/>
      <c r="AC1313" s="97"/>
      <c r="AD1313" s="97"/>
      <c r="AE1313" s="97"/>
      <c r="AF1313" s="97"/>
      <c r="AG1313" s="97"/>
      <c r="AH1313" s="97"/>
      <c r="AI1313" s="97"/>
    </row>
    <row r="1314" spans="1:35" x14ac:dyDescent="0.15">
      <c r="A1314" s="97"/>
      <c r="B1314" s="97"/>
      <c r="C1314" s="97"/>
      <c r="D1314" s="118"/>
      <c r="E1314" s="105"/>
      <c r="F1314" s="98"/>
      <c r="G1314" s="56"/>
      <c r="H1314" s="99"/>
      <c r="I1314" s="97"/>
      <c r="J1314" s="97"/>
      <c r="K1314" s="97"/>
      <c r="L1314" s="97"/>
      <c r="M1314" s="97"/>
      <c r="N1314" s="97"/>
      <c r="O1314" s="97"/>
      <c r="P1314" s="97"/>
      <c r="Q1314" s="97"/>
      <c r="R1314" s="97"/>
      <c r="S1314" s="97"/>
      <c r="T1314" s="97"/>
      <c r="U1314" s="97"/>
      <c r="V1314" s="97"/>
      <c r="W1314" s="97"/>
      <c r="X1314" s="97"/>
      <c r="Y1314" s="97"/>
      <c r="Z1314" s="97"/>
      <c r="AA1314" s="97"/>
      <c r="AB1314" s="97"/>
      <c r="AC1314" s="97"/>
      <c r="AD1314" s="97"/>
      <c r="AE1314" s="97"/>
      <c r="AF1314" s="97"/>
      <c r="AG1314" s="97"/>
      <c r="AH1314" s="97"/>
      <c r="AI1314" s="97"/>
    </row>
    <row r="1315" spans="1:35" x14ac:dyDescent="0.15">
      <c r="A1315" s="97"/>
      <c r="B1315" s="97"/>
      <c r="C1315" s="97"/>
      <c r="D1315" s="118"/>
      <c r="E1315" s="105"/>
      <c r="F1315" s="98"/>
      <c r="G1315" s="56"/>
      <c r="H1315" s="99"/>
      <c r="I1315" s="97"/>
      <c r="J1315" s="97"/>
      <c r="K1315" s="97"/>
      <c r="L1315" s="97"/>
      <c r="M1315" s="97"/>
      <c r="N1315" s="97"/>
      <c r="O1315" s="97"/>
      <c r="P1315" s="97"/>
      <c r="Q1315" s="97"/>
      <c r="R1315" s="97"/>
      <c r="S1315" s="97"/>
      <c r="T1315" s="97"/>
      <c r="U1315" s="97"/>
      <c r="V1315" s="97"/>
      <c r="W1315" s="97"/>
      <c r="X1315" s="97"/>
      <c r="Y1315" s="97"/>
      <c r="Z1315" s="97"/>
      <c r="AA1315" s="97"/>
      <c r="AB1315" s="97"/>
      <c r="AC1315" s="97"/>
      <c r="AD1315" s="97"/>
      <c r="AE1315" s="97"/>
      <c r="AF1315" s="97"/>
      <c r="AG1315" s="97"/>
      <c r="AH1315" s="97"/>
      <c r="AI1315" s="97"/>
    </row>
    <row r="1316" spans="1:35" x14ac:dyDescent="0.15">
      <c r="A1316" s="97"/>
      <c r="B1316" s="97"/>
      <c r="C1316" s="97"/>
      <c r="D1316" s="118"/>
      <c r="E1316" s="105"/>
      <c r="F1316" s="98"/>
      <c r="G1316" s="56"/>
      <c r="H1316" s="99"/>
      <c r="I1316" s="97"/>
      <c r="J1316" s="97"/>
      <c r="K1316" s="97"/>
      <c r="L1316" s="97"/>
      <c r="M1316" s="97"/>
      <c r="N1316" s="97"/>
      <c r="O1316" s="97"/>
      <c r="P1316" s="97"/>
      <c r="Q1316" s="97"/>
      <c r="R1316" s="97"/>
      <c r="S1316" s="97"/>
      <c r="T1316" s="97"/>
      <c r="U1316" s="97"/>
      <c r="V1316" s="97"/>
      <c r="W1316" s="97"/>
      <c r="X1316" s="97"/>
      <c r="Y1316" s="97"/>
      <c r="Z1316" s="97"/>
      <c r="AA1316" s="97"/>
      <c r="AB1316" s="97"/>
      <c r="AC1316" s="97"/>
      <c r="AD1316" s="97"/>
      <c r="AE1316" s="97"/>
      <c r="AF1316" s="97"/>
      <c r="AG1316" s="97"/>
      <c r="AH1316" s="97"/>
      <c r="AI1316" s="97"/>
    </row>
    <row r="1317" spans="1:35" x14ac:dyDescent="0.15">
      <c r="A1317" s="97"/>
      <c r="B1317" s="97"/>
      <c r="C1317" s="97"/>
      <c r="D1317" s="118"/>
      <c r="E1317" s="105"/>
      <c r="F1317" s="98"/>
      <c r="G1317" s="56"/>
      <c r="H1317" s="99"/>
      <c r="I1317" s="97"/>
      <c r="J1317" s="97"/>
      <c r="K1317" s="97"/>
      <c r="L1317" s="97"/>
      <c r="M1317" s="97"/>
      <c r="N1317" s="97"/>
      <c r="O1317" s="97"/>
      <c r="P1317" s="97"/>
      <c r="Q1317" s="97"/>
      <c r="R1317" s="97"/>
      <c r="S1317" s="97"/>
      <c r="T1317" s="97"/>
      <c r="U1317" s="97"/>
      <c r="V1317" s="97"/>
      <c r="W1317" s="97"/>
      <c r="X1317" s="97"/>
      <c r="Y1317" s="97"/>
      <c r="Z1317" s="97"/>
      <c r="AA1317" s="97"/>
      <c r="AB1317" s="97"/>
      <c r="AC1317" s="97"/>
      <c r="AD1317" s="97"/>
      <c r="AE1317" s="97"/>
      <c r="AF1317" s="97"/>
      <c r="AG1317" s="97"/>
      <c r="AH1317" s="97"/>
      <c r="AI1317" s="97"/>
    </row>
    <row r="1318" spans="1:35" x14ac:dyDescent="0.15">
      <c r="A1318" s="97"/>
      <c r="B1318" s="97"/>
      <c r="C1318" s="97"/>
      <c r="D1318" s="118"/>
      <c r="E1318" s="105"/>
      <c r="F1318" s="98"/>
      <c r="G1318" s="56"/>
      <c r="H1318" s="99"/>
      <c r="I1318" s="97"/>
      <c r="J1318" s="97"/>
      <c r="K1318" s="97"/>
      <c r="L1318" s="97"/>
      <c r="M1318" s="97"/>
      <c r="N1318" s="97"/>
      <c r="O1318" s="97"/>
      <c r="P1318" s="97"/>
      <c r="Q1318" s="97"/>
      <c r="R1318" s="97"/>
      <c r="S1318" s="97"/>
      <c r="T1318" s="97"/>
      <c r="U1318" s="97"/>
      <c r="V1318" s="97"/>
      <c r="W1318" s="97"/>
      <c r="X1318" s="97"/>
      <c r="Y1318" s="97"/>
      <c r="Z1318" s="97"/>
      <c r="AA1318" s="97"/>
      <c r="AB1318" s="97"/>
      <c r="AC1318" s="97"/>
      <c r="AD1318" s="97"/>
      <c r="AE1318" s="97"/>
      <c r="AF1318" s="97"/>
      <c r="AG1318" s="97"/>
      <c r="AH1318" s="97"/>
      <c r="AI1318" s="97"/>
    </row>
    <row r="1319" spans="1:35" x14ac:dyDescent="0.15">
      <c r="A1319" s="97"/>
      <c r="B1319" s="97"/>
      <c r="C1319" s="97"/>
      <c r="D1319" s="118"/>
      <c r="E1319" s="105"/>
      <c r="F1319" s="98"/>
      <c r="G1319" s="56"/>
      <c r="H1319" s="99"/>
      <c r="I1319" s="97"/>
      <c r="J1319" s="97"/>
      <c r="K1319" s="97"/>
      <c r="L1319" s="97"/>
      <c r="M1319" s="97"/>
      <c r="N1319" s="97"/>
      <c r="O1319" s="97"/>
      <c r="P1319" s="97"/>
      <c r="Q1319" s="97"/>
      <c r="R1319" s="97"/>
      <c r="S1319" s="97"/>
      <c r="T1319" s="97"/>
      <c r="U1319" s="97"/>
      <c r="V1319" s="97"/>
      <c r="W1319" s="97"/>
      <c r="X1319" s="97"/>
      <c r="Y1319" s="97"/>
      <c r="Z1319" s="97"/>
      <c r="AA1319" s="97"/>
      <c r="AB1319" s="97"/>
      <c r="AC1319" s="97"/>
      <c r="AD1319" s="97"/>
      <c r="AE1319" s="97"/>
      <c r="AF1319" s="97"/>
      <c r="AG1319" s="97"/>
      <c r="AH1319" s="97"/>
      <c r="AI1319" s="97"/>
    </row>
    <row r="1320" spans="1:35" x14ac:dyDescent="0.15">
      <c r="A1320" s="97"/>
      <c r="B1320" s="97"/>
      <c r="C1320" s="97"/>
      <c r="D1320" s="118"/>
      <c r="E1320" s="105"/>
      <c r="F1320" s="98"/>
      <c r="G1320" s="56"/>
      <c r="H1320" s="99"/>
      <c r="I1320" s="97"/>
      <c r="J1320" s="97"/>
      <c r="K1320" s="97"/>
      <c r="L1320" s="97"/>
      <c r="M1320" s="97"/>
      <c r="N1320" s="97"/>
      <c r="O1320" s="97"/>
      <c r="P1320" s="97"/>
      <c r="Q1320" s="97"/>
      <c r="R1320" s="97"/>
      <c r="S1320" s="97"/>
      <c r="T1320" s="97"/>
      <c r="U1320" s="97"/>
      <c r="V1320" s="97"/>
      <c r="W1320" s="97"/>
      <c r="X1320" s="97"/>
      <c r="Y1320" s="97"/>
      <c r="Z1320" s="97"/>
      <c r="AA1320" s="97"/>
      <c r="AB1320" s="97"/>
      <c r="AC1320" s="97"/>
      <c r="AD1320" s="97"/>
      <c r="AE1320" s="97"/>
      <c r="AF1320" s="97"/>
      <c r="AG1320" s="97"/>
      <c r="AH1320" s="97"/>
      <c r="AI1320" s="97"/>
    </row>
    <row r="1321" spans="1:35" x14ac:dyDescent="0.15">
      <c r="A1321" s="97"/>
      <c r="B1321" s="97"/>
      <c r="C1321" s="97"/>
      <c r="D1321" s="118"/>
      <c r="E1321" s="105"/>
      <c r="F1321" s="98"/>
      <c r="G1321" s="56"/>
      <c r="H1321" s="99"/>
      <c r="I1321" s="97"/>
      <c r="J1321" s="97"/>
      <c r="K1321" s="97"/>
      <c r="L1321" s="97"/>
      <c r="M1321" s="97"/>
      <c r="N1321" s="97"/>
      <c r="O1321" s="97"/>
      <c r="P1321" s="97"/>
      <c r="Q1321" s="97"/>
      <c r="R1321" s="97"/>
      <c r="S1321" s="97"/>
      <c r="T1321" s="97"/>
      <c r="U1321" s="97"/>
      <c r="V1321" s="97"/>
      <c r="W1321" s="97"/>
      <c r="X1321" s="97"/>
      <c r="Y1321" s="97"/>
      <c r="Z1321" s="97"/>
      <c r="AA1321" s="97"/>
      <c r="AB1321" s="97"/>
      <c r="AC1321" s="97"/>
      <c r="AD1321" s="97"/>
      <c r="AE1321" s="97"/>
      <c r="AF1321" s="97"/>
      <c r="AG1321" s="97"/>
      <c r="AH1321" s="97"/>
      <c r="AI1321" s="97"/>
    </row>
    <row r="1322" spans="1:35" x14ac:dyDescent="0.15">
      <c r="A1322" s="97"/>
      <c r="B1322" s="97"/>
      <c r="C1322" s="97"/>
      <c r="D1322" s="118"/>
      <c r="E1322" s="105"/>
      <c r="F1322" s="98"/>
      <c r="G1322" s="56"/>
      <c r="H1322" s="99"/>
      <c r="I1322" s="97"/>
      <c r="J1322" s="97"/>
      <c r="K1322" s="97"/>
      <c r="L1322" s="97"/>
      <c r="M1322" s="97"/>
      <c r="N1322" s="97"/>
      <c r="O1322" s="97"/>
      <c r="P1322" s="97"/>
      <c r="Q1322" s="97"/>
      <c r="R1322" s="97"/>
      <c r="S1322" s="97"/>
      <c r="T1322" s="97"/>
      <c r="U1322" s="97"/>
      <c r="V1322" s="97"/>
      <c r="W1322" s="97"/>
      <c r="X1322" s="97"/>
      <c r="Y1322" s="97"/>
      <c r="Z1322" s="97"/>
      <c r="AA1322" s="97"/>
      <c r="AB1322" s="97"/>
      <c r="AC1322" s="97"/>
      <c r="AD1322" s="97"/>
      <c r="AE1322" s="97"/>
      <c r="AF1322" s="97"/>
      <c r="AG1322" s="97"/>
      <c r="AH1322" s="97"/>
      <c r="AI1322" s="97"/>
    </row>
    <row r="1323" spans="1:35" x14ac:dyDescent="0.15">
      <c r="A1323" s="97"/>
      <c r="B1323" s="97"/>
      <c r="C1323" s="97"/>
      <c r="D1323" s="118"/>
      <c r="E1323" s="105"/>
      <c r="F1323" s="98"/>
      <c r="G1323" s="56"/>
      <c r="H1323" s="99"/>
      <c r="I1323" s="97"/>
      <c r="J1323" s="97"/>
      <c r="K1323" s="97"/>
      <c r="L1323" s="97"/>
      <c r="M1323" s="97"/>
      <c r="N1323" s="97"/>
      <c r="O1323" s="97"/>
      <c r="P1323" s="97"/>
      <c r="Q1323" s="97"/>
      <c r="R1323" s="97"/>
      <c r="S1323" s="97"/>
      <c r="T1323" s="97"/>
      <c r="U1323" s="97"/>
      <c r="V1323" s="97"/>
      <c r="W1323" s="97"/>
      <c r="X1323" s="97"/>
      <c r="Y1323" s="97"/>
      <c r="Z1323" s="97"/>
      <c r="AA1323" s="97"/>
      <c r="AB1323" s="97"/>
      <c r="AC1323" s="97"/>
      <c r="AD1323" s="97"/>
      <c r="AE1323" s="97"/>
      <c r="AF1323" s="97"/>
      <c r="AG1323" s="97"/>
      <c r="AH1323" s="97"/>
      <c r="AI1323" s="97"/>
    </row>
    <row r="1324" spans="1:35" x14ac:dyDescent="0.15">
      <c r="A1324" s="97"/>
      <c r="B1324" s="97"/>
      <c r="C1324" s="97"/>
      <c r="D1324" s="118"/>
      <c r="E1324" s="105"/>
      <c r="F1324" s="98"/>
      <c r="G1324" s="56"/>
      <c r="H1324" s="99"/>
      <c r="I1324" s="97"/>
      <c r="J1324" s="97"/>
      <c r="K1324" s="97"/>
      <c r="L1324" s="97"/>
      <c r="M1324" s="97"/>
      <c r="N1324" s="97"/>
      <c r="O1324" s="97"/>
      <c r="P1324" s="97"/>
      <c r="Q1324" s="97"/>
      <c r="R1324" s="97"/>
      <c r="S1324" s="97"/>
      <c r="T1324" s="97"/>
      <c r="U1324" s="97"/>
      <c r="V1324" s="97"/>
      <c r="W1324" s="97"/>
      <c r="X1324" s="97"/>
      <c r="Y1324" s="97"/>
      <c r="Z1324" s="97"/>
      <c r="AA1324" s="97"/>
      <c r="AB1324" s="97"/>
      <c r="AC1324" s="97"/>
      <c r="AD1324" s="97"/>
      <c r="AE1324" s="97"/>
      <c r="AF1324" s="97"/>
      <c r="AG1324" s="97"/>
      <c r="AH1324" s="97"/>
      <c r="AI1324" s="97"/>
    </row>
    <row r="1325" spans="1:35" x14ac:dyDescent="0.15">
      <c r="A1325" s="97"/>
      <c r="B1325" s="97"/>
      <c r="C1325" s="97"/>
      <c r="D1325" s="118"/>
      <c r="E1325" s="105"/>
      <c r="F1325" s="98"/>
      <c r="G1325" s="56"/>
      <c r="H1325" s="99"/>
      <c r="I1325" s="97"/>
      <c r="J1325" s="97"/>
      <c r="K1325" s="97"/>
      <c r="L1325" s="97"/>
      <c r="M1325" s="97"/>
      <c r="N1325" s="97"/>
      <c r="O1325" s="97"/>
      <c r="P1325" s="97"/>
      <c r="Q1325" s="97"/>
      <c r="R1325" s="97"/>
      <c r="S1325" s="97"/>
      <c r="T1325" s="97"/>
      <c r="U1325" s="97"/>
      <c r="V1325" s="97"/>
      <c r="W1325" s="97"/>
      <c r="X1325" s="97"/>
      <c r="Y1325" s="97"/>
      <c r="Z1325" s="97"/>
      <c r="AA1325" s="97"/>
      <c r="AB1325" s="97"/>
      <c r="AC1325" s="97"/>
      <c r="AD1325" s="97"/>
      <c r="AE1325" s="97"/>
      <c r="AF1325" s="97"/>
      <c r="AG1325" s="97"/>
      <c r="AH1325" s="97"/>
      <c r="AI1325" s="97"/>
    </row>
    <row r="1326" spans="1:35" x14ac:dyDescent="0.15">
      <c r="A1326" s="97"/>
      <c r="B1326" s="97"/>
      <c r="C1326" s="97"/>
      <c r="D1326" s="118"/>
      <c r="E1326" s="105"/>
      <c r="F1326" s="98"/>
      <c r="G1326" s="56"/>
      <c r="H1326" s="99"/>
      <c r="I1326" s="97"/>
      <c r="J1326" s="97"/>
      <c r="K1326" s="97"/>
      <c r="L1326" s="97"/>
      <c r="M1326" s="97"/>
      <c r="N1326" s="97"/>
      <c r="O1326" s="97"/>
      <c r="P1326" s="97"/>
      <c r="Q1326" s="97"/>
      <c r="R1326" s="97"/>
      <c r="S1326" s="97"/>
      <c r="T1326" s="97"/>
      <c r="U1326" s="97"/>
      <c r="V1326" s="97"/>
      <c r="W1326" s="97"/>
      <c r="X1326" s="97"/>
      <c r="Y1326" s="97"/>
      <c r="Z1326" s="97"/>
      <c r="AA1326" s="97"/>
      <c r="AB1326" s="97"/>
      <c r="AC1326" s="97"/>
      <c r="AD1326" s="97"/>
      <c r="AE1326" s="97"/>
      <c r="AF1326" s="97"/>
      <c r="AG1326" s="97"/>
      <c r="AH1326" s="97"/>
      <c r="AI1326" s="97"/>
    </row>
    <row r="1327" spans="1:35" x14ac:dyDescent="0.15">
      <c r="A1327" s="97"/>
      <c r="B1327" s="97"/>
      <c r="C1327" s="97"/>
      <c r="D1327" s="118"/>
      <c r="E1327" s="105"/>
      <c r="F1327" s="98"/>
      <c r="G1327" s="56"/>
      <c r="H1327" s="99"/>
      <c r="I1327" s="97"/>
      <c r="J1327" s="97"/>
      <c r="K1327" s="97"/>
      <c r="L1327" s="97"/>
      <c r="M1327" s="97"/>
      <c r="N1327" s="97"/>
      <c r="O1327" s="97"/>
      <c r="P1327" s="97"/>
      <c r="Q1327" s="97"/>
      <c r="R1327" s="97"/>
      <c r="S1327" s="97"/>
      <c r="T1327" s="97"/>
      <c r="U1327" s="97"/>
      <c r="V1327" s="97"/>
      <c r="W1327" s="97"/>
      <c r="X1327" s="97"/>
      <c r="Y1327" s="97"/>
      <c r="Z1327" s="97"/>
      <c r="AA1327" s="97"/>
      <c r="AB1327" s="97"/>
      <c r="AC1327" s="97"/>
      <c r="AD1327" s="97"/>
      <c r="AE1327" s="97"/>
      <c r="AF1327" s="97"/>
      <c r="AG1327" s="97"/>
      <c r="AH1327" s="97"/>
      <c r="AI1327" s="97"/>
    </row>
    <row r="1328" spans="1:35" x14ac:dyDescent="0.15">
      <c r="A1328" s="97"/>
      <c r="B1328" s="97"/>
      <c r="C1328" s="97"/>
      <c r="D1328" s="118"/>
      <c r="E1328" s="105"/>
      <c r="F1328" s="98"/>
      <c r="G1328" s="56"/>
      <c r="H1328" s="99"/>
      <c r="I1328" s="97"/>
      <c r="J1328" s="97"/>
      <c r="K1328" s="97"/>
      <c r="L1328" s="97"/>
      <c r="M1328" s="97"/>
      <c r="N1328" s="97"/>
      <c r="O1328" s="97"/>
      <c r="P1328" s="97"/>
      <c r="Q1328" s="97"/>
      <c r="R1328" s="97"/>
      <c r="S1328" s="97"/>
      <c r="T1328" s="97"/>
      <c r="U1328" s="97"/>
      <c r="V1328" s="97"/>
      <c r="W1328" s="97"/>
      <c r="X1328" s="97"/>
      <c r="Y1328" s="97"/>
      <c r="Z1328" s="97"/>
      <c r="AA1328" s="97"/>
      <c r="AB1328" s="97"/>
      <c r="AC1328" s="97"/>
      <c r="AD1328" s="97"/>
      <c r="AE1328" s="97"/>
      <c r="AF1328" s="97"/>
      <c r="AG1328" s="97"/>
      <c r="AH1328" s="97"/>
      <c r="AI1328" s="97"/>
    </row>
    <row r="1329" spans="1:35" x14ac:dyDescent="0.15">
      <c r="A1329" s="97"/>
      <c r="B1329" s="97"/>
      <c r="C1329" s="97"/>
      <c r="D1329" s="118"/>
      <c r="E1329" s="105"/>
      <c r="F1329" s="98"/>
      <c r="G1329" s="56"/>
      <c r="H1329" s="99"/>
      <c r="I1329" s="97"/>
      <c r="J1329" s="97"/>
      <c r="K1329" s="97"/>
      <c r="L1329" s="97"/>
      <c r="M1329" s="97"/>
      <c r="N1329" s="97"/>
      <c r="O1329" s="97"/>
      <c r="P1329" s="97"/>
      <c r="Q1329" s="97"/>
      <c r="R1329" s="97"/>
      <c r="S1329" s="97"/>
      <c r="T1329" s="97"/>
      <c r="U1329" s="97"/>
      <c r="V1329" s="97"/>
      <c r="W1329" s="97"/>
      <c r="X1329" s="97"/>
      <c r="Y1329" s="97"/>
      <c r="Z1329" s="97"/>
      <c r="AA1329" s="97"/>
      <c r="AB1329" s="97"/>
      <c r="AC1329" s="97"/>
      <c r="AD1329" s="97"/>
      <c r="AE1329" s="97"/>
      <c r="AF1329" s="97"/>
      <c r="AG1329" s="97"/>
      <c r="AH1329" s="97"/>
      <c r="AI1329" s="97"/>
    </row>
    <row r="1330" spans="1:35" x14ac:dyDescent="0.15">
      <c r="A1330" s="97"/>
      <c r="B1330" s="97"/>
      <c r="C1330" s="97"/>
      <c r="D1330" s="118"/>
      <c r="E1330" s="105"/>
      <c r="F1330" s="98"/>
      <c r="G1330" s="56"/>
      <c r="H1330" s="99"/>
      <c r="I1330" s="97"/>
      <c r="J1330" s="97"/>
      <c r="K1330" s="97"/>
      <c r="L1330" s="97"/>
      <c r="M1330" s="97"/>
      <c r="N1330" s="97"/>
      <c r="O1330" s="97"/>
      <c r="P1330" s="97"/>
      <c r="Q1330" s="97"/>
      <c r="R1330" s="97"/>
      <c r="S1330" s="97"/>
      <c r="T1330" s="97"/>
      <c r="U1330" s="97"/>
      <c r="V1330" s="97"/>
      <c r="W1330" s="97"/>
      <c r="X1330" s="97"/>
      <c r="Y1330" s="97"/>
      <c r="Z1330" s="97"/>
      <c r="AA1330" s="97"/>
      <c r="AB1330" s="97"/>
      <c r="AC1330" s="97"/>
      <c r="AD1330" s="97"/>
      <c r="AE1330" s="97"/>
      <c r="AF1330" s="97"/>
      <c r="AG1330" s="97"/>
      <c r="AH1330" s="97"/>
      <c r="AI1330" s="97"/>
    </row>
    <row r="1331" spans="1:35" x14ac:dyDescent="0.15">
      <c r="A1331" s="97"/>
      <c r="B1331" s="97"/>
      <c r="C1331" s="97"/>
      <c r="D1331" s="118"/>
      <c r="E1331" s="105"/>
      <c r="F1331" s="98"/>
      <c r="G1331" s="56"/>
      <c r="H1331" s="99"/>
      <c r="I1331" s="97"/>
      <c r="J1331" s="97"/>
      <c r="K1331" s="97"/>
      <c r="L1331" s="97"/>
      <c r="M1331" s="97"/>
      <c r="N1331" s="97"/>
      <c r="O1331" s="97"/>
      <c r="P1331" s="97"/>
      <c r="Q1331" s="97"/>
      <c r="R1331" s="97"/>
      <c r="S1331" s="97"/>
      <c r="T1331" s="97"/>
      <c r="U1331" s="97"/>
      <c r="V1331" s="97"/>
      <c r="W1331" s="97"/>
      <c r="X1331" s="97"/>
      <c r="Y1331" s="97"/>
      <c r="Z1331" s="97"/>
      <c r="AA1331" s="97"/>
      <c r="AB1331" s="97"/>
      <c r="AC1331" s="97"/>
      <c r="AD1331" s="97"/>
      <c r="AE1331" s="97"/>
      <c r="AF1331" s="97"/>
      <c r="AG1331" s="97"/>
      <c r="AH1331" s="97"/>
      <c r="AI1331" s="97"/>
    </row>
    <row r="1332" spans="1:35" x14ac:dyDescent="0.15">
      <c r="A1332" s="97"/>
      <c r="B1332" s="97"/>
      <c r="C1332" s="97"/>
      <c r="D1332" s="118"/>
      <c r="E1332" s="105"/>
      <c r="F1332" s="98"/>
      <c r="G1332" s="56"/>
      <c r="H1332" s="99"/>
      <c r="I1332" s="97"/>
      <c r="J1332" s="97"/>
      <c r="K1332" s="97"/>
      <c r="L1332" s="97"/>
      <c r="M1332" s="97"/>
      <c r="N1332" s="97"/>
      <c r="O1332" s="97"/>
      <c r="P1332" s="97"/>
      <c r="Q1332" s="97"/>
      <c r="R1332" s="97"/>
      <c r="S1332" s="97"/>
      <c r="T1332" s="97"/>
      <c r="U1332" s="97"/>
      <c r="V1332" s="97"/>
      <c r="W1332" s="97"/>
      <c r="X1332" s="97"/>
      <c r="Y1332" s="97"/>
      <c r="Z1332" s="97"/>
      <c r="AA1332" s="97"/>
      <c r="AB1332" s="97"/>
      <c r="AC1332" s="97"/>
      <c r="AD1332" s="97"/>
      <c r="AE1332" s="97"/>
      <c r="AF1332" s="97"/>
      <c r="AG1332" s="97"/>
      <c r="AH1332" s="97"/>
      <c r="AI1332" s="97"/>
    </row>
    <row r="1333" spans="1:35" x14ac:dyDescent="0.15">
      <c r="A1333" s="97"/>
      <c r="B1333" s="97"/>
      <c r="C1333" s="97"/>
      <c r="D1333" s="118"/>
      <c r="E1333" s="105"/>
      <c r="F1333" s="98"/>
      <c r="G1333" s="56"/>
      <c r="H1333" s="99"/>
      <c r="I1333" s="97"/>
      <c r="J1333" s="97"/>
      <c r="K1333" s="97"/>
      <c r="L1333" s="97"/>
      <c r="M1333" s="97"/>
      <c r="N1333" s="97"/>
      <c r="O1333" s="97"/>
      <c r="P1333" s="97"/>
      <c r="Q1333" s="97"/>
      <c r="R1333" s="97"/>
      <c r="S1333" s="97"/>
      <c r="T1333" s="97"/>
      <c r="U1333" s="97"/>
      <c r="V1333" s="97"/>
      <c r="W1333" s="97"/>
      <c r="X1333" s="97"/>
      <c r="Y1333" s="97"/>
      <c r="Z1333" s="97"/>
      <c r="AA1333" s="97"/>
      <c r="AB1333" s="97"/>
      <c r="AC1333" s="97"/>
      <c r="AD1333" s="97"/>
      <c r="AE1333" s="97"/>
      <c r="AF1333" s="97"/>
      <c r="AG1333" s="97"/>
      <c r="AH1333" s="97"/>
      <c r="AI1333" s="97"/>
    </row>
    <row r="1334" spans="1:35" x14ac:dyDescent="0.15">
      <c r="A1334" s="97"/>
      <c r="B1334" s="97"/>
      <c r="C1334" s="97"/>
      <c r="D1334" s="118"/>
      <c r="E1334" s="105"/>
      <c r="F1334" s="98"/>
      <c r="G1334" s="56"/>
      <c r="H1334" s="99"/>
      <c r="I1334" s="97"/>
      <c r="J1334" s="97"/>
      <c r="K1334" s="97"/>
      <c r="L1334" s="97"/>
      <c r="M1334" s="97"/>
      <c r="N1334" s="97"/>
      <c r="O1334" s="97"/>
      <c r="P1334" s="97"/>
      <c r="Q1334" s="97"/>
      <c r="R1334" s="97"/>
      <c r="S1334" s="97"/>
      <c r="T1334" s="97"/>
      <c r="U1334" s="97"/>
      <c r="V1334" s="97"/>
      <c r="W1334" s="97"/>
      <c r="X1334" s="97"/>
      <c r="Y1334" s="97"/>
      <c r="Z1334" s="97"/>
      <c r="AA1334" s="97"/>
      <c r="AB1334" s="97"/>
      <c r="AC1334" s="97"/>
      <c r="AD1334" s="97"/>
      <c r="AE1334" s="97"/>
      <c r="AF1334" s="97"/>
      <c r="AG1334" s="97"/>
      <c r="AH1334" s="97"/>
      <c r="AI1334" s="97"/>
    </row>
    <row r="1335" spans="1:35" x14ac:dyDescent="0.15">
      <c r="A1335" s="97"/>
      <c r="B1335" s="97"/>
      <c r="C1335" s="97"/>
      <c r="D1335" s="118"/>
      <c r="E1335" s="105"/>
      <c r="F1335" s="98"/>
      <c r="G1335" s="56"/>
      <c r="H1335" s="99"/>
      <c r="I1335" s="97"/>
      <c r="J1335" s="97"/>
      <c r="K1335" s="97"/>
      <c r="L1335" s="97"/>
      <c r="M1335" s="97"/>
      <c r="N1335" s="97"/>
      <c r="O1335" s="97"/>
      <c r="P1335" s="97"/>
      <c r="Q1335" s="97"/>
      <c r="R1335" s="97"/>
      <c r="S1335" s="97"/>
      <c r="T1335" s="97"/>
      <c r="U1335" s="97"/>
      <c r="V1335" s="97"/>
      <c r="W1335" s="97"/>
      <c r="X1335" s="97"/>
      <c r="Y1335" s="97"/>
      <c r="Z1335" s="97"/>
      <c r="AA1335" s="97"/>
      <c r="AB1335" s="97"/>
      <c r="AC1335" s="97"/>
      <c r="AD1335" s="97"/>
      <c r="AE1335" s="97"/>
      <c r="AF1335" s="97"/>
      <c r="AG1335" s="97"/>
      <c r="AH1335" s="97"/>
      <c r="AI1335" s="97"/>
    </row>
    <row r="1336" spans="1:35" x14ac:dyDescent="0.15">
      <c r="A1336" s="97"/>
      <c r="B1336" s="97"/>
      <c r="C1336" s="97"/>
      <c r="D1336" s="118"/>
      <c r="E1336" s="105"/>
      <c r="F1336" s="98"/>
      <c r="G1336" s="56"/>
      <c r="H1336" s="99"/>
      <c r="I1336" s="97"/>
      <c r="J1336" s="97"/>
      <c r="K1336" s="97"/>
      <c r="L1336" s="97"/>
      <c r="M1336" s="97"/>
      <c r="N1336" s="97"/>
      <c r="O1336" s="97"/>
      <c r="P1336" s="97"/>
      <c r="Q1336" s="97"/>
      <c r="R1336" s="97"/>
      <c r="S1336" s="97"/>
      <c r="T1336" s="97"/>
      <c r="U1336" s="97"/>
      <c r="V1336" s="97"/>
      <c r="W1336" s="97"/>
      <c r="X1336" s="97"/>
      <c r="Y1336" s="97"/>
      <c r="Z1336" s="97"/>
      <c r="AA1336" s="97"/>
      <c r="AB1336" s="97"/>
      <c r="AC1336" s="97"/>
      <c r="AD1336" s="97"/>
      <c r="AE1336" s="97"/>
      <c r="AF1336" s="97"/>
      <c r="AG1336" s="97"/>
      <c r="AH1336" s="97"/>
      <c r="AI1336" s="97"/>
    </row>
    <row r="1337" spans="1:35" x14ac:dyDescent="0.15">
      <c r="A1337" s="97"/>
      <c r="B1337" s="97"/>
      <c r="C1337" s="97"/>
      <c r="D1337" s="118"/>
      <c r="E1337" s="105"/>
      <c r="F1337" s="98"/>
      <c r="G1337" s="56"/>
      <c r="H1337" s="99"/>
      <c r="I1337" s="97"/>
      <c r="J1337" s="97"/>
      <c r="K1337" s="97"/>
      <c r="L1337" s="97"/>
      <c r="M1337" s="97"/>
      <c r="N1337" s="97"/>
      <c r="O1337" s="97"/>
      <c r="P1337" s="97"/>
      <c r="Q1337" s="97"/>
      <c r="R1337" s="97"/>
      <c r="S1337" s="97"/>
      <c r="T1337" s="97"/>
      <c r="U1337" s="97"/>
      <c r="V1337" s="97"/>
      <c r="W1337" s="97"/>
      <c r="X1337" s="97"/>
      <c r="Y1337" s="97"/>
      <c r="Z1337" s="97"/>
      <c r="AA1337" s="97"/>
      <c r="AB1337" s="97"/>
      <c r="AC1337" s="97"/>
      <c r="AD1337" s="97"/>
      <c r="AE1337" s="97"/>
      <c r="AF1337" s="97"/>
      <c r="AG1337" s="97"/>
      <c r="AH1337" s="97"/>
      <c r="AI1337" s="97"/>
    </row>
    <row r="1338" spans="1:35" x14ac:dyDescent="0.15">
      <c r="A1338" s="97"/>
      <c r="B1338" s="97"/>
      <c r="C1338" s="97"/>
      <c r="D1338" s="118"/>
      <c r="E1338" s="105"/>
      <c r="F1338" s="98"/>
      <c r="G1338" s="56"/>
      <c r="H1338" s="99"/>
      <c r="I1338" s="97"/>
      <c r="J1338" s="97"/>
      <c r="K1338" s="97"/>
      <c r="L1338" s="97"/>
      <c r="M1338" s="97"/>
      <c r="N1338" s="97"/>
      <c r="O1338" s="97"/>
      <c r="P1338" s="97"/>
      <c r="Q1338" s="97"/>
      <c r="R1338" s="97"/>
      <c r="S1338" s="97"/>
      <c r="T1338" s="97"/>
      <c r="U1338" s="97"/>
      <c r="V1338" s="97"/>
      <c r="W1338" s="97"/>
      <c r="X1338" s="97"/>
      <c r="Y1338" s="97"/>
      <c r="Z1338" s="97"/>
      <c r="AA1338" s="97"/>
      <c r="AB1338" s="97"/>
      <c r="AC1338" s="97"/>
      <c r="AD1338" s="97"/>
      <c r="AE1338" s="97"/>
      <c r="AF1338" s="97"/>
      <c r="AG1338" s="97"/>
      <c r="AH1338" s="97"/>
      <c r="AI1338" s="97"/>
    </row>
    <row r="1339" spans="1:35" x14ac:dyDescent="0.15">
      <c r="A1339" s="97"/>
      <c r="B1339" s="97"/>
      <c r="C1339" s="97"/>
      <c r="D1339" s="118"/>
      <c r="E1339" s="105"/>
      <c r="F1339" s="98"/>
      <c r="G1339" s="56"/>
      <c r="H1339" s="99"/>
      <c r="I1339" s="97"/>
      <c r="J1339" s="97"/>
      <c r="K1339" s="97"/>
      <c r="L1339" s="97"/>
      <c r="M1339" s="97"/>
      <c r="N1339" s="97"/>
      <c r="O1339" s="97"/>
      <c r="P1339" s="97"/>
      <c r="Q1339" s="97"/>
      <c r="R1339" s="97"/>
      <c r="S1339" s="97"/>
      <c r="T1339" s="97"/>
      <c r="U1339" s="97"/>
      <c r="V1339" s="97"/>
      <c r="W1339" s="97"/>
      <c r="X1339" s="97"/>
      <c r="Y1339" s="97"/>
      <c r="Z1339" s="97"/>
      <c r="AA1339" s="97"/>
      <c r="AB1339" s="97"/>
      <c r="AC1339" s="97"/>
      <c r="AD1339" s="97"/>
      <c r="AE1339" s="97"/>
      <c r="AF1339" s="97"/>
      <c r="AG1339" s="97"/>
      <c r="AH1339" s="97"/>
      <c r="AI1339" s="97"/>
    </row>
    <row r="1340" spans="1:35" x14ac:dyDescent="0.15">
      <c r="A1340" s="97"/>
      <c r="B1340" s="97"/>
      <c r="C1340" s="97"/>
      <c r="D1340" s="118"/>
      <c r="E1340" s="105"/>
      <c r="F1340" s="98"/>
      <c r="G1340" s="56"/>
      <c r="H1340" s="99"/>
      <c r="I1340" s="97"/>
      <c r="J1340" s="97"/>
      <c r="K1340" s="97"/>
      <c r="L1340" s="97"/>
      <c r="M1340" s="97"/>
      <c r="N1340" s="97"/>
      <c r="O1340" s="97"/>
      <c r="P1340" s="97"/>
      <c r="Q1340" s="97"/>
      <c r="R1340" s="97"/>
      <c r="S1340" s="97"/>
      <c r="T1340" s="97"/>
      <c r="U1340" s="97"/>
      <c r="V1340" s="97"/>
      <c r="W1340" s="97"/>
      <c r="X1340" s="97"/>
      <c r="Y1340" s="97"/>
      <c r="Z1340" s="97"/>
      <c r="AA1340" s="97"/>
      <c r="AB1340" s="97"/>
      <c r="AC1340" s="97"/>
      <c r="AD1340" s="97"/>
      <c r="AE1340" s="97"/>
      <c r="AF1340" s="97"/>
      <c r="AG1340" s="97"/>
      <c r="AH1340" s="97"/>
      <c r="AI1340" s="97"/>
    </row>
    <row r="1341" spans="1:35" x14ac:dyDescent="0.15">
      <c r="A1341" s="97"/>
      <c r="B1341" s="97"/>
      <c r="C1341" s="97"/>
      <c r="D1341" s="118"/>
      <c r="E1341" s="105"/>
      <c r="F1341" s="98"/>
      <c r="G1341" s="56"/>
      <c r="H1341" s="99"/>
      <c r="I1341" s="97"/>
      <c r="J1341" s="97"/>
      <c r="K1341" s="97"/>
      <c r="L1341" s="97"/>
      <c r="M1341" s="97"/>
      <c r="N1341" s="97"/>
      <c r="O1341" s="97"/>
      <c r="P1341" s="97"/>
      <c r="Q1341" s="97"/>
      <c r="R1341" s="97"/>
      <c r="S1341" s="97"/>
      <c r="T1341" s="97"/>
      <c r="U1341" s="97"/>
      <c r="V1341" s="97"/>
      <c r="W1341" s="97"/>
      <c r="X1341" s="97"/>
      <c r="Y1341" s="97"/>
      <c r="Z1341" s="97"/>
      <c r="AA1341" s="97"/>
      <c r="AB1341" s="97"/>
      <c r="AC1341" s="97"/>
      <c r="AD1341" s="97"/>
      <c r="AE1341" s="97"/>
      <c r="AF1341" s="97"/>
      <c r="AG1341" s="97"/>
      <c r="AH1341" s="97"/>
      <c r="AI1341" s="97"/>
    </row>
    <row r="1342" spans="1:35" x14ac:dyDescent="0.15">
      <c r="A1342" s="97"/>
      <c r="B1342" s="97"/>
      <c r="C1342" s="97"/>
      <c r="D1342" s="118"/>
      <c r="E1342" s="105"/>
      <c r="F1342" s="98"/>
      <c r="G1342" s="56"/>
      <c r="H1342" s="99"/>
      <c r="I1342" s="97"/>
      <c r="J1342" s="97"/>
      <c r="K1342" s="97"/>
      <c r="L1342" s="97"/>
      <c r="M1342" s="97"/>
      <c r="N1342" s="97"/>
      <c r="O1342" s="97"/>
      <c r="P1342" s="97"/>
      <c r="Q1342" s="97"/>
      <c r="R1342" s="97"/>
      <c r="S1342" s="97"/>
      <c r="T1342" s="97"/>
      <c r="U1342" s="97"/>
      <c r="V1342" s="97"/>
      <c r="W1342" s="97"/>
      <c r="X1342" s="97"/>
      <c r="Y1342" s="97"/>
      <c r="Z1342" s="97"/>
      <c r="AA1342" s="97"/>
      <c r="AB1342" s="97"/>
      <c r="AC1342" s="97"/>
      <c r="AD1342" s="97"/>
      <c r="AE1342" s="97"/>
      <c r="AF1342" s="97"/>
      <c r="AG1342" s="97"/>
      <c r="AH1342" s="97"/>
      <c r="AI1342" s="97"/>
    </row>
    <row r="1343" spans="1:35" x14ac:dyDescent="0.15">
      <c r="A1343" s="97"/>
      <c r="B1343" s="97"/>
      <c r="C1343" s="97"/>
      <c r="D1343" s="118"/>
      <c r="E1343" s="105"/>
      <c r="F1343" s="98"/>
      <c r="G1343" s="56"/>
      <c r="H1343" s="99"/>
      <c r="I1343" s="97"/>
      <c r="J1343" s="97"/>
      <c r="K1343" s="97"/>
      <c r="L1343" s="97"/>
      <c r="M1343" s="97"/>
      <c r="N1343" s="97"/>
      <c r="O1343" s="97"/>
      <c r="P1343" s="97"/>
      <c r="Q1343" s="97"/>
      <c r="R1343" s="97"/>
      <c r="S1343" s="97"/>
      <c r="T1343" s="97"/>
      <c r="U1343" s="97"/>
      <c r="V1343" s="97"/>
      <c r="W1343" s="97"/>
      <c r="X1343" s="97"/>
      <c r="Y1343" s="97"/>
      <c r="Z1343" s="97"/>
      <c r="AA1343" s="97"/>
      <c r="AB1343" s="97"/>
      <c r="AC1343" s="97"/>
      <c r="AD1343" s="97"/>
      <c r="AE1343" s="97"/>
      <c r="AF1343" s="97"/>
      <c r="AG1343" s="97"/>
      <c r="AH1343" s="97"/>
      <c r="AI1343" s="97"/>
    </row>
    <row r="1344" spans="1:35" x14ac:dyDescent="0.15">
      <c r="A1344" s="97"/>
      <c r="B1344" s="97"/>
      <c r="C1344" s="97"/>
      <c r="D1344" s="118"/>
      <c r="E1344" s="105"/>
      <c r="F1344" s="98"/>
      <c r="G1344" s="56"/>
      <c r="H1344" s="99"/>
      <c r="I1344" s="97"/>
      <c r="J1344" s="97"/>
      <c r="K1344" s="97"/>
      <c r="L1344" s="97"/>
      <c r="M1344" s="97"/>
      <c r="N1344" s="97"/>
      <c r="O1344" s="97"/>
      <c r="P1344" s="97"/>
      <c r="Q1344" s="97"/>
      <c r="R1344" s="97"/>
      <c r="S1344" s="97"/>
      <c r="T1344" s="97"/>
      <c r="U1344" s="97"/>
      <c r="V1344" s="97"/>
      <c r="W1344" s="97"/>
      <c r="X1344" s="97"/>
      <c r="Y1344" s="97"/>
      <c r="Z1344" s="97"/>
      <c r="AA1344" s="97"/>
      <c r="AB1344" s="97"/>
      <c r="AC1344" s="97"/>
      <c r="AD1344" s="97"/>
      <c r="AE1344" s="97"/>
      <c r="AF1344" s="97"/>
      <c r="AG1344" s="97"/>
      <c r="AH1344" s="97"/>
      <c r="AI1344" s="97"/>
    </row>
    <row r="1345" spans="1:35" x14ac:dyDescent="0.15">
      <c r="A1345" s="97"/>
      <c r="B1345" s="97"/>
      <c r="C1345" s="97"/>
      <c r="D1345" s="118"/>
      <c r="E1345" s="105"/>
      <c r="F1345" s="98"/>
      <c r="G1345" s="56"/>
      <c r="H1345" s="99"/>
      <c r="I1345" s="97"/>
      <c r="J1345" s="97"/>
      <c r="K1345" s="97"/>
      <c r="L1345" s="97"/>
      <c r="M1345" s="97"/>
      <c r="N1345" s="97"/>
      <c r="O1345" s="97"/>
      <c r="P1345" s="97"/>
      <c r="Q1345" s="97"/>
      <c r="R1345" s="97"/>
      <c r="S1345" s="97"/>
      <c r="T1345" s="97"/>
      <c r="U1345" s="97"/>
      <c r="V1345" s="97"/>
      <c r="W1345" s="97"/>
      <c r="X1345" s="97"/>
      <c r="Y1345" s="97"/>
      <c r="Z1345" s="97"/>
      <c r="AA1345" s="97"/>
      <c r="AB1345" s="97"/>
      <c r="AC1345" s="97"/>
      <c r="AD1345" s="97"/>
      <c r="AE1345" s="97"/>
      <c r="AF1345" s="97"/>
      <c r="AG1345" s="97"/>
      <c r="AH1345" s="97"/>
      <c r="AI1345" s="97"/>
    </row>
    <row r="1346" spans="1:35" x14ac:dyDescent="0.15">
      <c r="A1346" s="97"/>
      <c r="B1346" s="97"/>
      <c r="C1346" s="97"/>
      <c r="D1346" s="118"/>
      <c r="E1346" s="105"/>
      <c r="F1346" s="98"/>
      <c r="G1346" s="56"/>
      <c r="H1346" s="99"/>
      <c r="I1346" s="97"/>
      <c r="J1346" s="97"/>
      <c r="K1346" s="97"/>
      <c r="L1346" s="97"/>
      <c r="M1346" s="97"/>
      <c r="N1346" s="97"/>
      <c r="O1346" s="97"/>
      <c r="P1346" s="97"/>
      <c r="Q1346" s="97"/>
      <c r="R1346" s="97"/>
      <c r="S1346" s="97"/>
      <c r="T1346" s="97"/>
      <c r="U1346" s="97"/>
      <c r="V1346" s="97"/>
      <c r="W1346" s="97"/>
      <c r="X1346" s="97"/>
      <c r="Y1346" s="97"/>
      <c r="Z1346" s="97"/>
      <c r="AA1346" s="97"/>
      <c r="AB1346" s="97"/>
      <c r="AC1346" s="97"/>
      <c r="AD1346" s="97"/>
      <c r="AE1346" s="97"/>
      <c r="AF1346" s="97"/>
      <c r="AG1346" s="97"/>
      <c r="AH1346" s="97"/>
      <c r="AI1346" s="97"/>
    </row>
    <row r="1347" spans="1:35" x14ac:dyDescent="0.15">
      <c r="A1347" s="97"/>
      <c r="B1347" s="97"/>
      <c r="C1347" s="97"/>
      <c r="D1347" s="118"/>
      <c r="E1347" s="105"/>
      <c r="F1347" s="98"/>
      <c r="G1347" s="56"/>
      <c r="H1347" s="99"/>
      <c r="I1347" s="97"/>
      <c r="J1347" s="97"/>
      <c r="K1347" s="97"/>
      <c r="L1347" s="97"/>
      <c r="M1347" s="97"/>
      <c r="N1347" s="97"/>
      <c r="O1347" s="97"/>
      <c r="P1347" s="97"/>
      <c r="Q1347" s="97"/>
      <c r="R1347" s="97"/>
      <c r="S1347" s="97"/>
      <c r="T1347" s="97"/>
      <c r="U1347" s="97"/>
      <c r="V1347" s="97"/>
      <c r="W1347" s="97"/>
      <c r="X1347" s="97"/>
      <c r="Y1347" s="97"/>
      <c r="Z1347" s="97"/>
      <c r="AA1347" s="97"/>
      <c r="AB1347" s="97"/>
      <c r="AC1347" s="97"/>
      <c r="AD1347" s="97"/>
      <c r="AE1347" s="97"/>
      <c r="AF1347" s="97"/>
      <c r="AG1347" s="97"/>
      <c r="AH1347" s="97"/>
      <c r="AI1347" s="97"/>
    </row>
    <row r="1348" spans="1:35" x14ac:dyDescent="0.15">
      <c r="A1348" s="97"/>
      <c r="B1348" s="97"/>
      <c r="C1348" s="97"/>
      <c r="D1348" s="118"/>
      <c r="E1348" s="105"/>
      <c r="F1348" s="98"/>
      <c r="G1348" s="56"/>
      <c r="H1348" s="99"/>
      <c r="I1348" s="97"/>
      <c r="J1348" s="97"/>
      <c r="K1348" s="97"/>
      <c r="L1348" s="97"/>
      <c r="M1348" s="97"/>
      <c r="N1348" s="97"/>
      <c r="O1348" s="97"/>
      <c r="P1348" s="97"/>
      <c r="Q1348" s="97"/>
      <c r="R1348" s="97"/>
      <c r="S1348" s="97"/>
      <c r="T1348" s="97"/>
      <c r="U1348" s="97"/>
      <c r="V1348" s="97"/>
      <c r="W1348" s="97"/>
      <c r="X1348" s="97"/>
      <c r="Y1348" s="97"/>
      <c r="Z1348" s="97"/>
      <c r="AA1348" s="97"/>
      <c r="AB1348" s="97"/>
      <c r="AC1348" s="97"/>
      <c r="AD1348" s="97"/>
      <c r="AE1348" s="97"/>
      <c r="AF1348" s="97"/>
      <c r="AG1348" s="97"/>
      <c r="AH1348" s="97"/>
      <c r="AI1348" s="97"/>
    </row>
    <row r="1349" spans="1:35" x14ac:dyDescent="0.15">
      <c r="A1349" s="97"/>
      <c r="B1349" s="97"/>
      <c r="C1349" s="97"/>
      <c r="D1349" s="118"/>
      <c r="E1349" s="105"/>
      <c r="F1349" s="98"/>
      <c r="G1349" s="56"/>
      <c r="H1349" s="99"/>
      <c r="I1349" s="97"/>
      <c r="J1349" s="97"/>
      <c r="K1349" s="97"/>
      <c r="L1349" s="97"/>
      <c r="M1349" s="97"/>
      <c r="N1349" s="97"/>
      <c r="O1349" s="97"/>
      <c r="P1349" s="97"/>
      <c r="Q1349" s="97"/>
      <c r="R1349" s="97"/>
      <c r="S1349" s="97"/>
      <c r="T1349" s="97"/>
      <c r="U1349" s="97"/>
      <c r="V1349" s="97"/>
      <c r="W1349" s="97"/>
      <c r="X1349" s="97"/>
      <c r="Y1349" s="97"/>
      <c r="Z1349" s="97"/>
      <c r="AA1349" s="97"/>
      <c r="AB1349" s="97"/>
      <c r="AC1349" s="97"/>
      <c r="AD1349" s="97"/>
      <c r="AE1349" s="97"/>
      <c r="AF1349" s="97"/>
      <c r="AG1349" s="97"/>
      <c r="AH1349" s="97"/>
      <c r="AI1349" s="97"/>
    </row>
    <row r="1350" spans="1:35" x14ac:dyDescent="0.15">
      <c r="A1350" s="97"/>
      <c r="B1350" s="97"/>
      <c r="C1350" s="97"/>
      <c r="D1350" s="118"/>
      <c r="E1350" s="105"/>
      <c r="F1350" s="98"/>
      <c r="G1350" s="56"/>
      <c r="H1350" s="99"/>
      <c r="I1350" s="97"/>
      <c r="J1350" s="97"/>
      <c r="K1350" s="97"/>
      <c r="L1350" s="97"/>
      <c r="M1350" s="97"/>
      <c r="N1350" s="97"/>
      <c r="O1350" s="97"/>
      <c r="P1350" s="97"/>
      <c r="Q1350" s="97"/>
      <c r="R1350" s="97"/>
      <c r="S1350" s="97"/>
      <c r="T1350" s="97"/>
      <c r="U1350" s="97"/>
      <c r="V1350" s="97"/>
      <c r="W1350" s="97"/>
      <c r="X1350" s="97"/>
      <c r="Y1350" s="97"/>
      <c r="Z1350" s="97"/>
      <c r="AA1350" s="97"/>
      <c r="AB1350" s="97"/>
      <c r="AC1350" s="97"/>
      <c r="AD1350" s="97"/>
      <c r="AE1350" s="97"/>
      <c r="AF1350" s="97"/>
      <c r="AG1350" s="97"/>
      <c r="AH1350" s="97"/>
      <c r="AI1350" s="97"/>
    </row>
    <row r="1351" spans="1:35" x14ac:dyDescent="0.15">
      <c r="A1351" s="97"/>
      <c r="B1351" s="97"/>
      <c r="C1351" s="97"/>
      <c r="D1351" s="118"/>
      <c r="E1351" s="105"/>
      <c r="F1351" s="98"/>
      <c r="G1351" s="56"/>
      <c r="H1351" s="99"/>
      <c r="I1351" s="97"/>
      <c r="J1351" s="97"/>
      <c r="K1351" s="97"/>
      <c r="L1351" s="97"/>
      <c r="M1351" s="97"/>
      <c r="N1351" s="97"/>
      <c r="O1351" s="97"/>
      <c r="P1351" s="97"/>
      <c r="Q1351" s="97"/>
      <c r="R1351" s="97"/>
      <c r="S1351" s="97"/>
      <c r="T1351" s="97"/>
      <c r="U1351" s="97"/>
      <c r="V1351" s="97"/>
      <c r="W1351" s="97"/>
      <c r="X1351" s="97"/>
      <c r="Y1351" s="97"/>
      <c r="Z1351" s="97"/>
      <c r="AA1351" s="97"/>
      <c r="AB1351" s="97"/>
      <c r="AC1351" s="97"/>
      <c r="AD1351" s="97"/>
      <c r="AE1351" s="97"/>
      <c r="AF1351" s="97"/>
      <c r="AG1351" s="97"/>
      <c r="AH1351" s="97"/>
      <c r="AI1351" s="97"/>
    </row>
    <row r="1352" spans="1:35" x14ac:dyDescent="0.15">
      <c r="A1352" s="97"/>
      <c r="B1352" s="97"/>
      <c r="C1352" s="97"/>
      <c r="D1352" s="118"/>
      <c r="E1352" s="105"/>
      <c r="F1352" s="98"/>
      <c r="G1352" s="56"/>
      <c r="H1352" s="99"/>
      <c r="I1352" s="97"/>
      <c r="J1352" s="97"/>
      <c r="K1352" s="97"/>
      <c r="L1352" s="97"/>
      <c r="M1352" s="97"/>
      <c r="N1352" s="97"/>
      <c r="O1352" s="97"/>
      <c r="P1352" s="97"/>
      <c r="Q1352" s="97"/>
      <c r="R1352" s="97"/>
      <c r="S1352" s="97"/>
      <c r="T1352" s="97"/>
      <c r="U1352" s="97"/>
      <c r="V1352" s="97"/>
      <c r="W1352" s="97"/>
      <c r="X1352" s="97"/>
      <c r="Y1352" s="97"/>
      <c r="Z1352" s="97"/>
      <c r="AA1352" s="97"/>
      <c r="AB1352" s="97"/>
      <c r="AC1352" s="97"/>
      <c r="AD1352" s="97"/>
      <c r="AE1352" s="97"/>
      <c r="AF1352" s="97"/>
      <c r="AG1352" s="97"/>
      <c r="AH1352" s="97"/>
      <c r="AI1352" s="97"/>
    </row>
    <row r="1353" spans="1:35" x14ac:dyDescent="0.15">
      <c r="A1353" s="97"/>
      <c r="B1353" s="97"/>
      <c r="C1353" s="97"/>
      <c r="D1353" s="118"/>
      <c r="E1353" s="105"/>
      <c r="F1353" s="98"/>
      <c r="G1353" s="56"/>
      <c r="H1353" s="99"/>
      <c r="I1353" s="97"/>
      <c r="J1353" s="97"/>
      <c r="K1353" s="97"/>
      <c r="L1353" s="97"/>
      <c r="M1353" s="97"/>
      <c r="N1353" s="97"/>
      <c r="O1353" s="97"/>
      <c r="P1353" s="97"/>
      <c r="Q1353" s="97"/>
      <c r="R1353" s="97"/>
      <c r="S1353" s="97"/>
      <c r="T1353" s="97"/>
      <c r="U1353" s="97"/>
      <c r="V1353" s="97"/>
      <c r="W1353" s="97"/>
      <c r="X1353" s="97"/>
      <c r="Y1353" s="97"/>
      <c r="Z1353" s="97"/>
      <c r="AA1353" s="97"/>
      <c r="AB1353" s="97"/>
      <c r="AC1353" s="97"/>
      <c r="AD1353" s="97"/>
      <c r="AE1353" s="97"/>
      <c r="AF1353" s="97"/>
      <c r="AG1353" s="97"/>
      <c r="AH1353" s="97"/>
      <c r="AI1353" s="97"/>
    </row>
    <row r="1354" spans="1:35" x14ac:dyDescent="0.15">
      <c r="A1354" s="97"/>
      <c r="B1354" s="97"/>
      <c r="C1354" s="97"/>
      <c r="D1354" s="118"/>
      <c r="E1354" s="105"/>
      <c r="F1354" s="98"/>
      <c r="G1354" s="56"/>
      <c r="H1354" s="99"/>
      <c r="I1354" s="97"/>
      <c r="J1354" s="97"/>
      <c r="K1354" s="97"/>
      <c r="L1354" s="97"/>
      <c r="M1354" s="97"/>
      <c r="N1354" s="97"/>
      <c r="O1354" s="97"/>
      <c r="P1354" s="97"/>
      <c r="Q1354" s="97"/>
      <c r="R1354" s="97"/>
      <c r="S1354" s="97"/>
      <c r="T1354" s="97"/>
      <c r="U1354" s="97"/>
      <c r="V1354" s="97"/>
      <c r="W1354" s="97"/>
      <c r="X1354" s="97"/>
      <c r="Y1354" s="97"/>
      <c r="Z1354" s="97"/>
      <c r="AA1354" s="97"/>
      <c r="AB1354" s="97"/>
      <c r="AC1354" s="97"/>
      <c r="AD1354" s="97"/>
      <c r="AE1354" s="97"/>
      <c r="AF1354" s="97"/>
      <c r="AG1354" s="97"/>
      <c r="AH1354" s="97"/>
      <c r="AI1354" s="97"/>
    </row>
    <row r="1355" spans="1:35" x14ac:dyDescent="0.15">
      <c r="A1355" s="97"/>
      <c r="B1355" s="97"/>
      <c r="C1355" s="97"/>
      <c r="D1355" s="118"/>
      <c r="E1355" s="105"/>
      <c r="F1355" s="98"/>
      <c r="G1355" s="56"/>
      <c r="H1355" s="99"/>
      <c r="I1355" s="97"/>
      <c r="J1355" s="97"/>
      <c r="K1355" s="97"/>
      <c r="L1355" s="97"/>
      <c r="M1355" s="97"/>
      <c r="N1355" s="97"/>
      <c r="O1355" s="97"/>
      <c r="P1355" s="97"/>
      <c r="Q1355" s="97"/>
      <c r="R1355" s="97"/>
      <c r="S1355" s="97"/>
      <c r="T1355" s="97"/>
      <c r="U1355" s="97"/>
      <c r="V1355" s="97"/>
      <c r="W1355" s="97"/>
      <c r="X1355" s="97"/>
      <c r="Y1355" s="97"/>
      <c r="Z1355" s="97"/>
      <c r="AA1355" s="97"/>
      <c r="AB1355" s="97"/>
      <c r="AC1355" s="97"/>
      <c r="AD1355" s="97"/>
      <c r="AE1355" s="97"/>
      <c r="AF1355" s="97"/>
      <c r="AG1355" s="97"/>
      <c r="AH1355" s="97"/>
      <c r="AI1355" s="97"/>
    </row>
    <row r="1356" spans="1:35" x14ac:dyDescent="0.15">
      <c r="A1356" s="97"/>
      <c r="B1356" s="97"/>
      <c r="C1356" s="97"/>
      <c r="D1356" s="118"/>
      <c r="E1356" s="105"/>
      <c r="F1356" s="98"/>
      <c r="G1356" s="56"/>
      <c r="H1356" s="99"/>
      <c r="I1356" s="97"/>
      <c r="J1356" s="97"/>
      <c r="K1356" s="97"/>
      <c r="L1356" s="97"/>
      <c r="M1356" s="97"/>
      <c r="N1356" s="97"/>
      <c r="O1356" s="97"/>
      <c r="P1356" s="97"/>
      <c r="Q1356" s="97"/>
      <c r="R1356" s="97"/>
      <c r="S1356" s="97"/>
      <c r="T1356" s="97"/>
      <c r="U1356" s="97"/>
      <c r="V1356" s="97"/>
      <c r="W1356" s="97"/>
      <c r="X1356" s="97"/>
      <c r="Y1356" s="97"/>
      <c r="Z1356" s="97"/>
      <c r="AA1356" s="97"/>
      <c r="AB1356" s="97"/>
      <c r="AC1356" s="97"/>
      <c r="AD1356" s="97"/>
      <c r="AE1356" s="97"/>
      <c r="AF1356" s="97"/>
      <c r="AG1356" s="97"/>
      <c r="AH1356" s="97"/>
      <c r="AI1356" s="97"/>
    </row>
    <row r="1357" spans="1:35" x14ac:dyDescent="0.15">
      <c r="A1357" s="97"/>
      <c r="B1357" s="97"/>
      <c r="C1357" s="97"/>
      <c r="D1357" s="118"/>
      <c r="E1357" s="105"/>
      <c r="F1357" s="98"/>
      <c r="G1357" s="56"/>
      <c r="H1357" s="99"/>
      <c r="I1357" s="97"/>
      <c r="J1357" s="97"/>
      <c r="K1357" s="97"/>
      <c r="L1357" s="97"/>
      <c r="M1357" s="97"/>
      <c r="N1357" s="97"/>
      <c r="O1357" s="97"/>
      <c r="P1357" s="97"/>
      <c r="Q1357" s="97"/>
      <c r="R1357" s="97"/>
      <c r="S1357" s="97"/>
      <c r="T1357" s="97"/>
      <c r="U1357" s="97"/>
      <c r="V1357" s="97"/>
      <c r="W1357" s="97"/>
      <c r="X1357" s="97"/>
      <c r="Y1357" s="97"/>
      <c r="Z1357" s="97"/>
      <c r="AA1357" s="97"/>
      <c r="AB1357" s="97"/>
      <c r="AC1357" s="97"/>
      <c r="AD1357" s="97"/>
      <c r="AE1357" s="97"/>
      <c r="AF1357" s="97"/>
      <c r="AG1357" s="97"/>
      <c r="AH1357" s="97"/>
      <c r="AI1357" s="97"/>
    </row>
    <row r="1358" spans="1:35" x14ac:dyDescent="0.15">
      <c r="A1358" s="97"/>
      <c r="B1358" s="97"/>
      <c r="C1358" s="97"/>
      <c r="D1358" s="118"/>
      <c r="E1358" s="105"/>
      <c r="F1358" s="98"/>
      <c r="G1358" s="56"/>
      <c r="H1358" s="99"/>
      <c r="I1358" s="97"/>
      <c r="J1358" s="97"/>
      <c r="K1358" s="97"/>
      <c r="L1358" s="97"/>
      <c r="M1358" s="97"/>
      <c r="N1358" s="97"/>
      <c r="O1358" s="97"/>
      <c r="P1358" s="97"/>
      <c r="Q1358" s="97"/>
      <c r="R1358" s="97"/>
      <c r="S1358" s="97"/>
      <c r="T1358" s="97"/>
      <c r="U1358" s="97"/>
      <c r="V1358" s="97"/>
      <c r="W1358" s="97"/>
      <c r="X1358" s="97"/>
      <c r="Y1358" s="97"/>
      <c r="Z1358" s="97"/>
      <c r="AA1358" s="97"/>
      <c r="AB1358" s="97"/>
      <c r="AC1358" s="97"/>
      <c r="AD1358" s="97"/>
      <c r="AE1358" s="97"/>
      <c r="AF1358" s="97"/>
      <c r="AG1358" s="97"/>
      <c r="AH1358" s="97"/>
      <c r="AI1358" s="97"/>
    </row>
    <row r="1359" spans="1:35" x14ac:dyDescent="0.15">
      <c r="A1359" s="97"/>
      <c r="B1359" s="97"/>
      <c r="C1359" s="97"/>
      <c r="D1359" s="118"/>
      <c r="E1359" s="105"/>
      <c r="F1359" s="98"/>
      <c r="G1359" s="56"/>
      <c r="H1359" s="99"/>
      <c r="I1359" s="97"/>
      <c r="J1359" s="97"/>
      <c r="K1359" s="97"/>
      <c r="L1359" s="97"/>
      <c r="M1359" s="97"/>
      <c r="N1359" s="97"/>
      <c r="O1359" s="97"/>
      <c r="P1359" s="97"/>
      <c r="Q1359" s="97"/>
      <c r="R1359" s="97"/>
      <c r="S1359" s="97"/>
      <c r="T1359" s="97"/>
      <c r="U1359" s="97"/>
      <c r="V1359" s="97"/>
      <c r="W1359" s="97"/>
      <c r="X1359" s="97"/>
      <c r="Y1359" s="97"/>
      <c r="Z1359" s="97"/>
      <c r="AA1359" s="97"/>
      <c r="AB1359" s="97"/>
      <c r="AC1359" s="97"/>
      <c r="AD1359" s="97"/>
      <c r="AE1359" s="97"/>
      <c r="AF1359" s="97"/>
      <c r="AG1359" s="97"/>
      <c r="AH1359" s="97"/>
      <c r="AI1359" s="97"/>
    </row>
    <row r="1360" spans="1:35" x14ac:dyDescent="0.15">
      <c r="A1360" s="97"/>
      <c r="B1360" s="97"/>
      <c r="C1360" s="97"/>
      <c r="D1360" s="118"/>
      <c r="E1360" s="105"/>
      <c r="F1360" s="98"/>
      <c r="G1360" s="56"/>
      <c r="H1360" s="99"/>
      <c r="I1360" s="97"/>
      <c r="J1360" s="97"/>
      <c r="K1360" s="97"/>
      <c r="L1360" s="97"/>
      <c r="M1360" s="97"/>
      <c r="N1360" s="97"/>
      <c r="O1360" s="97"/>
      <c r="P1360" s="97"/>
      <c r="Q1360" s="97"/>
      <c r="R1360" s="97"/>
      <c r="S1360" s="97"/>
      <c r="T1360" s="97"/>
      <c r="U1360" s="97"/>
      <c r="V1360" s="97"/>
      <c r="W1360" s="97"/>
      <c r="X1360" s="97"/>
      <c r="Y1360" s="97"/>
      <c r="Z1360" s="97"/>
      <c r="AA1360" s="97"/>
      <c r="AB1360" s="97"/>
      <c r="AC1360" s="97"/>
      <c r="AD1360" s="97"/>
      <c r="AE1360" s="97"/>
      <c r="AF1360" s="97"/>
      <c r="AG1360" s="97"/>
      <c r="AH1360" s="97"/>
      <c r="AI1360" s="97"/>
    </row>
    <row r="1361" spans="1:35" x14ac:dyDescent="0.15">
      <c r="A1361" s="97"/>
      <c r="B1361" s="97"/>
      <c r="C1361" s="97"/>
      <c r="D1361" s="118"/>
      <c r="E1361" s="105"/>
      <c r="F1361" s="98"/>
      <c r="G1361" s="56"/>
      <c r="H1361" s="99"/>
      <c r="I1361" s="97"/>
      <c r="J1361" s="97"/>
      <c r="K1361" s="97"/>
      <c r="L1361" s="97"/>
      <c r="M1361" s="97"/>
      <c r="N1361" s="97"/>
      <c r="O1361" s="97"/>
      <c r="P1361" s="97"/>
      <c r="Q1361" s="97"/>
      <c r="R1361" s="97"/>
      <c r="S1361" s="97"/>
      <c r="T1361" s="97"/>
      <c r="U1361" s="97"/>
      <c r="V1361" s="97"/>
      <c r="W1361" s="97"/>
      <c r="X1361" s="97"/>
      <c r="Y1361" s="97"/>
      <c r="Z1361" s="97"/>
      <c r="AA1361" s="97"/>
      <c r="AB1361" s="97"/>
      <c r="AC1361" s="97"/>
      <c r="AD1361" s="97"/>
      <c r="AE1361" s="97"/>
      <c r="AF1361" s="97"/>
      <c r="AG1361" s="97"/>
      <c r="AH1361" s="97"/>
      <c r="AI1361" s="97"/>
    </row>
    <row r="1362" spans="1:35" x14ac:dyDescent="0.15">
      <c r="A1362" s="97"/>
      <c r="B1362" s="97"/>
      <c r="C1362" s="97"/>
      <c r="D1362" s="118"/>
      <c r="E1362" s="105"/>
      <c r="F1362" s="98"/>
      <c r="G1362" s="56"/>
      <c r="H1362" s="99"/>
      <c r="I1362" s="97"/>
      <c r="J1362" s="97"/>
      <c r="K1362" s="97"/>
      <c r="L1362" s="97"/>
      <c r="M1362" s="97"/>
      <c r="N1362" s="97"/>
      <c r="O1362" s="97"/>
      <c r="P1362" s="97"/>
      <c r="Q1362" s="97"/>
      <c r="R1362" s="97"/>
      <c r="S1362" s="97"/>
      <c r="T1362" s="97"/>
      <c r="U1362" s="97"/>
      <c r="V1362" s="97"/>
      <c r="W1362" s="97"/>
      <c r="X1362" s="97"/>
      <c r="Y1362" s="97"/>
      <c r="Z1362" s="97"/>
      <c r="AA1362" s="97"/>
      <c r="AB1362" s="97"/>
      <c r="AC1362" s="97"/>
      <c r="AD1362" s="97"/>
      <c r="AE1362" s="97"/>
      <c r="AF1362" s="97"/>
      <c r="AG1362" s="97"/>
      <c r="AH1362" s="97"/>
      <c r="AI1362" s="97"/>
    </row>
    <row r="1363" spans="1:35" x14ac:dyDescent="0.15">
      <c r="A1363" s="97"/>
      <c r="B1363" s="97"/>
      <c r="C1363" s="97"/>
      <c r="D1363" s="118"/>
      <c r="E1363" s="105"/>
      <c r="F1363" s="98"/>
      <c r="G1363" s="56"/>
      <c r="H1363" s="99"/>
      <c r="I1363" s="97"/>
      <c r="J1363" s="97"/>
      <c r="K1363" s="97"/>
      <c r="L1363" s="97"/>
      <c r="M1363" s="97"/>
      <c r="N1363" s="97"/>
      <c r="O1363" s="97"/>
      <c r="P1363" s="97"/>
      <c r="Q1363" s="97"/>
      <c r="R1363" s="97"/>
      <c r="S1363" s="97"/>
      <c r="T1363" s="97"/>
      <c r="U1363" s="97"/>
      <c r="V1363" s="97"/>
      <c r="W1363" s="97"/>
      <c r="X1363" s="97"/>
      <c r="Y1363" s="97"/>
      <c r="Z1363" s="97"/>
      <c r="AA1363" s="97"/>
      <c r="AB1363" s="97"/>
      <c r="AC1363" s="97"/>
      <c r="AD1363" s="97"/>
      <c r="AE1363" s="97"/>
      <c r="AF1363" s="97"/>
      <c r="AG1363" s="97"/>
      <c r="AH1363" s="97"/>
      <c r="AI1363" s="97"/>
    </row>
    <row r="1364" spans="1:35" x14ac:dyDescent="0.15">
      <c r="A1364" s="97"/>
      <c r="B1364" s="97"/>
      <c r="C1364" s="97"/>
      <c r="D1364" s="118"/>
      <c r="E1364" s="105"/>
      <c r="F1364" s="98"/>
      <c r="G1364" s="56"/>
      <c r="H1364" s="99"/>
      <c r="I1364" s="97"/>
      <c r="J1364" s="97"/>
      <c r="K1364" s="97"/>
      <c r="L1364" s="97"/>
      <c r="M1364" s="97"/>
      <c r="N1364" s="97"/>
      <c r="O1364" s="97"/>
      <c r="P1364" s="97"/>
      <c r="Q1364" s="97"/>
      <c r="R1364" s="97"/>
      <c r="S1364" s="97"/>
      <c r="T1364" s="97"/>
      <c r="U1364" s="97"/>
      <c r="V1364" s="97"/>
      <c r="W1364" s="97"/>
      <c r="X1364" s="97"/>
      <c r="Y1364" s="97"/>
      <c r="Z1364" s="97"/>
      <c r="AA1364" s="97"/>
      <c r="AB1364" s="97"/>
      <c r="AC1364" s="97"/>
      <c r="AD1364" s="97"/>
      <c r="AE1364" s="97"/>
      <c r="AF1364" s="97"/>
      <c r="AG1364" s="97"/>
      <c r="AH1364" s="97"/>
      <c r="AI1364" s="97"/>
    </row>
    <row r="1365" spans="1:35" x14ac:dyDescent="0.15">
      <c r="A1365" s="97"/>
      <c r="B1365" s="97"/>
      <c r="C1365" s="97"/>
      <c r="D1365" s="118"/>
      <c r="E1365" s="105"/>
      <c r="F1365" s="98"/>
      <c r="G1365" s="56"/>
      <c r="H1365" s="99"/>
      <c r="I1365" s="97"/>
      <c r="J1365" s="97"/>
      <c r="K1365" s="97"/>
      <c r="L1365" s="97"/>
      <c r="M1365" s="97"/>
      <c r="N1365" s="97"/>
      <c r="O1365" s="97"/>
      <c r="P1365" s="97"/>
      <c r="Q1365" s="97"/>
      <c r="R1365" s="97"/>
      <c r="S1365" s="97"/>
      <c r="T1365" s="97"/>
      <c r="U1365" s="97"/>
      <c r="V1365" s="97"/>
      <c r="W1365" s="97"/>
      <c r="X1365" s="97"/>
      <c r="Y1365" s="97"/>
      <c r="Z1365" s="97"/>
      <c r="AA1365" s="97"/>
      <c r="AB1365" s="97"/>
      <c r="AC1365" s="97"/>
      <c r="AD1365" s="97"/>
      <c r="AE1365" s="97"/>
      <c r="AF1365" s="97"/>
      <c r="AG1365" s="97"/>
      <c r="AH1365" s="97"/>
      <c r="AI1365" s="97"/>
    </row>
    <row r="1366" spans="1:35" x14ac:dyDescent="0.15">
      <c r="A1366" s="97"/>
      <c r="B1366" s="97"/>
      <c r="C1366" s="97"/>
      <c r="D1366" s="118"/>
      <c r="E1366" s="105"/>
      <c r="F1366" s="98"/>
      <c r="G1366" s="56"/>
      <c r="H1366" s="99"/>
      <c r="I1366" s="97"/>
      <c r="J1366" s="97"/>
      <c r="K1366" s="97"/>
      <c r="L1366" s="97"/>
      <c r="M1366" s="97"/>
      <c r="N1366" s="97"/>
      <c r="O1366" s="97"/>
      <c r="P1366" s="97"/>
      <c r="Q1366" s="97"/>
      <c r="R1366" s="97"/>
      <c r="S1366" s="97"/>
      <c r="T1366" s="97"/>
      <c r="U1366" s="97"/>
      <c r="V1366" s="97"/>
      <c r="W1366" s="97"/>
      <c r="X1366" s="97"/>
      <c r="Y1366" s="97"/>
      <c r="Z1366" s="97"/>
      <c r="AA1366" s="97"/>
      <c r="AB1366" s="97"/>
      <c r="AC1366" s="97"/>
      <c r="AD1366" s="97"/>
      <c r="AE1366" s="97"/>
      <c r="AF1366" s="97"/>
      <c r="AG1366" s="97"/>
      <c r="AH1366" s="97"/>
      <c r="AI1366" s="97"/>
    </row>
    <row r="1367" spans="1:35" x14ac:dyDescent="0.15">
      <c r="A1367" s="97"/>
      <c r="B1367" s="97"/>
      <c r="C1367" s="97"/>
      <c r="D1367" s="118"/>
      <c r="E1367" s="105"/>
      <c r="F1367" s="98"/>
      <c r="G1367" s="56"/>
      <c r="H1367" s="99"/>
      <c r="I1367" s="97"/>
      <c r="J1367" s="97"/>
      <c r="K1367" s="97"/>
      <c r="L1367" s="97"/>
      <c r="M1367" s="97"/>
      <c r="N1367" s="97"/>
      <c r="O1367" s="97"/>
      <c r="P1367" s="97"/>
      <c r="Q1367" s="97"/>
      <c r="R1367" s="97"/>
      <c r="S1367" s="97"/>
      <c r="T1367" s="97"/>
      <c r="U1367" s="97"/>
      <c r="V1367" s="97"/>
      <c r="W1367" s="97"/>
      <c r="X1367" s="97"/>
      <c r="Y1367" s="97"/>
      <c r="Z1367" s="97"/>
      <c r="AA1367" s="97"/>
      <c r="AB1367" s="97"/>
      <c r="AC1367" s="97"/>
      <c r="AD1367" s="97"/>
      <c r="AE1367" s="97"/>
      <c r="AF1367" s="97"/>
      <c r="AG1367" s="97"/>
      <c r="AH1367" s="97"/>
      <c r="AI1367" s="97"/>
    </row>
    <row r="1368" spans="1:35" x14ac:dyDescent="0.15">
      <c r="A1368" s="97"/>
      <c r="B1368" s="97"/>
      <c r="C1368" s="97"/>
      <c r="D1368" s="118"/>
      <c r="E1368" s="105"/>
      <c r="F1368" s="98"/>
      <c r="G1368" s="56"/>
      <c r="H1368" s="99"/>
      <c r="I1368" s="97"/>
      <c r="J1368" s="97"/>
      <c r="K1368" s="97"/>
      <c r="L1368" s="97"/>
      <c r="M1368" s="97"/>
      <c r="N1368" s="97"/>
      <c r="O1368" s="97"/>
      <c r="P1368" s="97"/>
      <c r="Q1368" s="97"/>
      <c r="R1368" s="97"/>
      <c r="S1368" s="97"/>
      <c r="T1368" s="97"/>
      <c r="U1368" s="97"/>
      <c r="V1368" s="97"/>
      <c r="W1368" s="97"/>
      <c r="X1368" s="97"/>
      <c r="Y1368" s="97"/>
      <c r="Z1368" s="97"/>
      <c r="AA1368" s="97"/>
      <c r="AB1368" s="97"/>
      <c r="AC1368" s="97"/>
      <c r="AD1368" s="97"/>
      <c r="AE1368" s="97"/>
      <c r="AF1368" s="97"/>
      <c r="AG1368" s="97"/>
      <c r="AH1368" s="97"/>
      <c r="AI1368" s="97"/>
    </row>
    <row r="1369" spans="1:35" x14ac:dyDescent="0.15">
      <c r="A1369" s="97"/>
      <c r="B1369" s="97"/>
      <c r="C1369" s="97"/>
      <c r="D1369" s="118"/>
      <c r="E1369" s="105"/>
      <c r="F1369" s="98"/>
      <c r="G1369" s="56"/>
      <c r="H1369" s="99"/>
      <c r="I1369" s="97"/>
      <c r="J1369" s="97"/>
      <c r="K1369" s="97"/>
      <c r="L1369" s="97"/>
      <c r="M1369" s="97"/>
      <c r="N1369" s="97"/>
      <c r="O1369" s="97"/>
      <c r="P1369" s="97"/>
      <c r="Q1369" s="97"/>
      <c r="R1369" s="97"/>
      <c r="S1369" s="97"/>
      <c r="T1369" s="97"/>
      <c r="U1369" s="97"/>
      <c r="V1369" s="97"/>
      <c r="W1369" s="97"/>
      <c r="X1369" s="97"/>
      <c r="Y1369" s="97"/>
      <c r="Z1369" s="97"/>
      <c r="AA1369" s="97"/>
      <c r="AB1369" s="97"/>
      <c r="AC1369" s="97"/>
      <c r="AD1369" s="97"/>
      <c r="AE1369" s="97"/>
      <c r="AF1369" s="97"/>
      <c r="AG1369" s="97"/>
      <c r="AH1369" s="97"/>
      <c r="AI1369" s="97"/>
    </row>
    <row r="1370" spans="1:35" x14ac:dyDescent="0.15">
      <c r="A1370" s="97"/>
      <c r="B1370" s="97"/>
      <c r="C1370" s="97"/>
      <c r="D1370" s="118"/>
      <c r="E1370" s="105"/>
      <c r="F1370" s="98"/>
      <c r="G1370" s="56"/>
      <c r="H1370" s="99"/>
      <c r="I1370" s="97"/>
      <c r="J1370" s="97"/>
      <c r="K1370" s="97"/>
      <c r="L1370" s="97"/>
      <c r="M1370" s="97"/>
      <c r="N1370" s="97"/>
      <c r="O1370" s="97"/>
      <c r="P1370" s="97"/>
      <c r="Q1370" s="97"/>
      <c r="R1370" s="97"/>
      <c r="S1370" s="97"/>
      <c r="T1370" s="97"/>
      <c r="U1370" s="97"/>
      <c r="V1370" s="97"/>
      <c r="W1370" s="97"/>
      <c r="X1370" s="97"/>
      <c r="Y1370" s="97"/>
      <c r="Z1370" s="97"/>
      <c r="AA1370" s="97"/>
      <c r="AB1370" s="97"/>
      <c r="AC1370" s="97"/>
      <c r="AD1370" s="97"/>
      <c r="AE1370" s="97"/>
      <c r="AF1370" s="97"/>
      <c r="AG1370" s="97"/>
      <c r="AH1370" s="97"/>
      <c r="AI1370" s="97"/>
    </row>
    <row r="1371" spans="1:35" x14ac:dyDescent="0.15">
      <c r="A1371" s="97"/>
      <c r="B1371" s="97"/>
      <c r="C1371" s="97"/>
      <c r="D1371" s="118"/>
      <c r="E1371" s="105"/>
      <c r="F1371" s="98"/>
      <c r="G1371" s="56"/>
      <c r="H1371" s="99"/>
      <c r="I1371" s="97"/>
      <c r="J1371" s="97"/>
      <c r="K1371" s="97"/>
      <c r="L1371" s="97"/>
      <c r="M1371" s="97"/>
      <c r="N1371" s="97"/>
      <c r="O1371" s="97"/>
      <c r="P1371" s="97"/>
      <c r="Q1371" s="97"/>
      <c r="R1371" s="97"/>
      <c r="S1371" s="97"/>
      <c r="T1371" s="97"/>
      <c r="U1371" s="97"/>
      <c r="V1371" s="97"/>
      <c r="W1371" s="97"/>
      <c r="X1371" s="97"/>
      <c r="Y1371" s="97"/>
      <c r="Z1371" s="97"/>
      <c r="AA1371" s="97"/>
      <c r="AB1371" s="97"/>
      <c r="AC1371" s="97"/>
      <c r="AD1371" s="97"/>
      <c r="AE1371" s="97"/>
      <c r="AF1371" s="97"/>
      <c r="AG1371" s="97"/>
      <c r="AH1371" s="97"/>
      <c r="AI1371" s="97"/>
    </row>
    <row r="1372" spans="1:35" x14ac:dyDescent="0.15">
      <c r="A1372" s="97"/>
      <c r="B1372" s="97"/>
      <c r="C1372" s="97"/>
      <c r="D1372" s="118"/>
      <c r="E1372" s="105"/>
      <c r="F1372" s="98"/>
      <c r="G1372" s="56"/>
      <c r="H1372" s="99"/>
      <c r="I1372" s="97"/>
      <c r="J1372" s="97"/>
      <c r="K1372" s="97"/>
      <c r="L1372" s="97"/>
      <c r="M1372" s="97"/>
      <c r="N1372" s="97"/>
      <c r="O1372" s="97"/>
      <c r="P1372" s="97"/>
      <c r="Q1372" s="97"/>
      <c r="R1372" s="97"/>
      <c r="S1372" s="97"/>
      <c r="T1372" s="97"/>
      <c r="U1372" s="97"/>
      <c r="V1372" s="97"/>
      <c r="W1372" s="97"/>
      <c r="X1372" s="97"/>
      <c r="Y1372" s="97"/>
      <c r="Z1372" s="97"/>
      <c r="AA1372" s="97"/>
      <c r="AB1372" s="97"/>
      <c r="AC1372" s="97"/>
      <c r="AD1372" s="97"/>
      <c r="AE1372" s="97"/>
      <c r="AF1372" s="97"/>
      <c r="AG1372" s="97"/>
      <c r="AH1372" s="97"/>
      <c r="AI1372" s="97"/>
    </row>
    <row r="1373" spans="1:35" x14ac:dyDescent="0.15">
      <c r="A1373" s="97"/>
      <c r="B1373" s="97"/>
      <c r="C1373" s="97"/>
      <c r="D1373" s="118"/>
      <c r="E1373" s="105"/>
      <c r="F1373" s="98"/>
      <c r="G1373" s="56"/>
      <c r="H1373" s="99"/>
      <c r="I1373" s="97"/>
      <c r="J1373" s="97"/>
      <c r="K1373" s="97"/>
      <c r="L1373" s="97"/>
      <c r="M1373" s="97"/>
      <c r="N1373" s="97"/>
      <c r="O1373" s="97"/>
      <c r="P1373" s="97"/>
      <c r="Q1373" s="97"/>
      <c r="R1373" s="97"/>
      <c r="S1373" s="97"/>
      <c r="T1373" s="97"/>
      <c r="U1373" s="97"/>
      <c r="V1373" s="97"/>
      <c r="W1373" s="97"/>
      <c r="X1373" s="97"/>
      <c r="Y1373" s="97"/>
      <c r="Z1373" s="97"/>
      <c r="AA1373" s="97"/>
      <c r="AB1373" s="97"/>
      <c r="AC1373" s="97"/>
      <c r="AD1373" s="97"/>
      <c r="AE1373" s="97"/>
      <c r="AF1373" s="97"/>
      <c r="AG1373" s="97"/>
      <c r="AH1373" s="97"/>
      <c r="AI1373" s="97"/>
    </row>
    <row r="1374" spans="1:35" x14ac:dyDescent="0.15">
      <c r="A1374" s="97"/>
      <c r="B1374" s="97"/>
      <c r="C1374" s="97"/>
      <c r="D1374" s="118"/>
      <c r="E1374" s="105"/>
      <c r="F1374" s="98"/>
      <c r="G1374" s="56"/>
      <c r="H1374" s="99"/>
      <c r="I1374" s="97"/>
      <c r="J1374" s="97"/>
      <c r="K1374" s="97"/>
      <c r="L1374" s="97"/>
      <c r="M1374" s="97"/>
      <c r="N1374" s="97"/>
      <c r="O1374" s="97"/>
      <c r="P1374" s="97"/>
      <c r="Q1374" s="97"/>
      <c r="R1374" s="97"/>
      <c r="S1374" s="97"/>
      <c r="T1374" s="97"/>
      <c r="U1374" s="97"/>
      <c r="V1374" s="97"/>
      <c r="W1374" s="97"/>
      <c r="X1374" s="97"/>
      <c r="Y1374" s="97"/>
      <c r="Z1374" s="97"/>
      <c r="AA1374" s="97"/>
      <c r="AB1374" s="97"/>
      <c r="AC1374" s="97"/>
      <c r="AD1374" s="97"/>
      <c r="AE1374" s="97"/>
      <c r="AF1374" s="97"/>
      <c r="AG1374" s="97"/>
      <c r="AH1374" s="97"/>
      <c r="AI1374" s="97"/>
    </row>
    <row r="1375" spans="1:35" x14ac:dyDescent="0.15">
      <c r="A1375" s="97"/>
      <c r="B1375" s="97"/>
      <c r="C1375" s="97"/>
      <c r="D1375" s="118"/>
      <c r="E1375" s="105"/>
      <c r="F1375" s="98"/>
      <c r="G1375" s="56"/>
      <c r="H1375" s="99"/>
      <c r="I1375" s="97"/>
      <c r="J1375" s="97"/>
      <c r="K1375" s="97"/>
      <c r="L1375" s="97"/>
      <c r="M1375" s="97"/>
      <c r="N1375" s="97"/>
      <c r="O1375" s="97"/>
      <c r="P1375" s="97"/>
      <c r="Q1375" s="97"/>
      <c r="R1375" s="97"/>
      <c r="S1375" s="97"/>
      <c r="T1375" s="97"/>
      <c r="U1375" s="97"/>
      <c r="V1375" s="97"/>
      <c r="W1375" s="97"/>
      <c r="X1375" s="97"/>
      <c r="Y1375" s="97"/>
      <c r="Z1375" s="97"/>
      <c r="AA1375" s="97"/>
      <c r="AB1375" s="97"/>
      <c r="AC1375" s="97"/>
      <c r="AD1375" s="97"/>
      <c r="AE1375" s="97"/>
      <c r="AF1375" s="97"/>
      <c r="AG1375" s="97"/>
      <c r="AH1375" s="97"/>
      <c r="AI1375" s="97"/>
    </row>
    <row r="1376" spans="1:35" x14ac:dyDescent="0.15">
      <c r="A1376" s="97"/>
      <c r="B1376" s="97"/>
      <c r="C1376" s="97"/>
      <c r="D1376" s="118"/>
      <c r="E1376" s="105"/>
      <c r="F1376" s="98"/>
      <c r="G1376" s="56"/>
      <c r="H1376" s="99"/>
      <c r="I1376" s="97"/>
      <c r="J1376" s="97"/>
      <c r="K1376" s="97"/>
      <c r="L1376" s="97"/>
      <c r="M1376" s="97"/>
      <c r="N1376" s="97"/>
      <c r="O1376" s="97"/>
      <c r="P1376" s="97"/>
      <c r="Q1376" s="97"/>
      <c r="R1376" s="97"/>
      <c r="S1376" s="97"/>
      <c r="T1376" s="97"/>
      <c r="U1376" s="97"/>
      <c r="V1376" s="97"/>
      <c r="W1376" s="97"/>
      <c r="X1376" s="97"/>
      <c r="Y1376" s="97"/>
      <c r="Z1376" s="97"/>
      <c r="AA1376" s="97"/>
      <c r="AB1376" s="97"/>
      <c r="AC1376" s="97"/>
      <c r="AD1376" s="97"/>
      <c r="AE1376" s="97"/>
      <c r="AF1376" s="97"/>
      <c r="AG1376" s="97"/>
      <c r="AH1376" s="97"/>
      <c r="AI1376" s="97"/>
    </row>
    <row r="1377" spans="1:35" x14ac:dyDescent="0.15">
      <c r="A1377" s="97"/>
      <c r="B1377" s="97"/>
      <c r="C1377" s="97"/>
      <c r="D1377" s="118"/>
      <c r="E1377" s="105"/>
      <c r="F1377" s="98"/>
      <c r="G1377" s="56"/>
      <c r="H1377" s="99"/>
      <c r="I1377" s="97"/>
      <c r="J1377" s="97"/>
      <c r="K1377" s="97"/>
      <c r="L1377" s="97"/>
      <c r="M1377" s="97"/>
      <c r="N1377" s="97"/>
      <c r="O1377" s="97"/>
      <c r="P1377" s="97"/>
      <c r="Q1377" s="97"/>
      <c r="R1377" s="97"/>
      <c r="S1377" s="97"/>
      <c r="T1377" s="97"/>
      <c r="U1377" s="97"/>
      <c r="V1377" s="97"/>
      <c r="W1377" s="97"/>
      <c r="X1377" s="97"/>
      <c r="Y1377" s="97"/>
      <c r="Z1377" s="97"/>
      <c r="AA1377" s="97"/>
      <c r="AB1377" s="97"/>
      <c r="AC1377" s="97"/>
      <c r="AD1377" s="97"/>
      <c r="AE1377" s="97"/>
      <c r="AF1377" s="97"/>
      <c r="AG1377" s="97"/>
      <c r="AH1377" s="97"/>
      <c r="AI1377" s="97"/>
    </row>
    <row r="1378" spans="1:35" x14ac:dyDescent="0.15">
      <c r="A1378" s="97"/>
      <c r="B1378" s="97"/>
      <c r="C1378" s="97"/>
      <c r="D1378" s="118"/>
      <c r="E1378" s="105"/>
      <c r="F1378" s="98"/>
      <c r="G1378" s="56"/>
      <c r="H1378" s="99"/>
      <c r="I1378" s="97"/>
      <c r="J1378" s="97"/>
      <c r="K1378" s="97"/>
      <c r="L1378" s="97"/>
      <c r="M1378" s="97"/>
      <c r="N1378" s="97"/>
      <c r="O1378" s="97"/>
      <c r="P1378" s="97"/>
      <c r="Q1378" s="97"/>
      <c r="R1378" s="97"/>
      <c r="S1378" s="97"/>
      <c r="T1378" s="97"/>
      <c r="U1378" s="97"/>
      <c r="V1378" s="97"/>
      <c r="W1378" s="97"/>
      <c r="X1378" s="97"/>
      <c r="Y1378" s="97"/>
      <c r="Z1378" s="97"/>
      <c r="AA1378" s="97"/>
      <c r="AB1378" s="97"/>
      <c r="AC1378" s="97"/>
      <c r="AD1378" s="97"/>
      <c r="AE1378" s="97"/>
      <c r="AF1378" s="97"/>
      <c r="AG1378" s="97"/>
      <c r="AH1378" s="97"/>
      <c r="AI1378" s="97"/>
    </row>
    <row r="1379" spans="1:35" x14ac:dyDescent="0.15">
      <c r="A1379" s="97"/>
      <c r="B1379" s="97"/>
      <c r="C1379" s="97"/>
      <c r="D1379" s="118"/>
      <c r="E1379" s="105"/>
      <c r="F1379" s="98"/>
      <c r="G1379" s="56"/>
      <c r="H1379" s="99"/>
      <c r="I1379" s="97"/>
      <c r="J1379" s="97"/>
      <c r="K1379" s="97"/>
      <c r="L1379" s="97"/>
      <c r="M1379" s="97"/>
      <c r="N1379" s="97"/>
      <c r="O1379" s="97"/>
      <c r="P1379" s="97"/>
      <c r="Q1379" s="97"/>
      <c r="R1379" s="97"/>
      <c r="S1379" s="97"/>
      <c r="T1379" s="97"/>
      <c r="U1379" s="97"/>
      <c r="V1379" s="97"/>
      <c r="W1379" s="97"/>
      <c r="X1379" s="97"/>
      <c r="Y1379" s="97"/>
      <c r="Z1379" s="97"/>
      <c r="AA1379" s="97"/>
      <c r="AB1379" s="97"/>
      <c r="AC1379" s="97"/>
      <c r="AD1379" s="97"/>
      <c r="AE1379" s="97"/>
      <c r="AF1379" s="97"/>
      <c r="AG1379" s="97"/>
      <c r="AH1379" s="97"/>
      <c r="AI1379" s="97"/>
    </row>
    <row r="1380" spans="1:35" x14ac:dyDescent="0.15">
      <c r="A1380" s="97"/>
      <c r="B1380" s="97"/>
      <c r="C1380" s="97"/>
      <c r="D1380" s="118"/>
      <c r="E1380" s="105"/>
      <c r="F1380" s="98"/>
      <c r="G1380" s="56"/>
      <c r="H1380" s="99"/>
      <c r="I1380" s="97"/>
      <c r="J1380" s="97"/>
      <c r="K1380" s="97"/>
      <c r="L1380" s="97"/>
      <c r="M1380" s="97"/>
      <c r="N1380" s="97"/>
      <c r="O1380" s="97"/>
      <c r="P1380" s="97"/>
      <c r="Q1380" s="97"/>
      <c r="R1380" s="97"/>
      <c r="S1380" s="97"/>
      <c r="T1380" s="97"/>
      <c r="U1380" s="97"/>
      <c r="V1380" s="97"/>
      <c r="W1380" s="97"/>
      <c r="X1380" s="97"/>
      <c r="Y1380" s="97"/>
      <c r="Z1380" s="97"/>
      <c r="AA1380" s="97"/>
      <c r="AB1380" s="97"/>
      <c r="AC1380" s="97"/>
      <c r="AD1380" s="97"/>
      <c r="AE1380" s="97"/>
      <c r="AF1380" s="97"/>
      <c r="AG1380" s="97"/>
      <c r="AH1380" s="97"/>
      <c r="AI1380" s="97"/>
    </row>
    <row r="1381" spans="1:35" x14ac:dyDescent="0.15">
      <c r="A1381" s="97"/>
      <c r="B1381" s="97"/>
      <c r="C1381" s="97"/>
      <c r="D1381" s="118"/>
      <c r="E1381" s="105"/>
      <c r="F1381" s="98"/>
      <c r="G1381" s="56"/>
      <c r="H1381" s="99"/>
      <c r="I1381" s="97"/>
      <c r="J1381" s="97"/>
      <c r="K1381" s="97"/>
      <c r="L1381" s="97"/>
      <c r="M1381" s="97"/>
      <c r="N1381" s="97"/>
      <c r="O1381" s="97"/>
      <c r="P1381" s="97"/>
      <c r="Q1381" s="97"/>
      <c r="R1381" s="97"/>
      <c r="S1381" s="97"/>
      <c r="T1381" s="97"/>
      <c r="U1381" s="97"/>
      <c r="V1381" s="97"/>
      <c r="W1381" s="97"/>
      <c r="X1381" s="97"/>
      <c r="Y1381" s="97"/>
      <c r="Z1381" s="97"/>
      <c r="AA1381" s="97"/>
      <c r="AB1381" s="97"/>
      <c r="AC1381" s="97"/>
      <c r="AD1381" s="97"/>
      <c r="AE1381" s="97"/>
      <c r="AF1381" s="97"/>
      <c r="AG1381" s="97"/>
      <c r="AH1381" s="97"/>
      <c r="AI1381" s="97"/>
    </row>
    <row r="1382" spans="1:35" x14ac:dyDescent="0.15">
      <c r="A1382" s="97"/>
      <c r="B1382" s="97"/>
      <c r="C1382" s="97"/>
      <c r="D1382" s="118"/>
      <c r="E1382" s="105"/>
      <c r="F1382" s="98"/>
      <c r="G1382" s="56"/>
      <c r="H1382" s="99"/>
      <c r="I1382" s="97"/>
      <c r="J1382" s="97"/>
      <c r="K1382" s="97"/>
      <c r="L1382" s="97"/>
      <c r="M1382" s="97"/>
      <c r="N1382" s="97"/>
      <c r="O1382" s="97"/>
      <c r="P1382" s="97"/>
      <c r="Q1382" s="97"/>
      <c r="R1382" s="97"/>
      <c r="S1382" s="97"/>
      <c r="T1382" s="97"/>
      <c r="U1382" s="97"/>
      <c r="V1382" s="97"/>
      <c r="W1382" s="97"/>
      <c r="X1382" s="97"/>
      <c r="Y1382" s="97"/>
      <c r="Z1382" s="97"/>
      <c r="AA1382" s="97"/>
      <c r="AB1382" s="97"/>
      <c r="AC1382" s="97"/>
      <c r="AD1382" s="97"/>
      <c r="AE1382" s="97"/>
      <c r="AF1382" s="97"/>
      <c r="AG1382" s="97"/>
      <c r="AH1382" s="97"/>
      <c r="AI1382" s="97"/>
    </row>
    <row r="1383" spans="1:35" x14ac:dyDescent="0.15">
      <c r="A1383" s="97"/>
      <c r="B1383" s="97"/>
      <c r="C1383" s="97"/>
      <c r="D1383" s="118"/>
      <c r="E1383" s="105"/>
      <c r="F1383" s="98"/>
      <c r="G1383" s="56"/>
      <c r="H1383" s="99"/>
      <c r="I1383" s="97"/>
      <c r="J1383" s="97"/>
      <c r="K1383" s="97"/>
      <c r="L1383" s="97"/>
      <c r="M1383" s="97"/>
      <c r="N1383" s="97"/>
      <c r="O1383" s="97"/>
      <c r="P1383" s="97"/>
      <c r="Q1383" s="97"/>
      <c r="R1383" s="97"/>
      <c r="S1383" s="97"/>
      <c r="T1383" s="97"/>
      <c r="U1383" s="97"/>
      <c r="V1383" s="97"/>
      <c r="W1383" s="97"/>
      <c r="X1383" s="97"/>
      <c r="Y1383" s="97"/>
      <c r="Z1383" s="97"/>
      <c r="AA1383" s="97"/>
      <c r="AB1383" s="97"/>
      <c r="AC1383" s="97"/>
      <c r="AD1383" s="97"/>
      <c r="AE1383" s="97"/>
      <c r="AF1383" s="97"/>
      <c r="AG1383" s="97"/>
      <c r="AH1383" s="97"/>
      <c r="AI1383" s="97"/>
    </row>
    <row r="1384" spans="1:35" x14ac:dyDescent="0.15">
      <c r="A1384" s="97"/>
      <c r="B1384" s="97"/>
      <c r="C1384" s="97"/>
      <c r="D1384" s="118"/>
      <c r="E1384" s="105"/>
      <c r="F1384" s="98"/>
      <c r="G1384" s="56"/>
      <c r="H1384" s="99"/>
      <c r="I1384" s="97"/>
      <c r="J1384" s="97"/>
      <c r="K1384" s="97"/>
      <c r="L1384" s="97"/>
      <c r="M1384" s="97"/>
      <c r="N1384" s="97"/>
      <c r="O1384" s="97"/>
      <c r="P1384" s="97"/>
      <c r="Q1384" s="97"/>
      <c r="R1384" s="97"/>
      <c r="S1384" s="97"/>
      <c r="T1384" s="97"/>
      <c r="U1384" s="97"/>
      <c r="V1384" s="97"/>
      <c r="W1384" s="97"/>
      <c r="X1384" s="97"/>
      <c r="Y1384" s="97"/>
      <c r="Z1384" s="97"/>
      <c r="AA1384" s="97"/>
      <c r="AB1384" s="97"/>
      <c r="AC1384" s="97"/>
      <c r="AD1384" s="97"/>
      <c r="AE1384" s="97"/>
      <c r="AF1384" s="97"/>
      <c r="AG1384" s="97"/>
      <c r="AH1384" s="97"/>
      <c r="AI1384" s="97"/>
    </row>
    <row r="1385" spans="1:35" x14ac:dyDescent="0.15">
      <c r="A1385" s="97"/>
      <c r="B1385" s="97"/>
      <c r="C1385" s="97"/>
      <c r="D1385" s="118"/>
      <c r="E1385" s="105"/>
      <c r="F1385" s="98"/>
      <c r="G1385" s="56"/>
      <c r="H1385" s="99"/>
      <c r="I1385" s="97"/>
      <c r="J1385" s="97"/>
      <c r="K1385" s="97"/>
      <c r="L1385" s="97"/>
      <c r="M1385" s="97"/>
      <c r="N1385" s="97"/>
      <c r="O1385" s="97"/>
      <c r="P1385" s="97"/>
      <c r="Q1385" s="97"/>
      <c r="R1385" s="97"/>
      <c r="S1385" s="97"/>
      <c r="T1385" s="97"/>
      <c r="U1385" s="97"/>
      <c r="V1385" s="97"/>
      <c r="W1385" s="97"/>
      <c r="X1385" s="97"/>
      <c r="Y1385" s="97"/>
      <c r="Z1385" s="97"/>
      <c r="AA1385" s="97"/>
      <c r="AB1385" s="97"/>
      <c r="AC1385" s="97"/>
      <c r="AD1385" s="97"/>
      <c r="AE1385" s="97"/>
      <c r="AF1385" s="97"/>
      <c r="AG1385" s="97"/>
      <c r="AH1385" s="97"/>
      <c r="AI1385" s="97"/>
    </row>
    <row r="1386" spans="1:35" x14ac:dyDescent="0.15">
      <c r="A1386" s="97"/>
      <c r="B1386" s="97"/>
      <c r="C1386" s="97"/>
      <c r="D1386" s="118"/>
      <c r="E1386" s="105"/>
      <c r="F1386" s="98"/>
      <c r="G1386" s="56"/>
      <c r="H1386" s="99"/>
      <c r="I1386" s="97"/>
      <c r="J1386" s="97"/>
      <c r="K1386" s="97"/>
      <c r="L1386" s="97"/>
      <c r="M1386" s="97"/>
      <c r="N1386" s="97"/>
      <c r="O1386" s="97"/>
      <c r="P1386" s="97"/>
      <c r="Q1386" s="97"/>
      <c r="R1386" s="97"/>
      <c r="S1386" s="97"/>
      <c r="T1386" s="97"/>
      <c r="U1386" s="97"/>
      <c r="V1386" s="97"/>
      <c r="W1386" s="97"/>
      <c r="X1386" s="97"/>
      <c r="Y1386" s="97"/>
      <c r="Z1386" s="97"/>
      <c r="AA1386" s="97"/>
      <c r="AB1386" s="97"/>
      <c r="AC1386" s="97"/>
      <c r="AD1386" s="97"/>
      <c r="AE1386" s="97"/>
      <c r="AF1386" s="97"/>
      <c r="AG1386" s="97"/>
      <c r="AH1386" s="97"/>
      <c r="AI1386" s="97"/>
    </row>
    <row r="1387" spans="1:35" x14ac:dyDescent="0.15">
      <c r="A1387" s="97"/>
      <c r="B1387" s="97"/>
      <c r="C1387" s="97"/>
      <c r="D1387" s="118"/>
      <c r="E1387" s="105"/>
      <c r="F1387" s="98"/>
      <c r="G1387" s="56"/>
      <c r="H1387" s="99"/>
      <c r="I1387" s="97"/>
      <c r="J1387" s="97"/>
      <c r="K1387" s="97"/>
      <c r="L1387" s="97"/>
      <c r="M1387" s="97"/>
      <c r="N1387" s="97"/>
      <c r="O1387" s="97"/>
      <c r="P1387" s="97"/>
      <c r="Q1387" s="97"/>
      <c r="R1387" s="97"/>
      <c r="S1387" s="97"/>
      <c r="T1387" s="97"/>
      <c r="U1387" s="97"/>
      <c r="V1387" s="97"/>
      <c r="W1387" s="97"/>
      <c r="X1387" s="97"/>
      <c r="Y1387" s="97"/>
      <c r="Z1387" s="97"/>
      <c r="AA1387" s="97"/>
      <c r="AB1387" s="97"/>
      <c r="AC1387" s="97"/>
      <c r="AD1387" s="97"/>
      <c r="AE1387" s="97"/>
      <c r="AF1387" s="97"/>
      <c r="AG1387" s="97"/>
      <c r="AH1387" s="97"/>
      <c r="AI1387" s="97"/>
    </row>
    <row r="1388" spans="1:35" x14ac:dyDescent="0.15">
      <c r="A1388" s="97"/>
      <c r="B1388" s="97"/>
      <c r="C1388" s="97"/>
      <c r="D1388" s="118"/>
      <c r="E1388" s="105"/>
      <c r="F1388" s="98"/>
      <c r="G1388" s="56"/>
      <c r="H1388" s="99"/>
      <c r="I1388" s="97"/>
      <c r="J1388" s="97"/>
      <c r="K1388" s="97"/>
      <c r="L1388" s="97"/>
      <c r="M1388" s="97"/>
      <c r="N1388" s="97"/>
      <c r="O1388" s="97"/>
      <c r="P1388" s="97"/>
      <c r="Q1388" s="97"/>
      <c r="R1388" s="97"/>
      <c r="S1388" s="97"/>
      <c r="T1388" s="97"/>
      <c r="U1388" s="97"/>
      <c r="V1388" s="97"/>
      <c r="W1388" s="97"/>
      <c r="X1388" s="97"/>
      <c r="Y1388" s="97"/>
      <c r="Z1388" s="97"/>
      <c r="AA1388" s="97"/>
      <c r="AB1388" s="97"/>
      <c r="AC1388" s="97"/>
      <c r="AD1388" s="97"/>
      <c r="AE1388" s="97"/>
      <c r="AF1388" s="97"/>
      <c r="AG1388" s="97"/>
      <c r="AH1388" s="97"/>
      <c r="AI1388" s="97"/>
    </row>
    <row r="1389" spans="1:35" x14ac:dyDescent="0.15">
      <c r="A1389" s="97"/>
      <c r="B1389" s="97"/>
      <c r="C1389" s="97"/>
      <c r="D1389" s="118"/>
      <c r="E1389" s="105"/>
      <c r="F1389" s="98"/>
      <c r="G1389" s="56"/>
      <c r="H1389" s="99"/>
      <c r="I1389" s="97"/>
      <c r="J1389" s="97"/>
      <c r="K1389" s="97"/>
      <c r="L1389" s="97"/>
      <c r="M1389" s="97"/>
      <c r="N1389" s="97"/>
      <c r="O1389" s="97"/>
      <c r="P1389" s="97"/>
      <c r="Q1389" s="97"/>
      <c r="R1389" s="97"/>
      <c r="S1389" s="97"/>
      <c r="T1389" s="97"/>
      <c r="U1389" s="97"/>
      <c r="V1389" s="97"/>
      <c r="W1389" s="97"/>
      <c r="X1389" s="97"/>
      <c r="Y1389" s="97"/>
      <c r="Z1389" s="97"/>
      <c r="AA1389" s="97"/>
      <c r="AB1389" s="97"/>
      <c r="AC1389" s="97"/>
      <c r="AD1389" s="97"/>
      <c r="AE1389" s="97"/>
      <c r="AF1389" s="97"/>
      <c r="AG1389" s="97"/>
      <c r="AH1389" s="97"/>
      <c r="AI1389" s="97"/>
    </row>
    <row r="1390" spans="1:35" x14ac:dyDescent="0.15">
      <c r="A1390" s="97"/>
      <c r="B1390" s="97"/>
      <c r="C1390" s="97"/>
      <c r="D1390" s="118"/>
      <c r="E1390" s="105"/>
      <c r="F1390" s="98"/>
      <c r="G1390" s="56"/>
      <c r="H1390" s="99"/>
      <c r="I1390" s="97"/>
      <c r="J1390" s="97"/>
      <c r="K1390" s="97"/>
      <c r="L1390" s="97"/>
      <c r="M1390" s="97"/>
      <c r="N1390" s="97"/>
      <c r="O1390" s="97"/>
      <c r="P1390" s="97"/>
      <c r="Q1390" s="97"/>
      <c r="R1390" s="97"/>
      <c r="S1390" s="97"/>
      <c r="T1390" s="97"/>
      <c r="U1390" s="97"/>
      <c r="V1390" s="97"/>
      <c r="W1390" s="97"/>
      <c r="X1390" s="97"/>
      <c r="Y1390" s="97"/>
      <c r="Z1390" s="97"/>
      <c r="AA1390" s="97"/>
      <c r="AB1390" s="97"/>
      <c r="AC1390" s="97"/>
      <c r="AD1390" s="97"/>
      <c r="AE1390" s="97"/>
      <c r="AF1390" s="97"/>
      <c r="AG1390" s="97"/>
      <c r="AH1390" s="97"/>
      <c r="AI1390" s="97"/>
    </row>
    <row r="1391" spans="1:35" x14ac:dyDescent="0.15">
      <c r="A1391" s="97"/>
      <c r="B1391" s="97"/>
      <c r="C1391" s="97"/>
      <c r="D1391" s="118"/>
      <c r="E1391" s="105"/>
      <c r="F1391" s="98"/>
      <c r="G1391" s="56"/>
      <c r="H1391" s="99"/>
      <c r="I1391" s="97"/>
      <c r="J1391" s="97"/>
      <c r="K1391" s="97"/>
      <c r="L1391" s="97"/>
      <c r="M1391" s="97"/>
      <c r="N1391" s="97"/>
      <c r="O1391" s="97"/>
      <c r="P1391" s="97"/>
      <c r="Q1391" s="97"/>
      <c r="R1391" s="97"/>
      <c r="S1391" s="97"/>
      <c r="T1391" s="97"/>
      <c r="U1391" s="97"/>
      <c r="V1391" s="97"/>
      <c r="W1391" s="97"/>
      <c r="X1391" s="97"/>
      <c r="Y1391" s="97"/>
      <c r="Z1391" s="97"/>
      <c r="AA1391" s="97"/>
      <c r="AB1391" s="97"/>
      <c r="AC1391" s="97"/>
      <c r="AD1391" s="97"/>
      <c r="AE1391" s="97"/>
      <c r="AF1391" s="97"/>
      <c r="AG1391" s="97"/>
      <c r="AH1391" s="97"/>
      <c r="AI1391" s="97"/>
    </row>
    <row r="1392" spans="1:35" x14ac:dyDescent="0.15">
      <c r="A1392" s="97"/>
      <c r="B1392" s="97"/>
      <c r="C1392" s="97"/>
      <c r="D1392" s="118"/>
      <c r="E1392" s="105"/>
      <c r="F1392" s="98"/>
      <c r="G1392" s="56"/>
      <c r="H1392" s="99"/>
      <c r="I1392" s="97"/>
      <c r="J1392" s="97"/>
      <c r="K1392" s="97"/>
      <c r="L1392" s="97"/>
      <c r="M1392" s="97"/>
      <c r="N1392" s="97"/>
      <c r="O1392" s="97"/>
      <c r="P1392" s="97"/>
      <c r="Q1392" s="97"/>
      <c r="R1392" s="97"/>
      <c r="S1392" s="97"/>
      <c r="T1392" s="97"/>
      <c r="U1392" s="97"/>
      <c r="V1392" s="97"/>
      <c r="W1392" s="97"/>
      <c r="X1392" s="97"/>
      <c r="Y1392" s="97"/>
      <c r="Z1392" s="97"/>
      <c r="AA1392" s="97"/>
      <c r="AB1392" s="97"/>
      <c r="AC1392" s="97"/>
      <c r="AD1392" s="97"/>
      <c r="AE1392" s="97"/>
      <c r="AF1392" s="97"/>
      <c r="AG1392" s="97"/>
      <c r="AH1392" s="97"/>
      <c r="AI1392" s="97"/>
    </row>
    <row r="1393" spans="1:35" x14ac:dyDescent="0.15">
      <c r="A1393" s="97"/>
      <c r="B1393" s="97"/>
      <c r="C1393" s="97"/>
      <c r="D1393" s="118"/>
      <c r="E1393" s="105"/>
      <c r="F1393" s="98"/>
      <c r="G1393" s="56"/>
      <c r="H1393" s="99"/>
      <c r="I1393" s="97"/>
      <c r="J1393" s="97"/>
      <c r="K1393" s="97"/>
      <c r="L1393" s="97"/>
      <c r="M1393" s="97"/>
      <c r="N1393" s="97"/>
      <c r="O1393" s="97"/>
      <c r="P1393" s="97"/>
      <c r="Q1393" s="97"/>
      <c r="R1393" s="97"/>
      <c r="S1393" s="97"/>
      <c r="T1393" s="97"/>
      <c r="U1393" s="97"/>
      <c r="V1393" s="97"/>
      <c r="W1393" s="97"/>
      <c r="X1393" s="97"/>
      <c r="Y1393" s="97"/>
      <c r="Z1393" s="97"/>
      <c r="AA1393" s="97"/>
      <c r="AB1393" s="97"/>
      <c r="AC1393" s="97"/>
      <c r="AD1393" s="97"/>
      <c r="AE1393" s="97"/>
      <c r="AF1393" s="97"/>
      <c r="AG1393" s="97"/>
      <c r="AH1393" s="97"/>
      <c r="AI1393" s="97"/>
    </row>
    <row r="1394" spans="1:35" x14ac:dyDescent="0.15">
      <c r="A1394" s="97"/>
      <c r="B1394" s="97"/>
      <c r="C1394" s="97"/>
      <c r="D1394" s="118"/>
      <c r="E1394" s="105"/>
      <c r="F1394" s="98"/>
      <c r="G1394" s="56"/>
      <c r="H1394" s="99"/>
      <c r="I1394" s="97"/>
      <c r="J1394" s="97"/>
      <c r="K1394" s="97"/>
      <c r="L1394" s="97"/>
      <c r="M1394" s="97"/>
      <c r="N1394" s="97"/>
      <c r="O1394" s="97"/>
      <c r="P1394" s="97"/>
      <c r="Q1394" s="97"/>
      <c r="R1394" s="97"/>
      <c r="S1394" s="97"/>
      <c r="T1394" s="97"/>
      <c r="U1394" s="97"/>
      <c r="V1394" s="97"/>
      <c r="W1394" s="97"/>
      <c r="X1394" s="97"/>
      <c r="Y1394" s="97"/>
      <c r="Z1394" s="97"/>
      <c r="AA1394" s="97"/>
      <c r="AB1394" s="97"/>
      <c r="AC1394" s="97"/>
      <c r="AD1394" s="97"/>
      <c r="AE1394" s="97"/>
      <c r="AF1394" s="97"/>
      <c r="AG1394" s="97"/>
      <c r="AH1394" s="97"/>
      <c r="AI1394" s="97"/>
    </row>
    <row r="1395" spans="1:35" x14ac:dyDescent="0.15">
      <c r="A1395" s="97"/>
      <c r="B1395" s="97"/>
      <c r="C1395" s="97"/>
      <c r="D1395" s="118"/>
      <c r="E1395" s="105"/>
      <c r="F1395" s="98"/>
      <c r="G1395" s="56"/>
      <c r="H1395" s="99"/>
      <c r="I1395" s="97"/>
      <c r="J1395" s="97"/>
      <c r="K1395" s="97"/>
      <c r="L1395" s="97"/>
      <c r="M1395" s="97"/>
      <c r="N1395" s="97"/>
      <c r="O1395" s="97"/>
      <c r="P1395" s="97"/>
      <c r="Q1395" s="97"/>
      <c r="R1395" s="97"/>
      <c r="S1395" s="97"/>
      <c r="T1395" s="97"/>
      <c r="U1395" s="97"/>
      <c r="V1395" s="97"/>
      <c r="W1395" s="97"/>
      <c r="X1395" s="97"/>
      <c r="Y1395" s="97"/>
      <c r="Z1395" s="97"/>
      <c r="AA1395" s="97"/>
      <c r="AB1395" s="97"/>
      <c r="AC1395" s="97"/>
      <c r="AD1395" s="97"/>
      <c r="AE1395" s="97"/>
      <c r="AF1395" s="97"/>
      <c r="AG1395" s="97"/>
      <c r="AH1395" s="97"/>
      <c r="AI1395" s="97"/>
    </row>
    <row r="1396" spans="1:35" x14ac:dyDescent="0.15">
      <c r="A1396" s="97"/>
      <c r="B1396" s="97"/>
      <c r="C1396" s="97"/>
      <c r="D1396" s="118"/>
      <c r="E1396" s="105"/>
      <c r="F1396" s="98"/>
      <c r="G1396" s="56"/>
      <c r="H1396" s="99"/>
      <c r="I1396" s="97"/>
      <c r="J1396" s="97"/>
      <c r="K1396" s="97"/>
      <c r="L1396" s="97"/>
      <c r="M1396" s="97"/>
      <c r="N1396" s="97"/>
      <c r="O1396" s="97"/>
      <c r="P1396" s="97"/>
      <c r="Q1396" s="97"/>
      <c r="R1396" s="97"/>
      <c r="S1396" s="97"/>
      <c r="T1396" s="97"/>
      <c r="U1396" s="97"/>
      <c r="V1396" s="97"/>
      <c r="W1396" s="97"/>
      <c r="X1396" s="97"/>
      <c r="Y1396" s="97"/>
      <c r="Z1396" s="97"/>
      <c r="AA1396" s="97"/>
      <c r="AB1396" s="97"/>
      <c r="AC1396" s="97"/>
      <c r="AD1396" s="97"/>
      <c r="AE1396" s="97"/>
      <c r="AF1396" s="97"/>
      <c r="AG1396" s="97"/>
      <c r="AH1396" s="97"/>
      <c r="AI1396" s="97"/>
    </row>
    <row r="1397" spans="1:35" x14ac:dyDescent="0.15">
      <c r="A1397" s="97"/>
      <c r="B1397" s="97"/>
      <c r="C1397" s="97"/>
      <c r="D1397" s="118"/>
      <c r="E1397" s="105"/>
      <c r="F1397" s="98"/>
      <c r="G1397" s="56"/>
      <c r="H1397" s="99"/>
      <c r="I1397" s="97"/>
      <c r="J1397" s="97"/>
      <c r="K1397" s="97"/>
      <c r="L1397" s="97"/>
      <c r="M1397" s="97"/>
      <c r="N1397" s="97"/>
      <c r="O1397" s="97"/>
      <c r="P1397" s="97"/>
      <c r="Q1397" s="97"/>
      <c r="R1397" s="97"/>
      <c r="S1397" s="97"/>
      <c r="T1397" s="97"/>
      <c r="U1397" s="97"/>
      <c r="V1397" s="97"/>
      <c r="W1397" s="97"/>
      <c r="X1397" s="97"/>
      <c r="Y1397" s="97"/>
      <c r="Z1397" s="97"/>
      <c r="AA1397" s="97"/>
      <c r="AB1397" s="97"/>
      <c r="AC1397" s="97"/>
      <c r="AD1397" s="97"/>
      <c r="AE1397" s="97"/>
      <c r="AF1397" s="97"/>
      <c r="AG1397" s="97"/>
      <c r="AH1397" s="97"/>
      <c r="AI1397" s="97"/>
    </row>
    <row r="1398" spans="1:35" x14ac:dyDescent="0.15">
      <c r="A1398" s="97"/>
      <c r="B1398" s="97"/>
      <c r="C1398" s="97"/>
      <c r="D1398" s="118"/>
      <c r="E1398" s="105"/>
      <c r="F1398" s="98"/>
      <c r="G1398" s="56"/>
      <c r="H1398" s="99"/>
      <c r="I1398" s="97"/>
      <c r="J1398" s="97"/>
      <c r="K1398" s="97"/>
      <c r="L1398" s="97"/>
      <c r="M1398" s="97"/>
      <c r="N1398" s="97"/>
      <c r="O1398" s="97"/>
      <c r="P1398" s="97"/>
      <c r="Q1398" s="97"/>
      <c r="R1398" s="97"/>
      <c r="S1398" s="97"/>
      <c r="T1398" s="97"/>
      <c r="U1398" s="97"/>
      <c r="V1398" s="97"/>
      <c r="W1398" s="97"/>
      <c r="X1398" s="97"/>
      <c r="Y1398" s="97"/>
      <c r="Z1398" s="97"/>
      <c r="AA1398" s="97"/>
      <c r="AB1398" s="97"/>
      <c r="AC1398" s="97"/>
      <c r="AD1398" s="97"/>
      <c r="AE1398" s="97"/>
      <c r="AF1398" s="97"/>
      <c r="AG1398" s="97"/>
      <c r="AH1398" s="97"/>
      <c r="AI1398" s="97"/>
    </row>
    <row r="1399" spans="1:35" x14ac:dyDescent="0.15">
      <c r="A1399" s="97"/>
      <c r="B1399" s="97"/>
      <c r="C1399" s="97"/>
      <c r="D1399" s="118"/>
      <c r="E1399" s="105"/>
      <c r="F1399" s="98"/>
      <c r="G1399" s="56"/>
      <c r="H1399" s="99"/>
      <c r="I1399" s="97"/>
      <c r="J1399" s="97"/>
      <c r="K1399" s="97"/>
      <c r="L1399" s="97"/>
      <c r="M1399" s="97"/>
      <c r="N1399" s="97"/>
      <c r="O1399" s="97"/>
      <c r="P1399" s="97"/>
      <c r="Q1399" s="97"/>
      <c r="R1399" s="97"/>
      <c r="S1399" s="97"/>
      <c r="T1399" s="97"/>
      <c r="U1399" s="97"/>
      <c r="V1399" s="97"/>
      <c r="W1399" s="97"/>
      <c r="X1399" s="97"/>
      <c r="Y1399" s="97"/>
      <c r="Z1399" s="97"/>
      <c r="AA1399" s="97"/>
      <c r="AB1399" s="97"/>
      <c r="AC1399" s="97"/>
      <c r="AD1399" s="97"/>
      <c r="AE1399" s="97"/>
      <c r="AF1399" s="97"/>
      <c r="AG1399" s="97"/>
      <c r="AH1399" s="97"/>
      <c r="AI1399" s="97"/>
    </row>
    <row r="1400" spans="1:35" x14ac:dyDescent="0.15">
      <c r="A1400" s="97"/>
      <c r="B1400" s="97"/>
      <c r="C1400" s="97"/>
      <c r="D1400" s="118"/>
      <c r="E1400" s="105"/>
      <c r="F1400" s="98"/>
      <c r="G1400" s="56"/>
      <c r="H1400" s="99"/>
      <c r="I1400" s="97"/>
      <c r="J1400" s="97"/>
      <c r="K1400" s="97"/>
      <c r="L1400" s="97"/>
      <c r="M1400" s="97"/>
      <c r="N1400" s="97"/>
      <c r="O1400" s="97"/>
      <c r="P1400" s="97"/>
      <c r="Q1400" s="97"/>
      <c r="R1400" s="97"/>
      <c r="S1400" s="97"/>
      <c r="T1400" s="97"/>
      <c r="U1400" s="97"/>
      <c r="V1400" s="97"/>
      <c r="W1400" s="97"/>
      <c r="X1400" s="97"/>
      <c r="Y1400" s="97"/>
      <c r="Z1400" s="97"/>
      <c r="AA1400" s="97"/>
      <c r="AB1400" s="97"/>
      <c r="AC1400" s="97"/>
      <c r="AD1400" s="97"/>
      <c r="AE1400" s="97"/>
      <c r="AF1400" s="97"/>
      <c r="AG1400" s="97"/>
      <c r="AH1400" s="97"/>
      <c r="AI1400" s="97"/>
    </row>
    <row r="1401" spans="1:35" x14ac:dyDescent="0.15">
      <c r="A1401" s="97"/>
      <c r="B1401" s="97"/>
      <c r="C1401" s="97"/>
      <c r="D1401" s="118"/>
      <c r="E1401" s="105"/>
      <c r="F1401" s="98"/>
      <c r="G1401" s="56"/>
      <c r="H1401" s="99"/>
      <c r="I1401" s="97"/>
      <c r="J1401" s="97"/>
      <c r="K1401" s="97"/>
      <c r="L1401" s="97"/>
      <c r="M1401" s="97"/>
      <c r="N1401" s="97"/>
      <c r="O1401" s="97"/>
      <c r="P1401" s="97"/>
      <c r="Q1401" s="97"/>
      <c r="R1401" s="97"/>
      <c r="S1401" s="97"/>
      <c r="T1401" s="97"/>
      <c r="U1401" s="97"/>
      <c r="V1401" s="97"/>
      <c r="W1401" s="97"/>
      <c r="X1401" s="97"/>
      <c r="Y1401" s="97"/>
      <c r="Z1401" s="97"/>
      <c r="AA1401" s="97"/>
      <c r="AB1401" s="97"/>
      <c r="AC1401" s="97"/>
      <c r="AD1401" s="97"/>
      <c r="AE1401" s="97"/>
      <c r="AF1401" s="97"/>
      <c r="AG1401" s="97"/>
      <c r="AH1401" s="97"/>
      <c r="AI1401" s="97"/>
    </row>
    <row r="1402" spans="1:35" x14ac:dyDescent="0.15">
      <c r="A1402" s="97"/>
      <c r="B1402" s="97"/>
      <c r="C1402" s="97"/>
      <c r="D1402" s="118"/>
      <c r="E1402" s="105"/>
      <c r="F1402" s="98"/>
      <c r="G1402" s="56"/>
      <c r="H1402" s="99"/>
      <c r="I1402" s="97"/>
      <c r="J1402" s="97"/>
      <c r="K1402" s="97"/>
      <c r="L1402" s="97"/>
      <c r="M1402" s="97"/>
      <c r="N1402" s="97"/>
      <c r="O1402" s="97"/>
      <c r="P1402" s="97"/>
      <c r="Q1402" s="97"/>
      <c r="R1402" s="97"/>
      <c r="S1402" s="97"/>
      <c r="T1402" s="97"/>
      <c r="U1402" s="97"/>
      <c r="V1402" s="97"/>
      <c r="W1402" s="97"/>
      <c r="X1402" s="97"/>
      <c r="Y1402" s="97"/>
      <c r="Z1402" s="97"/>
      <c r="AA1402" s="97"/>
      <c r="AB1402" s="97"/>
      <c r="AC1402" s="97"/>
      <c r="AD1402" s="97"/>
      <c r="AE1402" s="97"/>
      <c r="AF1402" s="97"/>
      <c r="AG1402" s="97"/>
      <c r="AH1402" s="97"/>
      <c r="AI1402" s="97"/>
    </row>
    <row r="1403" spans="1:35" x14ac:dyDescent="0.15">
      <c r="A1403" s="97"/>
      <c r="B1403" s="97"/>
      <c r="C1403" s="97"/>
      <c r="D1403" s="118"/>
      <c r="E1403" s="105"/>
      <c r="F1403" s="98"/>
      <c r="G1403" s="56"/>
      <c r="H1403" s="99"/>
      <c r="I1403" s="97"/>
      <c r="J1403" s="97"/>
      <c r="K1403" s="97"/>
      <c r="L1403" s="97"/>
      <c r="M1403" s="97"/>
      <c r="N1403" s="97"/>
      <c r="O1403" s="97"/>
      <c r="P1403" s="97"/>
      <c r="Q1403" s="97"/>
      <c r="R1403" s="97"/>
      <c r="S1403" s="97"/>
      <c r="T1403" s="97"/>
      <c r="U1403" s="97"/>
      <c r="V1403" s="97"/>
      <c r="W1403" s="97"/>
      <c r="X1403" s="97"/>
      <c r="Y1403" s="97"/>
      <c r="Z1403" s="97"/>
      <c r="AA1403" s="97"/>
      <c r="AB1403" s="97"/>
      <c r="AC1403" s="97"/>
      <c r="AD1403" s="97"/>
      <c r="AE1403" s="97"/>
      <c r="AF1403" s="97"/>
      <c r="AG1403" s="97"/>
      <c r="AH1403" s="97"/>
      <c r="AI1403" s="97"/>
    </row>
    <row r="1404" spans="1:35" x14ac:dyDescent="0.15">
      <c r="A1404" s="97"/>
      <c r="B1404" s="97"/>
      <c r="C1404" s="97"/>
      <c r="D1404" s="118"/>
      <c r="E1404" s="105"/>
      <c r="F1404" s="98"/>
      <c r="G1404" s="56"/>
      <c r="H1404" s="99"/>
      <c r="I1404" s="97"/>
      <c r="J1404" s="97"/>
      <c r="K1404" s="97"/>
      <c r="L1404" s="97"/>
      <c r="M1404" s="97"/>
      <c r="N1404" s="97"/>
      <c r="O1404" s="97"/>
      <c r="P1404" s="97"/>
      <c r="Q1404" s="97"/>
      <c r="R1404" s="97"/>
      <c r="S1404" s="97"/>
      <c r="T1404" s="97"/>
      <c r="U1404" s="97"/>
      <c r="V1404" s="97"/>
      <c r="W1404" s="97"/>
      <c r="X1404" s="97"/>
      <c r="Y1404" s="97"/>
      <c r="Z1404" s="97"/>
      <c r="AA1404" s="97"/>
      <c r="AB1404" s="97"/>
      <c r="AC1404" s="97"/>
      <c r="AD1404" s="97"/>
      <c r="AE1404" s="97"/>
      <c r="AF1404" s="97"/>
      <c r="AG1404" s="97"/>
      <c r="AH1404" s="97"/>
      <c r="AI1404" s="97"/>
    </row>
    <row r="1405" spans="1:35" x14ac:dyDescent="0.15">
      <c r="A1405" s="97"/>
      <c r="B1405" s="97"/>
      <c r="C1405" s="97"/>
      <c r="D1405" s="118"/>
      <c r="E1405" s="105"/>
      <c r="F1405" s="98"/>
      <c r="G1405" s="56"/>
      <c r="H1405" s="99"/>
      <c r="I1405" s="97"/>
      <c r="J1405" s="97"/>
      <c r="K1405" s="97"/>
      <c r="L1405" s="97"/>
      <c r="M1405" s="97"/>
      <c r="N1405" s="97"/>
      <c r="O1405" s="97"/>
      <c r="P1405" s="97"/>
      <c r="Q1405" s="97"/>
      <c r="R1405" s="97"/>
      <c r="S1405" s="97"/>
      <c r="T1405" s="97"/>
      <c r="U1405" s="97"/>
      <c r="V1405" s="97"/>
      <c r="W1405" s="97"/>
      <c r="X1405" s="97"/>
      <c r="Y1405" s="97"/>
      <c r="Z1405" s="97"/>
      <c r="AA1405" s="97"/>
      <c r="AB1405" s="97"/>
      <c r="AC1405" s="97"/>
      <c r="AD1405" s="97"/>
      <c r="AE1405" s="97"/>
      <c r="AF1405" s="97"/>
      <c r="AG1405" s="97"/>
      <c r="AH1405" s="97"/>
      <c r="AI1405" s="97"/>
    </row>
    <row r="1406" spans="1:35" x14ac:dyDescent="0.15">
      <c r="A1406" s="97"/>
      <c r="B1406" s="97"/>
      <c r="C1406" s="97"/>
      <c r="D1406" s="118"/>
      <c r="E1406" s="105"/>
      <c r="F1406" s="98"/>
      <c r="G1406" s="56"/>
      <c r="H1406" s="99"/>
      <c r="I1406" s="97"/>
      <c r="J1406" s="97"/>
      <c r="K1406" s="97"/>
      <c r="L1406" s="97"/>
      <c r="M1406" s="97"/>
      <c r="N1406" s="97"/>
      <c r="O1406" s="97"/>
      <c r="P1406" s="97"/>
      <c r="Q1406" s="97"/>
      <c r="R1406" s="97"/>
      <c r="S1406" s="97"/>
      <c r="T1406" s="97"/>
      <c r="U1406" s="97"/>
      <c r="V1406" s="97"/>
      <c r="W1406" s="97"/>
      <c r="X1406" s="97"/>
      <c r="Y1406" s="97"/>
      <c r="Z1406" s="97"/>
      <c r="AA1406" s="97"/>
      <c r="AB1406" s="97"/>
      <c r="AC1406" s="97"/>
      <c r="AD1406" s="97"/>
      <c r="AE1406" s="97"/>
      <c r="AF1406" s="97"/>
      <c r="AG1406" s="97"/>
      <c r="AH1406" s="97"/>
      <c r="AI1406" s="97"/>
    </row>
    <row r="1407" spans="1:35" x14ac:dyDescent="0.15">
      <c r="A1407" s="97"/>
      <c r="B1407" s="97"/>
      <c r="C1407" s="97"/>
      <c r="D1407" s="118"/>
      <c r="E1407" s="105"/>
      <c r="F1407" s="98"/>
      <c r="G1407" s="56"/>
      <c r="H1407" s="99"/>
      <c r="I1407" s="97"/>
      <c r="J1407" s="97"/>
      <c r="K1407" s="97"/>
      <c r="L1407" s="97"/>
      <c r="M1407" s="97"/>
      <c r="N1407" s="97"/>
      <c r="O1407" s="97"/>
      <c r="P1407" s="97"/>
      <c r="Q1407" s="97"/>
      <c r="R1407" s="97"/>
      <c r="S1407" s="97"/>
      <c r="T1407" s="97"/>
      <c r="U1407" s="97"/>
      <c r="V1407" s="97"/>
      <c r="W1407" s="97"/>
      <c r="X1407" s="97"/>
      <c r="Y1407" s="97"/>
      <c r="Z1407" s="97"/>
      <c r="AA1407" s="97"/>
      <c r="AB1407" s="97"/>
      <c r="AC1407" s="97"/>
      <c r="AD1407" s="97"/>
      <c r="AE1407" s="97"/>
      <c r="AF1407" s="97"/>
      <c r="AG1407" s="97"/>
      <c r="AH1407" s="97"/>
      <c r="AI1407" s="97"/>
    </row>
    <row r="1408" spans="1:35" x14ac:dyDescent="0.15">
      <c r="A1408" s="97"/>
      <c r="B1408" s="97"/>
      <c r="C1408" s="97"/>
      <c r="D1408" s="118"/>
      <c r="E1408" s="105"/>
      <c r="F1408" s="98"/>
      <c r="G1408" s="56"/>
      <c r="H1408" s="99"/>
      <c r="I1408" s="97"/>
      <c r="J1408" s="97"/>
      <c r="K1408" s="97"/>
      <c r="L1408" s="97"/>
      <c r="M1408" s="97"/>
      <c r="N1408" s="97"/>
      <c r="O1408" s="97"/>
      <c r="P1408" s="97"/>
      <c r="Q1408" s="97"/>
      <c r="R1408" s="97"/>
      <c r="S1408" s="97"/>
      <c r="T1408" s="97"/>
      <c r="U1408" s="97"/>
      <c r="V1408" s="97"/>
      <c r="W1408" s="97"/>
      <c r="X1408" s="97"/>
      <c r="Y1408" s="97"/>
      <c r="Z1408" s="97"/>
      <c r="AA1408" s="97"/>
      <c r="AB1408" s="97"/>
      <c r="AC1408" s="97"/>
      <c r="AD1408" s="97"/>
      <c r="AE1408" s="97"/>
      <c r="AF1408" s="97"/>
      <c r="AG1408" s="97"/>
      <c r="AH1408" s="97"/>
      <c r="AI1408" s="97"/>
    </row>
    <row r="1409" spans="1:35" x14ac:dyDescent="0.15">
      <c r="A1409" s="97"/>
      <c r="B1409" s="97"/>
      <c r="C1409" s="97"/>
      <c r="D1409" s="118"/>
      <c r="E1409" s="105"/>
      <c r="F1409" s="98"/>
      <c r="G1409" s="56"/>
      <c r="H1409" s="99"/>
      <c r="I1409" s="97"/>
      <c r="J1409" s="97"/>
      <c r="K1409" s="97"/>
      <c r="L1409" s="97"/>
      <c r="M1409" s="97"/>
      <c r="N1409" s="97"/>
      <c r="O1409" s="97"/>
      <c r="P1409" s="97"/>
      <c r="Q1409" s="97"/>
      <c r="R1409" s="97"/>
      <c r="S1409" s="97"/>
      <c r="T1409" s="97"/>
      <c r="U1409" s="97"/>
      <c r="V1409" s="97"/>
      <c r="W1409" s="97"/>
      <c r="X1409" s="97"/>
      <c r="Y1409" s="97"/>
      <c r="Z1409" s="97"/>
      <c r="AA1409" s="97"/>
      <c r="AB1409" s="97"/>
      <c r="AC1409" s="97"/>
      <c r="AD1409" s="97"/>
      <c r="AE1409" s="97"/>
      <c r="AF1409" s="97"/>
      <c r="AG1409" s="97"/>
      <c r="AH1409" s="97"/>
      <c r="AI1409" s="97"/>
    </row>
    <row r="1410" spans="1:35" x14ac:dyDescent="0.15">
      <c r="A1410" s="97"/>
      <c r="B1410" s="97"/>
      <c r="C1410" s="97"/>
      <c r="D1410" s="118"/>
      <c r="E1410" s="105"/>
      <c r="F1410" s="98"/>
      <c r="G1410" s="56"/>
      <c r="H1410" s="99"/>
      <c r="I1410" s="97"/>
      <c r="J1410" s="97"/>
      <c r="K1410" s="97"/>
      <c r="L1410" s="97"/>
      <c r="M1410" s="97"/>
      <c r="N1410" s="97"/>
      <c r="O1410" s="97"/>
      <c r="P1410" s="97"/>
      <c r="Q1410" s="97"/>
      <c r="R1410" s="97"/>
      <c r="S1410" s="97"/>
      <c r="T1410" s="97"/>
      <c r="U1410" s="97"/>
      <c r="V1410" s="97"/>
      <c r="W1410" s="97"/>
      <c r="X1410" s="97"/>
      <c r="Y1410" s="97"/>
      <c r="Z1410" s="97"/>
      <c r="AA1410" s="97"/>
      <c r="AB1410" s="97"/>
      <c r="AC1410" s="97"/>
      <c r="AD1410" s="97"/>
      <c r="AE1410" s="97"/>
      <c r="AF1410" s="97"/>
      <c r="AG1410" s="97"/>
      <c r="AH1410" s="97"/>
      <c r="AI1410" s="97"/>
    </row>
    <row r="1411" spans="1:35" x14ac:dyDescent="0.15">
      <c r="A1411" s="97"/>
      <c r="B1411" s="97"/>
      <c r="C1411" s="97"/>
      <c r="D1411" s="118"/>
      <c r="E1411" s="105"/>
      <c r="F1411" s="98"/>
      <c r="G1411" s="56"/>
      <c r="H1411" s="99"/>
      <c r="I1411" s="97"/>
      <c r="J1411" s="97"/>
      <c r="K1411" s="97"/>
      <c r="L1411" s="97"/>
      <c r="M1411" s="97"/>
      <c r="N1411" s="97"/>
      <c r="O1411" s="97"/>
      <c r="P1411" s="97"/>
      <c r="Q1411" s="97"/>
      <c r="R1411" s="97"/>
      <c r="S1411" s="97"/>
      <c r="T1411" s="97"/>
      <c r="U1411" s="97"/>
      <c r="V1411" s="97"/>
      <c r="W1411" s="97"/>
      <c r="X1411" s="97"/>
      <c r="Y1411" s="97"/>
      <c r="Z1411" s="97"/>
      <c r="AA1411" s="97"/>
      <c r="AB1411" s="97"/>
      <c r="AC1411" s="97"/>
      <c r="AD1411" s="97"/>
      <c r="AE1411" s="97"/>
      <c r="AF1411" s="97"/>
      <c r="AG1411" s="97"/>
      <c r="AH1411" s="97"/>
      <c r="AI1411" s="97"/>
    </row>
    <row r="1412" spans="1:35" x14ac:dyDescent="0.15">
      <c r="A1412" s="97"/>
      <c r="B1412" s="97"/>
      <c r="C1412" s="97"/>
      <c r="D1412" s="118"/>
      <c r="E1412" s="105"/>
      <c r="F1412" s="98"/>
      <c r="G1412" s="56"/>
      <c r="H1412" s="99"/>
      <c r="I1412" s="97"/>
      <c r="J1412" s="97"/>
      <c r="K1412" s="97"/>
      <c r="L1412" s="97"/>
      <c r="M1412" s="97"/>
      <c r="N1412" s="97"/>
      <c r="O1412" s="97"/>
      <c r="P1412" s="97"/>
      <c r="Q1412" s="97"/>
      <c r="R1412" s="97"/>
      <c r="S1412" s="97"/>
      <c r="T1412" s="97"/>
      <c r="U1412" s="97"/>
      <c r="V1412" s="97"/>
      <c r="W1412" s="97"/>
      <c r="X1412" s="97"/>
      <c r="Y1412" s="97"/>
      <c r="Z1412" s="97"/>
      <c r="AA1412" s="97"/>
      <c r="AB1412" s="97"/>
      <c r="AC1412" s="97"/>
      <c r="AD1412" s="97"/>
      <c r="AE1412" s="97"/>
      <c r="AF1412" s="97"/>
      <c r="AG1412" s="97"/>
      <c r="AH1412" s="97"/>
      <c r="AI1412" s="97"/>
    </row>
    <row r="1413" spans="1:35" x14ac:dyDescent="0.15">
      <c r="A1413" s="97"/>
      <c r="B1413" s="97"/>
      <c r="C1413" s="97"/>
      <c r="D1413" s="118"/>
      <c r="E1413" s="105"/>
      <c r="F1413" s="98"/>
      <c r="G1413" s="56"/>
      <c r="H1413" s="99"/>
      <c r="I1413" s="97"/>
      <c r="J1413" s="97"/>
      <c r="K1413" s="97"/>
      <c r="L1413" s="97"/>
      <c r="M1413" s="97"/>
      <c r="N1413" s="97"/>
      <c r="O1413" s="97"/>
      <c r="P1413" s="97"/>
      <c r="Q1413" s="97"/>
      <c r="R1413" s="97"/>
      <c r="S1413" s="97"/>
      <c r="T1413" s="97"/>
      <c r="U1413" s="97"/>
      <c r="V1413" s="97"/>
      <c r="W1413" s="97"/>
      <c r="X1413" s="97"/>
      <c r="Y1413" s="97"/>
      <c r="Z1413" s="97"/>
      <c r="AA1413" s="97"/>
      <c r="AB1413" s="97"/>
      <c r="AC1413" s="97"/>
      <c r="AD1413" s="97"/>
      <c r="AE1413" s="97"/>
      <c r="AF1413" s="97"/>
      <c r="AG1413" s="97"/>
      <c r="AH1413" s="97"/>
      <c r="AI1413" s="97"/>
    </row>
    <row r="1414" spans="1:35" x14ac:dyDescent="0.15">
      <c r="A1414" s="97"/>
      <c r="B1414" s="97"/>
      <c r="C1414" s="97"/>
      <c r="D1414" s="118"/>
      <c r="E1414" s="105"/>
      <c r="F1414" s="98"/>
      <c r="G1414" s="56"/>
      <c r="H1414" s="99"/>
      <c r="I1414" s="97"/>
      <c r="J1414" s="97"/>
      <c r="K1414" s="97"/>
      <c r="L1414" s="97"/>
      <c r="M1414" s="97"/>
      <c r="N1414" s="97"/>
      <c r="O1414" s="97"/>
      <c r="P1414" s="97"/>
      <c r="Q1414" s="97"/>
      <c r="R1414" s="97"/>
      <c r="S1414" s="97"/>
      <c r="T1414" s="97"/>
      <c r="U1414" s="97"/>
      <c r="V1414" s="97"/>
      <c r="W1414" s="97"/>
      <c r="X1414" s="97"/>
      <c r="Y1414" s="97"/>
      <c r="Z1414" s="97"/>
      <c r="AA1414" s="97"/>
      <c r="AB1414" s="97"/>
      <c r="AC1414" s="97"/>
      <c r="AD1414" s="97"/>
      <c r="AE1414" s="97"/>
      <c r="AF1414" s="97"/>
      <c r="AG1414" s="97"/>
      <c r="AH1414" s="97"/>
      <c r="AI1414" s="97"/>
    </row>
    <row r="1415" spans="1:35" x14ac:dyDescent="0.15">
      <c r="A1415" s="97"/>
      <c r="B1415" s="97"/>
      <c r="C1415" s="97"/>
      <c r="D1415" s="118"/>
      <c r="E1415" s="105"/>
      <c r="F1415" s="98"/>
      <c r="G1415" s="56"/>
      <c r="H1415" s="99"/>
      <c r="I1415" s="97"/>
      <c r="J1415" s="97"/>
      <c r="K1415" s="97"/>
      <c r="L1415" s="97"/>
      <c r="M1415" s="97"/>
      <c r="N1415" s="97"/>
      <c r="O1415" s="97"/>
      <c r="P1415" s="97"/>
      <c r="Q1415" s="97"/>
      <c r="R1415" s="97"/>
      <c r="S1415" s="97"/>
      <c r="T1415" s="97"/>
      <c r="U1415" s="97"/>
      <c r="V1415" s="97"/>
      <c r="W1415" s="97"/>
      <c r="X1415" s="97"/>
      <c r="Y1415" s="97"/>
      <c r="Z1415" s="97"/>
      <c r="AA1415" s="97"/>
      <c r="AB1415" s="97"/>
      <c r="AC1415" s="97"/>
      <c r="AD1415" s="97"/>
      <c r="AE1415" s="97"/>
      <c r="AF1415" s="97"/>
      <c r="AG1415" s="97"/>
      <c r="AH1415" s="97"/>
      <c r="AI1415" s="97"/>
    </row>
    <row r="1416" spans="1:35" x14ac:dyDescent="0.15">
      <c r="A1416" s="97"/>
      <c r="B1416" s="97"/>
      <c r="C1416" s="97"/>
      <c r="D1416" s="118"/>
      <c r="E1416" s="105"/>
      <c r="F1416" s="98"/>
      <c r="G1416" s="56"/>
      <c r="H1416" s="99"/>
      <c r="I1416" s="97"/>
      <c r="J1416" s="97"/>
      <c r="K1416" s="97"/>
      <c r="L1416" s="97"/>
      <c r="M1416" s="97"/>
      <c r="N1416" s="97"/>
      <c r="O1416" s="97"/>
      <c r="P1416" s="97"/>
      <c r="Q1416" s="97"/>
      <c r="R1416" s="97"/>
      <c r="S1416" s="97"/>
      <c r="T1416" s="97"/>
      <c r="U1416" s="97"/>
      <c r="V1416" s="97"/>
      <c r="W1416" s="97"/>
      <c r="X1416" s="97"/>
      <c r="Y1416" s="97"/>
      <c r="Z1416" s="97"/>
      <c r="AA1416" s="97"/>
      <c r="AB1416" s="97"/>
      <c r="AC1416" s="97"/>
      <c r="AD1416" s="97"/>
      <c r="AE1416" s="97"/>
      <c r="AF1416" s="97"/>
      <c r="AG1416" s="97"/>
      <c r="AH1416" s="97"/>
      <c r="AI1416" s="97"/>
    </row>
    <row r="1417" spans="1:35" x14ac:dyDescent="0.15">
      <c r="A1417" s="97"/>
      <c r="B1417" s="97"/>
      <c r="C1417" s="97"/>
      <c r="D1417" s="118"/>
      <c r="E1417" s="105"/>
      <c r="F1417" s="98"/>
      <c r="G1417" s="56"/>
      <c r="H1417" s="99"/>
      <c r="I1417" s="97"/>
      <c r="J1417" s="97"/>
      <c r="K1417" s="97"/>
      <c r="L1417" s="97"/>
      <c r="M1417" s="97"/>
      <c r="N1417" s="97"/>
      <c r="O1417" s="97"/>
      <c r="P1417" s="97"/>
      <c r="Q1417" s="97"/>
      <c r="R1417" s="97"/>
      <c r="S1417" s="97"/>
      <c r="T1417" s="97"/>
      <c r="U1417" s="97"/>
      <c r="V1417" s="97"/>
      <c r="W1417" s="97"/>
      <c r="X1417" s="97"/>
      <c r="Y1417" s="97"/>
      <c r="Z1417" s="97"/>
      <c r="AA1417" s="97"/>
      <c r="AB1417" s="97"/>
      <c r="AC1417" s="97"/>
      <c r="AD1417" s="97"/>
      <c r="AE1417" s="97"/>
      <c r="AF1417" s="97"/>
      <c r="AG1417" s="97"/>
      <c r="AH1417" s="97"/>
      <c r="AI1417" s="97"/>
    </row>
    <row r="1418" spans="1:35" x14ac:dyDescent="0.15">
      <c r="A1418" s="97"/>
      <c r="B1418" s="97"/>
      <c r="C1418" s="97"/>
      <c r="D1418" s="118"/>
      <c r="E1418" s="105"/>
      <c r="F1418" s="98"/>
      <c r="G1418" s="56"/>
      <c r="H1418" s="99"/>
      <c r="I1418" s="97"/>
      <c r="J1418" s="97"/>
      <c r="K1418" s="97"/>
      <c r="L1418" s="97"/>
      <c r="M1418" s="97"/>
      <c r="N1418" s="97"/>
      <c r="O1418" s="97"/>
      <c r="P1418" s="97"/>
      <c r="Q1418" s="97"/>
      <c r="R1418" s="97"/>
      <c r="S1418" s="97"/>
      <c r="T1418" s="97"/>
      <c r="U1418" s="97"/>
      <c r="V1418" s="97"/>
      <c r="W1418" s="97"/>
      <c r="X1418" s="97"/>
      <c r="Y1418" s="97"/>
      <c r="Z1418" s="97"/>
      <c r="AA1418" s="97"/>
      <c r="AB1418" s="97"/>
      <c r="AC1418" s="97"/>
      <c r="AD1418" s="97"/>
      <c r="AE1418" s="97"/>
      <c r="AF1418" s="97"/>
      <c r="AG1418" s="97"/>
      <c r="AH1418" s="97"/>
      <c r="AI1418" s="97"/>
    </row>
    <row r="1419" spans="1:35" x14ac:dyDescent="0.15">
      <c r="A1419" s="97"/>
      <c r="B1419" s="97"/>
      <c r="C1419" s="97"/>
      <c r="D1419" s="118"/>
      <c r="E1419" s="105"/>
      <c r="F1419" s="98"/>
      <c r="G1419" s="56"/>
      <c r="H1419" s="99"/>
      <c r="I1419" s="97"/>
      <c r="J1419" s="97"/>
      <c r="K1419" s="97"/>
      <c r="L1419" s="97"/>
      <c r="M1419" s="97"/>
      <c r="N1419" s="97"/>
      <c r="O1419" s="97"/>
      <c r="P1419" s="97"/>
      <c r="Q1419" s="97"/>
      <c r="R1419" s="97"/>
      <c r="S1419" s="97"/>
      <c r="T1419" s="97"/>
      <c r="U1419" s="97"/>
      <c r="V1419" s="97"/>
      <c r="W1419" s="97"/>
      <c r="X1419" s="97"/>
      <c r="Y1419" s="97"/>
      <c r="Z1419" s="97"/>
      <c r="AA1419" s="97"/>
      <c r="AB1419" s="97"/>
      <c r="AC1419" s="97"/>
      <c r="AD1419" s="97"/>
      <c r="AE1419" s="97"/>
      <c r="AF1419" s="97"/>
      <c r="AG1419" s="97"/>
      <c r="AH1419" s="97"/>
      <c r="AI1419" s="97"/>
    </row>
    <row r="1420" spans="1:35" x14ac:dyDescent="0.15">
      <c r="A1420" s="97"/>
      <c r="B1420" s="97"/>
      <c r="C1420" s="97"/>
      <c r="D1420" s="118"/>
      <c r="E1420" s="105"/>
      <c r="F1420" s="98"/>
      <c r="G1420" s="56"/>
      <c r="H1420" s="99"/>
      <c r="I1420" s="97"/>
      <c r="J1420" s="97"/>
      <c r="K1420" s="97"/>
      <c r="L1420" s="97"/>
      <c r="M1420" s="97"/>
      <c r="N1420" s="97"/>
      <c r="O1420" s="97"/>
      <c r="P1420" s="97"/>
      <c r="Q1420" s="97"/>
      <c r="R1420" s="97"/>
      <c r="S1420" s="97"/>
      <c r="T1420" s="97"/>
      <c r="U1420" s="97"/>
      <c r="V1420" s="97"/>
      <c r="W1420" s="97"/>
      <c r="X1420" s="97"/>
      <c r="Y1420" s="97"/>
      <c r="Z1420" s="97"/>
      <c r="AA1420" s="97"/>
      <c r="AB1420" s="97"/>
      <c r="AC1420" s="97"/>
      <c r="AD1420" s="97"/>
      <c r="AE1420" s="97"/>
      <c r="AF1420" s="97"/>
      <c r="AG1420" s="97"/>
      <c r="AH1420" s="97"/>
      <c r="AI1420" s="97"/>
    </row>
    <row r="1421" spans="1:35" x14ac:dyDescent="0.15">
      <c r="A1421" s="97"/>
      <c r="B1421" s="97"/>
      <c r="C1421" s="97"/>
      <c r="D1421" s="118"/>
      <c r="E1421" s="105"/>
      <c r="F1421" s="98"/>
      <c r="G1421" s="56"/>
      <c r="H1421" s="99"/>
      <c r="I1421" s="97"/>
      <c r="J1421" s="97"/>
      <c r="K1421" s="97"/>
      <c r="L1421" s="97"/>
      <c r="M1421" s="97"/>
      <c r="N1421" s="97"/>
      <c r="O1421" s="97"/>
      <c r="P1421" s="97"/>
      <c r="Q1421" s="97"/>
      <c r="R1421" s="97"/>
      <c r="S1421" s="97"/>
      <c r="T1421" s="97"/>
      <c r="U1421" s="97"/>
      <c r="V1421" s="97"/>
      <c r="W1421" s="97"/>
      <c r="X1421" s="97"/>
      <c r="Y1421" s="97"/>
      <c r="Z1421" s="97"/>
      <c r="AA1421" s="97"/>
      <c r="AB1421" s="97"/>
      <c r="AC1421" s="97"/>
      <c r="AD1421" s="97"/>
      <c r="AE1421" s="97"/>
      <c r="AF1421" s="97"/>
      <c r="AG1421" s="97"/>
      <c r="AH1421" s="97"/>
      <c r="AI1421" s="97"/>
    </row>
    <row r="1422" spans="1:35" x14ac:dyDescent="0.15">
      <c r="A1422" s="97"/>
      <c r="B1422" s="97"/>
      <c r="C1422" s="97"/>
      <c r="D1422" s="118"/>
      <c r="E1422" s="105"/>
      <c r="F1422" s="98"/>
      <c r="G1422" s="56"/>
      <c r="H1422" s="99"/>
      <c r="I1422" s="97"/>
      <c r="J1422" s="97"/>
      <c r="K1422" s="97"/>
      <c r="L1422" s="97"/>
      <c r="M1422" s="97"/>
      <c r="N1422" s="97"/>
      <c r="O1422" s="97"/>
      <c r="P1422" s="97"/>
      <c r="Q1422" s="97"/>
      <c r="R1422" s="97"/>
      <c r="S1422" s="97"/>
      <c r="T1422" s="97"/>
      <c r="U1422" s="97"/>
      <c r="V1422" s="97"/>
      <c r="W1422" s="97"/>
      <c r="X1422" s="97"/>
      <c r="Y1422" s="97"/>
      <c r="Z1422" s="97"/>
      <c r="AA1422" s="97"/>
      <c r="AB1422" s="97"/>
      <c r="AC1422" s="97"/>
      <c r="AD1422" s="97"/>
      <c r="AE1422" s="97"/>
      <c r="AF1422" s="97"/>
      <c r="AG1422" s="97"/>
      <c r="AH1422" s="97"/>
      <c r="AI1422" s="97"/>
    </row>
    <row r="1423" spans="1:35" x14ac:dyDescent="0.15">
      <c r="A1423" s="97"/>
      <c r="B1423" s="97"/>
      <c r="C1423" s="97"/>
      <c r="D1423" s="118"/>
      <c r="E1423" s="105"/>
      <c r="F1423" s="98"/>
      <c r="G1423" s="56"/>
      <c r="H1423" s="99"/>
      <c r="I1423" s="97"/>
      <c r="J1423" s="97"/>
      <c r="K1423" s="97"/>
      <c r="L1423" s="97"/>
      <c r="M1423" s="97"/>
      <c r="N1423" s="97"/>
      <c r="O1423" s="97"/>
      <c r="P1423" s="97"/>
      <c r="Q1423" s="97"/>
      <c r="R1423" s="97"/>
      <c r="S1423" s="97"/>
      <c r="T1423" s="97"/>
      <c r="U1423" s="97"/>
      <c r="V1423" s="97"/>
      <c r="W1423" s="97"/>
      <c r="X1423" s="97"/>
      <c r="Y1423" s="97"/>
      <c r="Z1423" s="97"/>
      <c r="AA1423" s="97"/>
      <c r="AB1423" s="97"/>
      <c r="AC1423" s="97"/>
      <c r="AD1423" s="97"/>
      <c r="AE1423" s="97"/>
      <c r="AF1423" s="97"/>
      <c r="AG1423" s="97"/>
      <c r="AH1423" s="97"/>
      <c r="AI1423" s="97"/>
    </row>
    <row r="1424" spans="1:35" x14ac:dyDescent="0.15">
      <c r="A1424" s="97"/>
      <c r="B1424" s="97"/>
      <c r="C1424" s="97"/>
      <c r="D1424" s="118"/>
      <c r="E1424" s="105"/>
      <c r="F1424" s="98"/>
      <c r="G1424" s="56"/>
      <c r="H1424" s="99"/>
      <c r="I1424" s="97"/>
      <c r="J1424" s="97"/>
      <c r="K1424" s="97"/>
      <c r="L1424" s="97"/>
      <c r="M1424" s="97"/>
      <c r="N1424" s="97"/>
      <c r="O1424" s="97"/>
      <c r="P1424" s="97"/>
      <c r="Q1424" s="97"/>
      <c r="R1424" s="97"/>
      <c r="S1424" s="97"/>
      <c r="T1424" s="97"/>
      <c r="U1424" s="97"/>
      <c r="V1424" s="97"/>
      <c r="W1424" s="97"/>
      <c r="X1424" s="97"/>
      <c r="Y1424" s="97"/>
      <c r="Z1424" s="97"/>
      <c r="AA1424" s="97"/>
      <c r="AB1424" s="97"/>
      <c r="AC1424" s="97"/>
      <c r="AD1424" s="97"/>
      <c r="AE1424" s="97"/>
      <c r="AF1424" s="97"/>
      <c r="AG1424" s="97"/>
      <c r="AH1424" s="97"/>
      <c r="AI1424" s="97"/>
    </row>
    <row r="1425" spans="1:35" x14ac:dyDescent="0.15">
      <c r="A1425" s="100"/>
      <c r="B1425" s="100"/>
      <c r="C1425" s="100"/>
      <c r="D1425" s="119"/>
      <c r="E1425" s="106"/>
      <c r="H1425" s="102"/>
      <c r="I1425" s="97"/>
      <c r="J1425" s="97"/>
      <c r="K1425" s="97"/>
      <c r="L1425" s="97"/>
      <c r="M1425" s="97"/>
      <c r="N1425" s="97"/>
      <c r="O1425" s="97"/>
      <c r="P1425" s="97"/>
      <c r="Q1425" s="97"/>
      <c r="R1425" s="97"/>
      <c r="S1425" s="97"/>
      <c r="T1425" s="97"/>
      <c r="U1425" s="97"/>
      <c r="V1425" s="97"/>
      <c r="W1425" s="97"/>
      <c r="X1425" s="97"/>
      <c r="Y1425" s="97"/>
      <c r="Z1425" s="97"/>
      <c r="AA1425" s="97"/>
      <c r="AB1425" s="97"/>
      <c r="AC1425" s="97"/>
      <c r="AD1425" s="97"/>
      <c r="AE1425" s="97"/>
      <c r="AF1425" s="97"/>
      <c r="AG1425" s="97"/>
      <c r="AH1425" s="97"/>
      <c r="AI1425" s="97"/>
    </row>
    <row r="1426" spans="1:35" x14ac:dyDescent="0.15">
      <c r="I1426" s="97"/>
      <c r="J1426" s="97"/>
      <c r="K1426" s="97"/>
      <c r="L1426" s="97"/>
      <c r="M1426" s="97"/>
      <c r="N1426" s="97"/>
      <c r="O1426" s="97"/>
      <c r="P1426" s="97"/>
      <c r="Q1426" s="97"/>
      <c r="R1426" s="97"/>
      <c r="S1426" s="97"/>
      <c r="T1426" s="97"/>
      <c r="U1426" s="97"/>
      <c r="V1426" s="97"/>
      <c r="W1426" s="97"/>
      <c r="X1426" s="97"/>
      <c r="Y1426" s="97"/>
      <c r="Z1426" s="97"/>
      <c r="AA1426" s="97"/>
      <c r="AB1426" s="97"/>
      <c r="AC1426" s="97"/>
      <c r="AD1426" s="97"/>
      <c r="AE1426" s="97"/>
      <c r="AF1426" s="97"/>
      <c r="AG1426" s="97"/>
      <c r="AH1426" s="97"/>
      <c r="AI1426" s="97"/>
    </row>
    <row r="1427" spans="1:35" x14ac:dyDescent="0.15">
      <c r="I1427" s="97"/>
      <c r="J1427" s="97"/>
      <c r="K1427" s="97"/>
      <c r="L1427" s="97"/>
      <c r="M1427" s="97"/>
      <c r="N1427" s="97"/>
      <c r="O1427" s="97"/>
      <c r="P1427" s="97"/>
      <c r="Q1427" s="97"/>
      <c r="R1427" s="97"/>
      <c r="S1427" s="97"/>
      <c r="T1427" s="97"/>
      <c r="U1427" s="97"/>
      <c r="V1427" s="97"/>
      <c r="W1427" s="97"/>
      <c r="X1427" s="97"/>
      <c r="Y1427" s="97"/>
      <c r="Z1427" s="97"/>
      <c r="AA1427" s="97"/>
      <c r="AB1427" s="97"/>
      <c r="AC1427" s="97"/>
      <c r="AD1427" s="97"/>
      <c r="AE1427" s="97"/>
      <c r="AF1427" s="97"/>
      <c r="AG1427" s="97"/>
      <c r="AH1427" s="97"/>
      <c r="AI1427" s="97"/>
    </row>
    <row r="1428" spans="1:35" x14ac:dyDescent="0.15">
      <c r="I1428" s="97"/>
      <c r="J1428" s="97"/>
      <c r="K1428" s="97"/>
      <c r="L1428" s="97"/>
      <c r="M1428" s="97"/>
      <c r="N1428" s="97"/>
      <c r="O1428" s="97"/>
      <c r="P1428" s="97"/>
      <c r="Q1428" s="97"/>
      <c r="R1428" s="97"/>
      <c r="S1428" s="97"/>
      <c r="T1428" s="97"/>
      <c r="U1428" s="97"/>
      <c r="V1428" s="97"/>
      <c r="W1428" s="97"/>
      <c r="X1428" s="97"/>
      <c r="Y1428" s="97"/>
      <c r="Z1428" s="97"/>
      <c r="AA1428" s="97"/>
      <c r="AB1428" s="97"/>
      <c r="AC1428" s="97"/>
      <c r="AD1428" s="97"/>
      <c r="AE1428" s="97"/>
      <c r="AF1428" s="97"/>
      <c r="AG1428" s="97"/>
      <c r="AH1428" s="97"/>
      <c r="AI1428" s="97"/>
    </row>
    <row r="1429" spans="1:35" x14ac:dyDescent="0.15">
      <c r="I1429" s="97"/>
      <c r="J1429" s="97"/>
      <c r="K1429" s="97"/>
      <c r="L1429" s="97"/>
      <c r="M1429" s="97"/>
      <c r="N1429" s="97"/>
      <c r="O1429" s="97"/>
      <c r="P1429" s="97"/>
      <c r="Q1429" s="97"/>
      <c r="R1429" s="97"/>
      <c r="S1429" s="97"/>
      <c r="T1429" s="97"/>
      <c r="U1429" s="97"/>
      <c r="V1429" s="97"/>
      <c r="W1429" s="97"/>
      <c r="X1429" s="97"/>
      <c r="Y1429" s="97"/>
      <c r="Z1429" s="97"/>
      <c r="AA1429" s="97"/>
      <c r="AB1429" s="97"/>
      <c r="AC1429" s="97"/>
      <c r="AD1429" s="97"/>
      <c r="AE1429" s="97"/>
      <c r="AF1429" s="97"/>
      <c r="AG1429" s="97"/>
      <c r="AH1429" s="97"/>
      <c r="AI1429" s="97"/>
    </row>
    <row r="1430" spans="1:35" x14ac:dyDescent="0.15">
      <c r="I1430" s="97"/>
      <c r="J1430" s="97"/>
      <c r="K1430" s="97"/>
      <c r="L1430" s="97"/>
      <c r="M1430" s="97"/>
      <c r="N1430" s="97"/>
      <c r="O1430" s="97"/>
      <c r="P1430" s="97"/>
      <c r="Q1430" s="97"/>
      <c r="R1430" s="97"/>
      <c r="S1430" s="97"/>
      <c r="T1430" s="97"/>
      <c r="U1430" s="97"/>
      <c r="V1430" s="97"/>
      <c r="W1430" s="97"/>
      <c r="X1430" s="97"/>
      <c r="Y1430" s="97"/>
      <c r="Z1430" s="97"/>
      <c r="AA1430" s="97"/>
      <c r="AB1430" s="97"/>
      <c r="AC1430" s="97"/>
      <c r="AD1430" s="97"/>
      <c r="AE1430" s="97"/>
      <c r="AF1430" s="97"/>
      <c r="AG1430" s="97"/>
      <c r="AH1430" s="97"/>
      <c r="AI1430" s="97"/>
    </row>
    <row r="1431" spans="1:35" x14ac:dyDescent="0.15">
      <c r="I1431" s="97"/>
      <c r="J1431" s="97"/>
      <c r="K1431" s="97"/>
      <c r="L1431" s="97"/>
      <c r="M1431" s="97"/>
      <c r="N1431" s="97"/>
      <c r="O1431" s="97"/>
      <c r="P1431" s="97"/>
      <c r="Q1431" s="97"/>
      <c r="R1431" s="97"/>
      <c r="S1431" s="97"/>
      <c r="T1431" s="97"/>
      <c r="U1431" s="97"/>
      <c r="V1431" s="97"/>
      <c r="W1431" s="97"/>
      <c r="X1431" s="97"/>
      <c r="Y1431" s="97"/>
      <c r="Z1431" s="97"/>
      <c r="AA1431" s="97"/>
      <c r="AB1431" s="97"/>
      <c r="AC1431" s="97"/>
      <c r="AD1431" s="97"/>
      <c r="AE1431" s="97"/>
      <c r="AF1431" s="97"/>
      <c r="AG1431" s="97"/>
      <c r="AH1431" s="97"/>
      <c r="AI1431" s="97"/>
    </row>
    <row r="1432" spans="1:35" x14ac:dyDescent="0.15">
      <c r="I1432" s="97"/>
      <c r="J1432" s="97"/>
      <c r="K1432" s="97"/>
      <c r="L1432" s="97"/>
      <c r="M1432" s="97"/>
      <c r="N1432" s="97"/>
      <c r="O1432" s="97"/>
      <c r="P1432" s="97"/>
      <c r="Q1432" s="97"/>
      <c r="R1432" s="97"/>
      <c r="S1432" s="97"/>
      <c r="T1432" s="97"/>
      <c r="U1432" s="97"/>
      <c r="V1432" s="97"/>
      <c r="W1432" s="97"/>
      <c r="X1432" s="97"/>
      <c r="Y1432" s="97"/>
      <c r="Z1432" s="97"/>
      <c r="AA1432" s="97"/>
      <c r="AB1432" s="97"/>
      <c r="AC1432" s="97"/>
      <c r="AD1432" s="97"/>
      <c r="AE1432" s="97"/>
      <c r="AF1432" s="97"/>
      <c r="AG1432" s="97"/>
      <c r="AH1432" s="97"/>
      <c r="AI1432" s="97"/>
    </row>
    <row r="1433" spans="1:35" x14ac:dyDescent="0.15">
      <c r="I1433" s="100"/>
      <c r="J1433" s="100"/>
      <c r="K1433" s="100"/>
      <c r="L1433" s="100"/>
      <c r="M1433" s="97"/>
      <c r="N1433" s="97"/>
      <c r="O1433" s="97"/>
      <c r="P1433" s="97"/>
      <c r="Q1433" s="97"/>
      <c r="R1433" s="97"/>
      <c r="S1433" s="97"/>
      <c r="T1433" s="97"/>
      <c r="U1433" s="97"/>
      <c r="V1433" s="97"/>
      <c r="W1433" s="97"/>
      <c r="X1433" s="97"/>
      <c r="Y1433" s="97"/>
      <c r="Z1433" s="97"/>
      <c r="AA1433" s="97"/>
      <c r="AB1433" s="97"/>
      <c r="AC1433" s="97"/>
      <c r="AD1433" s="97"/>
      <c r="AE1433" s="97"/>
      <c r="AF1433" s="97"/>
      <c r="AG1433" s="97"/>
      <c r="AH1433" s="97"/>
      <c r="AI1433" s="97"/>
    </row>
  </sheetData>
  <mergeCells count="3">
    <mergeCell ref="C659:E659"/>
    <mergeCell ref="C660:E660"/>
    <mergeCell ref="C658:E658"/>
  </mergeCells>
  <conditionalFormatting sqref="A1:A5 A28 A49 A650:A1048576">
    <cfRule type="duplicateValues" dxfId="11" priority="18"/>
  </conditionalFormatting>
  <conditionalFormatting sqref="A1:A1048576">
    <cfRule type="duplicateValues" dxfId="10" priority="1"/>
  </conditionalFormatting>
  <conditionalFormatting sqref="A28">
    <cfRule type="duplicateValues" dxfId="9" priority="22"/>
    <cfRule type="duplicateValues" dxfId="8" priority="23"/>
  </conditionalFormatting>
  <conditionalFormatting sqref="A651:A1048576 A1:A5 A28 A49">
    <cfRule type="duplicateValues" dxfId="7" priority="42"/>
  </conditionalFormatting>
  <conditionalFormatting sqref="A652:A1048576 A1:A5 A28 A49">
    <cfRule type="duplicateValues" dxfId="6" priority="24"/>
  </conditionalFormatting>
  <conditionalFormatting sqref="A652:A1048576 A28 A1:A5 A49">
    <cfRule type="duplicateValues" dxfId="5" priority="28"/>
  </conditionalFormatting>
  <conditionalFormatting sqref="A652:A1048576 A49 A1:A5 A28">
    <cfRule type="duplicateValues" dxfId="4" priority="32"/>
  </conditionalFormatting>
  <conditionalFormatting sqref="A652:A1048576">
    <cfRule type="duplicateValues" dxfId="3" priority="36"/>
    <cfRule type="duplicateValues" dxfId="2" priority="37"/>
  </conditionalFormatting>
  <conditionalFormatting sqref="A1051:A1048576 A1:A5 A49">
    <cfRule type="duplicateValues" dxfId="1" priority="38"/>
  </conditionalFormatting>
  <conditionalFormatting sqref="A1051:A1048576 A49 A1:A5">
    <cfRule type="duplicateValues" dxfId="0" priority="41"/>
  </conditionalFormatting>
  <hyperlinks>
    <hyperlink ref="A6" r:id="rId1" xr:uid="{9878B3DD-1C73-EC4C-85D2-DAC5FC3BEF79}"/>
    <hyperlink ref="B6" r:id="rId2" xr:uid="{FBBB3CB1-75AF-304D-A029-81F0E235C835}"/>
    <hyperlink ref="B7" r:id="rId3" xr:uid="{B4F7EE41-DF1F-1145-94B3-51C22A784339}"/>
    <hyperlink ref="A8" r:id="rId4" xr:uid="{DA2B9826-BAF5-6849-8523-97B1E5CBAB34}"/>
    <hyperlink ref="B8" r:id="rId5" xr:uid="{6D39254D-975E-6944-B3BF-F68114ADAB47}"/>
    <hyperlink ref="B9" r:id="rId6" xr:uid="{3C907D3A-B8F6-D443-9D9D-7302594A5E2B}"/>
    <hyperlink ref="B10" r:id="rId7" xr:uid="{5149B782-586B-2D4A-AFBB-32C7B0676C12}"/>
    <hyperlink ref="A11" r:id="rId8" xr:uid="{B820DA7A-CE2C-224D-9A22-3103A3C1F4D8}"/>
    <hyperlink ref="B11" r:id="rId9" xr:uid="{1AB507B4-AB1D-EE46-BDB2-767CC54E39D3}"/>
    <hyperlink ref="A12" r:id="rId10" xr:uid="{C80DF5DE-DFF4-1445-B509-B03BD6F37E75}"/>
    <hyperlink ref="B12" r:id="rId11" xr:uid="{187F908D-371A-FD4C-A04E-00E649BA06FB}"/>
    <hyperlink ref="B13" r:id="rId12" xr:uid="{643720F8-B1AC-F34F-8693-99E221FBBE6C}"/>
    <hyperlink ref="A14" r:id="rId13" xr:uid="{8FE03B00-5D14-FD41-8A5A-EDE10C380914}"/>
    <hyperlink ref="B14" r:id="rId14" xr:uid="{23649BC9-312B-6843-A313-3A28F9C4A636}"/>
    <hyperlink ref="A15" r:id="rId15" xr:uid="{3DEDCFDC-FA7B-BF48-86E9-6FCE1FCE0995}"/>
    <hyperlink ref="B15" r:id="rId16" xr:uid="{68FBA234-7B5C-3D4C-B5CD-C9A4F9D36749}"/>
    <hyperlink ref="A16" r:id="rId17" xr:uid="{AD873B64-202D-1F4E-BE10-20CD37F6A112}"/>
    <hyperlink ref="B16" r:id="rId18" xr:uid="{69C06E57-C906-4D49-ABBA-4B2CF01939B1}"/>
    <hyperlink ref="B17" r:id="rId19" xr:uid="{BE4FA813-79B9-8B4F-8A5A-194172799A5C}"/>
    <hyperlink ref="A18" r:id="rId20" xr:uid="{0DA2BF75-39BF-ED48-8229-C16F9C21D518}"/>
    <hyperlink ref="B18" r:id="rId21" xr:uid="{DBC60810-D3CF-8D46-94F5-D9A9EB7AFC89}"/>
    <hyperlink ref="A19" r:id="rId22" xr:uid="{D4E2CD90-CF69-C849-B41D-B1772E4E1990}"/>
    <hyperlink ref="B19" r:id="rId23" xr:uid="{FAFF56E7-6C98-0D41-9684-90D51ACA7D66}"/>
    <hyperlink ref="B20" r:id="rId24" xr:uid="{27E92C6D-67F7-E04F-B786-575316A905CD}"/>
    <hyperlink ref="A21" r:id="rId25" xr:uid="{540CD792-3244-CE46-8AD1-2F5045680E64}"/>
    <hyperlink ref="B21" r:id="rId26" xr:uid="{D3A44E19-753F-A543-94A5-F87564DB6D9C}"/>
    <hyperlink ref="A22" r:id="rId27" xr:uid="{FC023FE8-7BFC-BF44-9A03-EF37DD680625}"/>
    <hyperlink ref="B22" r:id="rId28" xr:uid="{4E69D643-1609-4C45-A916-BB54317887F4}"/>
    <hyperlink ref="A23" r:id="rId29" xr:uid="{3AADF82D-4B65-E64A-BFC2-87E83764997E}"/>
    <hyperlink ref="B23" r:id="rId30" xr:uid="{2EC8FD50-D97C-5F4D-ADB3-CDBD823E58D2}"/>
    <hyperlink ref="A24" r:id="rId31" xr:uid="{474A08E6-F6D0-994B-9E38-E3145E16AC03}"/>
    <hyperlink ref="B24" r:id="rId32" xr:uid="{49CA23F2-EC27-3241-B252-7C728D140DF7}"/>
    <hyperlink ref="B25" r:id="rId33" xr:uid="{534E5F6F-BCD9-C447-B41B-06C12B1056BD}"/>
    <hyperlink ref="A26" r:id="rId34" location="review" display="https://nfapteka.ru/valuiki/catalog/zabolevaniya/osteoporoz/vitaminy-gruppy-d/fortedetrim-kaps-4000-me-30-527071.html - review" xr:uid="{576D1998-47F9-7941-B59C-E30145962850}"/>
    <hyperlink ref="B26" r:id="rId35" location="review" display="https://nfapteka.ru/valuiki/catalog/zabolevaniya/osteoporoz/vitaminy-gruppy-d/fortedetrim-kaps-4000-me-30-527071.html - review" xr:uid="{B7CDF860-1D30-B149-90C9-CE03D24250CD}"/>
    <hyperlink ref="A27" r:id="rId36" xr:uid="{D935BBB4-2819-954A-8D91-4782BC6C53BA}"/>
    <hyperlink ref="B27" r:id="rId37" xr:uid="{6839B856-FB6C-9D49-A48B-8B96FC577812}"/>
    <hyperlink ref="A29" r:id="rId38" xr:uid="{BACC0E66-8C07-2C42-A7DA-B90265840EC5}"/>
    <hyperlink ref="B29" r:id="rId39" xr:uid="{F9132A51-4E46-F24E-A8F1-4D0D37811E0B}"/>
    <hyperlink ref="A30" r:id="rId40" xr:uid="{77BD8D25-6241-904C-BA5C-B7E17055A99D}"/>
    <hyperlink ref="B30" r:id="rId41" xr:uid="{AF2E8724-C373-0242-A634-7F2599596882}"/>
    <hyperlink ref="A31" r:id="rId42" xr:uid="{285B7D4F-6F92-264E-A318-03F0203CDA66}"/>
    <hyperlink ref="B31" r:id="rId43" xr:uid="{80B9C178-9D8D-5545-81E3-D5718E3FFB46}"/>
    <hyperlink ref="A32" r:id="rId44" xr:uid="{8A824049-3305-704F-BE23-E1F3ADB2C173}"/>
    <hyperlink ref="B32" r:id="rId45" xr:uid="{A9F7E4E4-0B2A-EE40-B4E2-2488297BB8BF}"/>
    <hyperlink ref="A33" r:id="rId46" xr:uid="{FBDBC763-C0E4-D740-91EE-5213104A4E2A}"/>
    <hyperlink ref="B33" r:id="rId47" location="m97919095" display="https://www.woman.ru/beauty/hair/thread/6215007/ - m97919095" xr:uid="{644BE0EA-77C0-E840-AF1A-7DF3D9F538CF}"/>
    <hyperlink ref="A34" r:id="rId48" xr:uid="{02DE2CDC-BDBA-F043-8EA3-3AFD6B47A824}"/>
    <hyperlink ref="B34" r:id="rId49" location="m97905061" display="https://www.woman.ru/health/Pregnancy/thread/6215333/ - m97905061" xr:uid="{F73A0588-62E1-9C43-8686-DC9A5B14CA06}"/>
    <hyperlink ref="A35" r:id="rId50" xr:uid="{1F0E80E5-9C2A-3545-B15C-7D102CDA5016}"/>
    <hyperlink ref="B35" r:id="rId51" xr:uid="{145EF606-787E-0B4A-8F64-79C8B07F8BC7}"/>
    <hyperlink ref="A36" r:id="rId52" xr:uid="{AC75A4BC-2A88-4D41-985D-3147C2A94C9F}"/>
    <hyperlink ref="B36" r:id="rId53" xr:uid="{90A95EE5-90F6-4D4B-A8BC-EE24D4E69249}"/>
    <hyperlink ref="A37" r:id="rId54" xr:uid="{8475E71F-2AF5-A44E-AE61-8BCA07C7F1BB}"/>
    <hyperlink ref="B37" r:id="rId55" xr:uid="{63C3DC96-C9E4-2341-9F19-E927D16D8A43}"/>
    <hyperlink ref="A38" r:id="rId56" xr:uid="{8F1285FC-4852-5C4A-ABF1-AA75FFFD5635}"/>
    <hyperlink ref="B38" r:id="rId57" xr:uid="{96165240-ADC2-6649-935A-136D6487ED91}"/>
    <hyperlink ref="A39" r:id="rId58" xr:uid="{C8493808-E643-D446-B4BD-5BB6D0033C46}"/>
    <hyperlink ref="B39" r:id="rId59" xr:uid="{ACDF4B2C-8297-114D-9B14-ADE52E46D749}"/>
    <hyperlink ref="A40" r:id="rId60" xr:uid="{A898A5D2-1F44-BF40-B811-073C9133277C}"/>
    <hyperlink ref="B40" r:id="rId61" xr:uid="{9047808D-4010-874B-8584-AF7AA2F1D7DF}"/>
    <hyperlink ref="A41" r:id="rId62" xr:uid="{3FE0F14A-CF1E-2942-ACD7-EB0E752D7B61}"/>
    <hyperlink ref="B41" r:id="rId63" xr:uid="{1E60B10B-087A-F14E-9E8A-2D24935FCC63}"/>
    <hyperlink ref="B42" r:id="rId64" location="m97989661" display="https://www.woman.ru/beauty/hair/thread-kak-ukrepit-volosy-id6217706/ - m97989661" xr:uid="{1BA5E66C-A1B9-8B4F-BD35-50A487446594}"/>
    <hyperlink ref="A43" r:id="rId65" xr:uid="{A179DDB9-E0F0-1242-8937-5C3FF83DF8BC}"/>
    <hyperlink ref="B43" r:id="rId66" xr:uid="{8F766074-7882-1D47-B06F-E31B72F07E8A}"/>
    <hyperlink ref="A44" r:id="rId67" xr:uid="{96E05589-EC49-E448-B449-305EDEC527FC}"/>
    <hyperlink ref="B44" r:id="rId68" location="m97949808" display="https://www.woman.ru/health/diets/thread-na-podderzhke-kaloriy-tolsteyu-id6216972/ - m97949808" xr:uid="{E7000C38-1FFA-D744-9147-7E4DEDA0FFF2}"/>
    <hyperlink ref="A45" r:id="rId69" xr:uid="{13FD6840-0ED4-E341-8EB1-FD486C945669}"/>
    <hyperlink ref="B45" r:id="rId70" xr:uid="{DBBC7937-2C17-7445-9113-BD04FB039BC4}"/>
    <hyperlink ref="A46" r:id="rId71" xr:uid="{677EC8E9-8ED3-E54C-A2DF-D231F6E6B8D3}"/>
    <hyperlink ref="B46" r:id="rId72" xr:uid="{927250D3-52E2-CA4F-B47E-B364530AAB0A}"/>
    <hyperlink ref="A47" r:id="rId73" xr:uid="{4B84CC83-F16D-C441-A5DE-02FFBF821D9F}"/>
    <hyperlink ref="B47" r:id="rId74" xr:uid="{DF93FE8E-6673-B049-9AA8-00639B7C0826}"/>
    <hyperlink ref="A48" r:id="rId75" xr:uid="{8C5FF31A-C867-6F45-9F19-F746655E99DE}"/>
    <hyperlink ref="B48" r:id="rId76" xr:uid="{3E578F0B-B927-3F4D-AF21-EC4A9EAE4FA7}"/>
    <hyperlink ref="A50" r:id="rId77" xr:uid="{7B66BD66-5ED8-3646-8AA0-F876C7A8D249}"/>
    <hyperlink ref="B50" r:id="rId78" xr:uid="{8DA37831-38C5-6140-BFC9-FABC9663D52A}"/>
    <hyperlink ref="A51" r:id="rId79" xr:uid="{56F87ED2-14A6-2E43-B370-544D370DC250}"/>
    <hyperlink ref="B51" r:id="rId80" xr:uid="{932E7D18-1879-A147-A579-95281D3D6DA0}"/>
    <hyperlink ref="A52" r:id="rId81" xr:uid="{DB266F59-9A0C-E148-B8BD-0D03D8142EFB}"/>
    <hyperlink ref="B52" r:id="rId82" xr:uid="{99D4CCFC-DE0F-A546-ABA9-7EA5CB93BCFB}"/>
    <hyperlink ref="B53" r:id="rId83" xr:uid="{6324348D-19E9-0D43-B1DD-3058B97B0926}"/>
    <hyperlink ref="A54" r:id="rId84" xr:uid="{247A77A3-1B00-564D-81DF-581796D24BE4}"/>
    <hyperlink ref="B54" r:id="rId85" location="reply361164" display="https://vk.com/wall-173189671_361051?reply=361164 - reply361164" xr:uid="{D5CBD333-80D7-6343-8AC5-9A2A28BBB856}"/>
    <hyperlink ref="A55" r:id="rId86" xr:uid="{790AAB37-15E5-B84E-BAF4-36E5200FA3BE}"/>
    <hyperlink ref="B55" r:id="rId87" xr:uid="{BC325081-2B34-CA4E-8427-8B8AD91CB61B}"/>
    <hyperlink ref="A56" r:id="rId88" xr:uid="{7BC16B89-0A24-EB4D-BF5F-799785609ACD}"/>
    <hyperlink ref="B56" r:id="rId89" xr:uid="{D6859AC1-B1F7-6643-A1F9-245EA668A09E}"/>
    <hyperlink ref="A57" r:id="rId90" xr:uid="{70054ACE-5593-414E-8541-05F2612FDDE9}"/>
    <hyperlink ref="B57" r:id="rId91" xr:uid="{1A196D59-CB55-4843-BD37-C742342F303E}"/>
    <hyperlink ref="A58" r:id="rId92" xr:uid="{C812CF96-62CA-DE45-B30D-0079190498EA}"/>
    <hyperlink ref="B58" r:id="rId93" location="reply1979018" display="https://vk.com/wall-48067990_1977827?reply=1979018 - reply1979018" xr:uid="{9FBBDE83-890A-CF48-85D6-0351C10878E5}"/>
    <hyperlink ref="B59" r:id="rId94" xr:uid="{9BF5324E-3A48-E54A-8C6B-E67B837EE7A7}"/>
    <hyperlink ref="A60" r:id="rId95" xr:uid="{42A0FE54-029D-B14A-AFDF-432F7ECF4033}"/>
    <hyperlink ref="B60" r:id="rId96" xr:uid="{3D345608-0218-824C-94B8-F2AB9F860C66}"/>
    <hyperlink ref="B61" r:id="rId97" xr:uid="{E5969B21-8EBA-6F4F-8DE1-F14E0FC8A46C}"/>
    <hyperlink ref="A62" r:id="rId98" xr:uid="{771FF8DD-53F8-3D41-A3A8-5FA4F2D79706}"/>
    <hyperlink ref="B62" r:id="rId99" location="reply936526" display="https://vk.com/wall-34506554_936304?reply=936526 - reply936526" xr:uid="{02476E22-1D11-7E43-9A0B-9F9FDEB1BF0C}"/>
    <hyperlink ref="A63" r:id="rId100" xr:uid="{2C7BC9E0-75FF-2145-B600-8930F00A71F1}"/>
    <hyperlink ref="B63" r:id="rId101" xr:uid="{A961D3AD-C073-7742-996F-33DE8C30FBA5}"/>
    <hyperlink ref="B64" r:id="rId102" xr:uid="{D76276A2-80BC-F844-A752-E911BFF287EA}"/>
    <hyperlink ref="A65" r:id="rId103" xr:uid="{BCE3A55C-B0EE-F441-AF9A-A791ADC01820}"/>
    <hyperlink ref="B65" r:id="rId104" xr:uid="{4E9297F4-43A4-2D4B-B9DD-7E235269745F}"/>
    <hyperlink ref="B66" r:id="rId105" location="reply117509" display="https://vk.com/wall-177710119_117189?reply=117509 - reply117509" xr:uid="{973C6369-01E4-3C44-9457-0EA7C078CC75}"/>
    <hyperlink ref="A67" r:id="rId106" xr:uid="{E1C09673-0031-6447-A826-6BFF18DEC9CB}"/>
    <hyperlink ref="B67" r:id="rId107" xr:uid="{A7D9CE9F-5104-DB47-8A03-13FB63EE5890}"/>
    <hyperlink ref="B68" r:id="rId108" xr:uid="{184B2BF0-84C9-044D-A20E-0EA4A84EBD09}"/>
    <hyperlink ref="A69" r:id="rId109" xr:uid="{F4AB1274-FA16-4B44-99A7-2624B26620A7}"/>
    <hyperlink ref="B69" r:id="rId110" xr:uid="{AC2076FA-6A2D-2B4D-976D-965FC6D5A384}"/>
    <hyperlink ref="A70" r:id="rId111" xr:uid="{A9A3BE30-8F20-8D4A-AA14-343BBB1658AC}"/>
    <hyperlink ref="B70" r:id="rId112" location="reply168358" display="https://vk.com/wall-100197854_168344?reply=168358 - reply168358" xr:uid="{5C4F849D-721E-D643-A4F5-52C858545AF2}"/>
    <hyperlink ref="A71" r:id="rId113" xr:uid="{9159F681-1A6A-164C-B31D-1D4B563DA329}"/>
    <hyperlink ref="B71" r:id="rId114" xr:uid="{020F4005-6FC0-1B4E-A1B2-29BEFFE19B95}"/>
    <hyperlink ref="A72" r:id="rId115" xr:uid="{8CFD988B-E611-354A-B4C9-A02A692DA5AB}"/>
    <hyperlink ref="B72" r:id="rId116" xr:uid="{B2AD7DBA-1D6F-D84E-BBAC-228C75305CAA}"/>
    <hyperlink ref="B73" r:id="rId117" xr:uid="{B18F5B1B-84EC-D04C-9737-B37D7BFC8D9F}"/>
    <hyperlink ref="A74" r:id="rId118" xr:uid="{B2B183D3-DF5E-6F40-9CBE-E012DA64D6EA}"/>
    <hyperlink ref="B74" r:id="rId119" location="reply12863" display="https://vk.com/wall-181616638_12858?reply=12863 - reply12863" xr:uid="{D21C2D8C-6CE8-DD47-A544-BC8D1E3CA0A1}"/>
    <hyperlink ref="A75" r:id="rId120" xr:uid="{75D71527-A4BE-D844-ACD6-E09B6FAE8CEA}"/>
    <hyperlink ref="B75" r:id="rId121" xr:uid="{FE3F1724-C9D9-4340-B09E-1A41FB39522D}"/>
    <hyperlink ref="A76" r:id="rId122" xr:uid="{9DFEFF95-49AD-E24B-954D-2A169CDE6889}"/>
    <hyperlink ref="B76" r:id="rId123" xr:uid="{D771CBE0-99C2-D647-81F4-AAD482AFC00E}"/>
    <hyperlink ref="A77" r:id="rId124" xr:uid="{39642493-4E16-194C-A1F7-1C0044E7CED8}"/>
    <hyperlink ref="B77" r:id="rId125" xr:uid="{43CB65E3-5681-664C-8798-FDB14D3BB4E0}"/>
    <hyperlink ref="B78" r:id="rId126" xr:uid="{9EAC4800-1F8F-D846-9693-CAC78D7C78B6}"/>
    <hyperlink ref="A79" r:id="rId127" xr:uid="{447E56F8-F546-B048-9099-1A32B7265A23}"/>
    <hyperlink ref="B79" r:id="rId128" xr:uid="{E492F058-6171-9E4F-937A-E32E17BF29D6}"/>
    <hyperlink ref="A80" r:id="rId129" xr:uid="{F8B94CD7-10AC-A14B-89C8-8D32C5D8D4F6}"/>
    <hyperlink ref="B80" r:id="rId130" xr:uid="{4EC47597-1ED7-3F49-8288-6E69A4E8D39D}"/>
    <hyperlink ref="A81" r:id="rId131" xr:uid="{D4E4A971-42FE-164D-9D62-04B90CA6069D}"/>
    <hyperlink ref="B81" r:id="rId132" xr:uid="{78A0911E-A591-E947-A2E7-4ABDCBB6D927}"/>
    <hyperlink ref="A82" r:id="rId133" xr:uid="{FE30DCB1-5835-844F-81B4-10DA365AE9CE}"/>
    <hyperlink ref="B82" r:id="rId134" xr:uid="{BFBEA0C4-1C85-7B42-BD29-EAB62571583C}"/>
    <hyperlink ref="A83" r:id="rId135" xr:uid="{6C356E92-9695-7240-9575-2D5B227E9812}"/>
    <hyperlink ref="B83" r:id="rId136" location="reply2618652" display="https://vk.com/wall-33519515_2618360?reply=2618652 - reply2618652" xr:uid="{C894497B-125B-A648-89D0-305AE7035C00}"/>
    <hyperlink ref="A84" r:id="rId137" xr:uid="{817083E6-ACB1-FE46-8B88-C8BA72771A34}"/>
    <hyperlink ref="B84" r:id="rId138" xr:uid="{66931BF3-3512-EA4B-A77B-8F05B6A9F719}"/>
    <hyperlink ref="A85" r:id="rId139" xr:uid="{22B9FDAC-3501-804D-BA8D-768B2C5B5735}"/>
    <hyperlink ref="B85" r:id="rId140" xr:uid="{78615398-8B38-1342-8ECB-6142287CC570}"/>
    <hyperlink ref="A86" r:id="rId141" xr:uid="{4DF06C58-BAD9-F344-AB19-71F4F0222623}"/>
    <hyperlink ref="B86" r:id="rId142" xr:uid="{E53A3517-8561-984B-85DA-AA97E51B8B75}"/>
    <hyperlink ref="A87" r:id="rId143" xr:uid="{87B11C41-7019-8844-95E0-8D4473E6E5C5}"/>
    <hyperlink ref="B87" r:id="rId144" location="reply39000" display="https://vk.com/wall-160757794_38963?reply=39000 - reply39000" xr:uid="{315AE647-1BE5-264B-8DB1-2705636EB58C}"/>
    <hyperlink ref="A88" r:id="rId145" xr:uid="{22A77041-A5AF-C04A-BAD9-E7F5537CD813}"/>
    <hyperlink ref="B88" r:id="rId146" xr:uid="{9807BD33-6CE5-814F-814C-2E535F3B0E01}"/>
    <hyperlink ref="A89" r:id="rId147" xr:uid="{81F71210-5598-D44E-B016-B09DDC49AE8D}"/>
    <hyperlink ref="B89" r:id="rId148" xr:uid="{7FE7D39F-AE46-AA42-A761-EB058E7991BD}"/>
    <hyperlink ref="A90" r:id="rId149" xr:uid="{9E3F5D43-FC35-FF45-A623-E2C58EA0197E}"/>
    <hyperlink ref="B90" r:id="rId150" location="reply599346" display="https://vk.com/wall-94658526_599337?reply=599346 - reply599346" xr:uid="{00EB3A68-D687-1944-9A04-8AD7C8EF050F}"/>
    <hyperlink ref="A91" r:id="rId151" xr:uid="{A63CE790-57BB-8C45-AA5A-7B7A4CA57CA8}"/>
    <hyperlink ref="B91" r:id="rId152" xr:uid="{F6A78A5C-6B43-7849-8EC5-65A097DE9907}"/>
    <hyperlink ref="B92" r:id="rId153" xr:uid="{45BFC415-A8DF-7541-9EDC-9666FDFACAC0}"/>
    <hyperlink ref="B93" r:id="rId154" xr:uid="{1101A91D-E254-3C42-9FE3-EEE0F4807C69}"/>
    <hyperlink ref="A94" r:id="rId155" xr:uid="{2FAC7A2B-9258-A340-837C-97DC5FD38211}"/>
    <hyperlink ref="B94" r:id="rId156" location="reply8026" display="https://vk.com/wall-201463247_8017?reply=8026 - reply8026" xr:uid="{6C7606ED-ABD5-6247-80C9-F9DD0B1C98C9}"/>
    <hyperlink ref="A95" r:id="rId157" xr:uid="{3BE8757C-7476-D446-8736-B392E29233E2}"/>
    <hyperlink ref="B95" r:id="rId158" xr:uid="{83835B17-A429-A04C-A1F6-255778C0B435}"/>
    <hyperlink ref="A96" r:id="rId159" xr:uid="{CEFAED69-E8B7-5746-9BAE-E50C2401992A}"/>
    <hyperlink ref="B96" r:id="rId160" xr:uid="{75360FCE-F4C9-B543-97EA-78211D37F733}"/>
    <hyperlink ref="A97" r:id="rId161" xr:uid="{A0AEAEDE-0943-794D-ADFE-51C162A763CC}"/>
    <hyperlink ref="B97" r:id="rId162" xr:uid="{059D46DC-AC73-7549-9A59-D5AA18C71CDE}"/>
    <hyperlink ref="B98" r:id="rId163" location="reply221369" display="https://vk.com/wall-187886497_221249?reply=221369 - reply221369" xr:uid="{D910ED0E-CEB3-BB4F-AEED-6F63C7C7D1E6}"/>
    <hyperlink ref="A99" r:id="rId164" xr:uid="{800C6CBB-EC10-A145-9A7C-8A4A2D790EA5}"/>
    <hyperlink ref="B99" r:id="rId165" xr:uid="{4FA3E5EA-F40E-954A-8FA9-2539A9F686AD}"/>
    <hyperlink ref="B100" r:id="rId166" xr:uid="{D49D88D4-3AC4-694E-B356-BB3ECFA95844}"/>
    <hyperlink ref="A101" r:id="rId167" xr:uid="{C27CE113-92E1-1B4A-B84D-59DECD542115}"/>
    <hyperlink ref="B101" r:id="rId168" xr:uid="{3213721E-436C-9649-AB57-4B619F0AB360}"/>
    <hyperlink ref="A102" r:id="rId169" xr:uid="{23235BCB-D6B2-614D-A817-CAE35686D068}"/>
    <hyperlink ref="B102" r:id="rId170" location="reply73058" display="https://vk.com/wall-180165793_73018?reply=73058 - reply73058" xr:uid="{3F4C2ED3-4FC2-2F41-AE12-582E44E882A4}"/>
    <hyperlink ref="A103" r:id="rId171" xr:uid="{F4388DFC-55BE-FB4C-B631-12EC0782FBE8}"/>
    <hyperlink ref="B103" r:id="rId172" xr:uid="{82754D95-D354-E74D-9B5F-60ADCBF5CBAE}"/>
    <hyperlink ref="A104" r:id="rId173" xr:uid="{D9320EE6-5118-7A46-924E-5C4E162496E3}"/>
    <hyperlink ref="B104" r:id="rId174" xr:uid="{827359BF-DFA2-C444-B361-824ED7DB91D9}"/>
    <hyperlink ref="A105" r:id="rId175" xr:uid="{B722134C-F53D-5D47-82B6-612AC72DB7A9}"/>
    <hyperlink ref="B105" r:id="rId176" xr:uid="{6DA71DA2-2717-B648-BEE6-B5A1426C3D47}"/>
    <hyperlink ref="A106" r:id="rId177" xr:uid="{F559F5DD-4D44-764F-AE7D-9EAB38B264F6}"/>
    <hyperlink ref="B106" r:id="rId178" xr:uid="{B0C9DF7E-777F-DE48-A70A-6529107D0C98}"/>
    <hyperlink ref="A107" r:id="rId179" xr:uid="{B2E0764B-45E7-2842-84A6-058CECC525A4}"/>
    <hyperlink ref="B107" r:id="rId180" xr:uid="{19C2E7D5-3F09-404B-9EF8-FD6D9E507261}"/>
    <hyperlink ref="A108" r:id="rId181" xr:uid="{7932ECBE-5402-2D4A-BB21-7DC745E3ADDF}"/>
    <hyperlink ref="B108" r:id="rId182" xr:uid="{E8DD5134-F2C4-C84D-863A-255080809C74}"/>
    <hyperlink ref="A109" r:id="rId183" xr:uid="{CBCB62B2-BF62-A649-9C85-04A893691EF2}"/>
    <hyperlink ref="B109" r:id="rId184" xr:uid="{0C4A639C-D92A-E942-999B-AEF427E9AC20}"/>
    <hyperlink ref="A110" r:id="rId185" xr:uid="{7CCF39BB-0511-4248-A83E-94A1DA8C112A}"/>
    <hyperlink ref="B110" r:id="rId186" xr:uid="{A3E84970-5740-7B4A-9A38-077D31320FC7}"/>
    <hyperlink ref="B111" r:id="rId187" xr:uid="{E74046A8-A92E-DA43-8563-88F530695580}"/>
    <hyperlink ref="A112" r:id="rId188" xr:uid="{AEFEA7A5-59B8-2047-9761-BA6FCC1C199C}"/>
    <hyperlink ref="B112" r:id="rId189" location="reply8160" display="https://vk.com/wall-201482449_8154?reply=8160 - reply8160" xr:uid="{760EE02C-1623-4743-A679-80E582A7EEC6}"/>
    <hyperlink ref="A113" r:id="rId190" xr:uid="{43A96D82-DB44-C24C-A7A9-D05FCE841E7B}"/>
    <hyperlink ref="B113" r:id="rId191" xr:uid="{5E1876F4-E3DB-A248-BE29-C0430171CAA3}"/>
    <hyperlink ref="A114" r:id="rId192" xr:uid="{D63CFD85-223F-FB47-831B-41A2602FCCD2}"/>
    <hyperlink ref="B114" r:id="rId193" xr:uid="{0F377F28-529C-764F-93BD-317C3A5D30FA}"/>
    <hyperlink ref="A115" r:id="rId194" xr:uid="{444C1F34-F86C-E541-879F-72C19B12BADE}"/>
    <hyperlink ref="B115" r:id="rId195" location="reply2619929" display="https://vk.com/wall-33519515_2619241?reply=2619929 - reply2619929" xr:uid="{52B33D0B-0211-1A45-80C6-30F9D4D0282D}"/>
    <hyperlink ref="A116" r:id="rId196" xr:uid="{7D7BA8ED-38B4-9448-832B-6A84E18352D2}"/>
    <hyperlink ref="B116" r:id="rId197" xr:uid="{7477CDB0-4D97-BC41-A188-E2D34C32443A}"/>
    <hyperlink ref="A117" r:id="rId198" xr:uid="{ED4E29F0-C842-194D-97B1-A7A11899A255}"/>
    <hyperlink ref="B117" r:id="rId199" xr:uid="{268939BA-18B8-E240-89AE-185DDA545BF5}"/>
    <hyperlink ref="A118" r:id="rId200" xr:uid="{8DAF78F0-FFEE-B44B-92AE-17BCF51BFA91}"/>
    <hyperlink ref="B118" r:id="rId201" xr:uid="{F2EE9C0D-A427-EB4F-A6D5-452DBD01A9CD}"/>
    <hyperlink ref="A119" r:id="rId202" xr:uid="{FF70F5CA-D29B-E94C-9E40-D2C5AC258B0B}"/>
    <hyperlink ref="B119" r:id="rId203" xr:uid="{3C719660-5A74-914E-B86D-74B87EC36B28}"/>
    <hyperlink ref="A120" r:id="rId204" xr:uid="{E22447AE-5ED2-2D4E-B688-31DCB992A2B3}"/>
    <hyperlink ref="B120" r:id="rId205" xr:uid="{A279A016-FA12-7341-9DF8-A95FE23A381A}"/>
    <hyperlink ref="A121" r:id="rId206" xr:uid="{C37D526B-EC97-BB47-9BF3-9AFD335C124D}"/>
    <hyperlink ref="B121" r:id="rId207" xr:uid="{B3A6E2F4-9757-C244-9835-CB699B478B05}"/>
    <hyperlink ref="A122" r:id="rId208" xr:uid="{1B103D0A-235F-FC46-8DA1-841BC7D81E89}"/>
    <hyperlink ref="B122" r:id="rId209" xr:uid="{FA569217-9726-854F-871B-95747D8365D6}"/>
    <hyperlink ref="A123" r:id="rId210" xr:uid="{8938CE6E-99E8-4042-A35E-0FA10D9F7D2C}"/>
    <hyperlink ref="B123" r:id="rId211" location="reply615126" display="https://vk.com/wall-139881290_615010?reply=615126 - reply615126" xr:uid="{A85C0AB7-5F44-C84E-963B-26788963AE55}"/>
    <hyperlink ref="A124" r:id="rId212" xr:uid="{487C79F9-9D6D-1D41-BED2-93F4A1D66042}"/>
    <hyperlink ref="B124" r:id="rId213" xr:uid="{46E526B1-E20B-9841-8A33-0A8D541B1C86}"/>
    <hyperlink ref="A125" r:id="rId214" xr:uid="{3E6BA536-FE1E-514C-AE26-DAF25D34E857}"/>
    <hyperlink ref="B125" r:id="rId215" xr:uid="{8D912EE4-745F-9A45-B709-4F70A8B01904}"/>
    <hyperlink ref="A126" r:id="rId216" xr:uid="{62313264-3E5B-E04A-811E-5E87A28F3168}"/>
    <hyperlink ref="B126" r:id="rId217" xr:uid="{84CB3DEF-D92D-AE42-B956-2DF9DDF1B5CE}"/>
    <hyperlink ref="A127" r:id="rId218" xr:uid="{F504E8F5-389F-E549-8462-FB12CA351D2F}"/>
    <hyperlink ref="B127" r:id="rId219" location="reply16110" display="https://vk.com/wall341255407_16098?reply=16110 - reply16110" xr:uid="{6B9700BC-B251-464B-A64B-4783AAA64363}"/>
    <hyperlink ref="A128" r:id="rId220" xr:uid="{B00EA58A-620C-2B4F-9449-6EAB8AE812BD}"/>
    <hyperlink ref="B128" r:id="rId221" xr:uid="{FBA10EF2-9F70-7149-B6B9-B52AAE9C828A}"/>
    <hyperlink ref="A129" r:id="rId222" xr:uid="{E5DDAE27-B2B5-B64D-B84D-6792CABCD932}"/>
    <hyperlink ref="B129" r:id="rId223" xr:uid="{867C30C4-4C11-0748-9263-275C6D7BCC01}"/>
    <hyperlink ref="A130" r:id="rId224" xr:uid="{9EF0A580-A107-BF43-969D-1D29F4D1F6AF}"/>
    <hyperlink ref="B130" r:id="rId225" xr:uid="{4BFB37EE-54F8-B54F-AD8E-AF8DFE30A512}"/>
    <hyperlink ref="A131" r:id="rId226" xr:uid="{6CD80AB3-DF7E-A945-96B4-D97451A9016F}"/>
    <hyperlink ref="B131" r:id="rId227" location="reply948015" display="https://vk.com/wall-144649245_947660?reply=948015 - reply948015" xr:uid="{4909FA64-3C0D-1840-9D3A-359534A91900}"/>
    <hyperlink ref="A132" r:id="rId228" xr:uid="{D7CE9F88-C700-E744-81ED-EFFCC6E800C2}"/>
    <hyperlink ref="B132" r:id="rId229" xr:uid="{A0C100EF-73BB-3846-86FA-219D9283604E}"/>
    <hyperlink ref="A133" r:id="rId230" xr:uid="{C7E5E430-94E2-7841-98EC-85040675935E}"/>
    <hyperlink ref="B133" r:id="rId231" xr:uid="{2F528962-E938-7249-A0B6-B62EF839F51A}"/>
    <hyperlink ref="A134" r:id="rId232" xr:uid="{E603E22D-9734-4A42-B87A-CC6361EE4EA4}"/>
    <hyperlink ref="B134" r:id="rId233" location="reply23432" display="https://vk.com/wall-158187854_23417?reply=23432 - reply23432" xr:uid="{A51BBD98-4C36-2B43-AA66-F8F1A25823C0}"/>
    <hyperlink ref="A135" r:id="rId234" xr:uid="{58361EE7-D74E-B04D-83B2-B15EDC9F7FC1}"/>
    <hyperlink ref="B135" r:id="rId235" xr:uid="{574448BD-CBD8-1440-8301-F4542A60D017}"/>
    <hyperlink ref="A136" r:id="rId236" xr:uid="{C88A15CF-3E80-7E44-99A0-1D289B02F9FD}"/>
    <hyperlink ref="B136" r:id="rId237" xr:uid="{FCBAF8C2-CC02-7F4E-ABE0-B8A660D9AEB6}"/>
    <hyperlink ref="B137" r:id="rId238" xr:uid="{ACD572A2-8637-804E-B501-8497AA159E30}"/>
    <hyperlink ref="A138" r:id="rId239" xr:uid="{07EB5F52-B264-094B-BBFA-2CF92DBEC74A}"/>
    <hyperlink ref="B138" r:id="rId240" xr:uid="{4BD980CE-29C0-FF40-93FE-0A4872CDC25B}"/>
    <hyperlink ref="A139" r:id="rId241" xr:uid="{01AEA76C-DDD0-1040-8D42-F6031F3C6ED5}"/>
    <hyperlink ref="B139" r:id="rId242" xr:uid="{062A0141-2BAE-5449-A9BC-5E339EE5889F}"/>
    <hyperlink ref="A140" r:id="rId243" xr:uid="{89257D3E-27E9-C945-BCD5-4EAB84639C9F}"/>
    <hyperlink ref="B140" r:id="rId244" xr:uid="{445A5752-E485-554F-8290-A32B26E798CD}"/>
    <hyperlink ref="A141" r:id="rId245" xr:uid="{1BCCCF42-5CFA-A943-A17F-3F8ECCB0BE7F}"/>
    <hyperlink ref="B141" r:id="rId246" xr:uid="{87D11217-7CBA-E242-A6D6-A4EE57133E7E}"/>
    <hyperlink ref="A142" r:id="rId247" xr:uid="{994D4614-AE70-F84D-BE86-9499EE3F8AD8}"/>
    <hyperlink ref="B142" r:id="rId248" location="reply252286" display="https://vk.com/wall-168182089_252215?reply=252286 - reply252286" xr:uid="{BBB0BA8B-3B5F-D14B-AA7E-3564342919A8}"/>
    <hyperlink ref="A143" r:id="rId249" xr:uid="{A78E74FF-DA60-2349-ADFE-4F80F86E89CA}"/>
    <hyperlink ref="B143" r:id="rId250" xr:uid="{6883F762-A174-624B-878F-28858F503EC0}"/>
    <hyperlink ref="A144" r:id="rId251" xr:uid="{CF1D5927-3380-6D41-8A2A-67DEAB956335}"/>
    <hyperlink ref="B144" r:id="rId252" xr:uid="{6AFFABEE-5757-BF4B-99FC-857CD328A8C8}"/>
    <hyperlink ref="A145" r:id="rId253" xr:uid="{6678FF69-3632-9F42-BE89-E0485ED411CE}"/>
    <hyperlink ref="B145" r:id="rId254" xr:uid="{752C96D6-D1EF-504B-BEF9-857CDB3AB27E}"/>
    <hyperlink ref="A146" r:id="rId255" xr:uid="{5A8107F9-C720-E54C-A28D-AF100EB7812E}"/>
    <hyperlink ref="B146" r:id="rId256" location="reply118070" display="https://vk.com/wall-26296001_118039?reply=118070 - reply118070" xr:uid="{12DFC9B3-2613-EF4B-9A87-A1D0DF5468AD}"/>
    <hyperlink ref="A147" r:id="rId257" xr:uid="{2B193B06-F5CA-E147-A70D-A53A783F8A58}"/>
    <hyperlink ref="B147" r:id="rId258" xr:uid="{E59A6B00-0B16-D647-AB50-D9D77E144FE8}"/>
    <hyperlink ref="A148" r:id="rId259" xr:uid="{1A6FA171-7A08-4247-8B7D-69410CD4C91F}"/>
    <hyperlink ref="B148" r:id="rId260" xr:uid="{F97FA867-A296-384A-ACE6-E86628EA76D9}"/>
    <hyperlink ref="A149" r:id="rId261" xr:uid="{969FCE54-0DE8-8A4A-95C6-29A5CFF1291B}"/>
    <hyperlink ref="B149" r:id="rId262" xr:uid="{08CDCD46-4AF1-A54E-AD20-2DE56F6935E9}"/>
    <hyperlink ref="B150" r:id="rId263" location="reply721959" display="https://vk.com/wall-185590164_721237?reply=721959 - reply721959" xr:uid="{31FDAE7B-DDED-214F-A5C8-500535788F1E}"/>
    <hyperlink ref="A151" r:id="rId264" xr:uid="{F5AAB9B3-D6EB-3640-BD66-4D3336122DB3}"/>
    <hyperlink ref="B151" r:id="rId265" xr:uid="{A177130E-1FF8-0546-B838-525075195212}"/>
    <hyperlink ref="A152" r:id="rId266" xr:uid="{D63F568C-956A-EA4E-B905-FD605605E3D8}"/>
    <hyperlink ref="B152" r:id="rId267" xr:uid="{0782AE5C-BA8A-8A46-8023-696A4359C052}"/>
    <hyperlink ref="A153" r:id="rId268" xr:uid="{71D6E74A-CD99-C741-A253-17C82C32BDE3}"/>
    <hyperlink ref="B153" r:id="rId269" xr:uid="{9BDC8CA4-F83D-E448-8A6D-5F4BAA2204F6}"/>
    <hyperlink ref="A154" r:id="rId270" xr:uid="{231F5A4C-B933-0447-8AAB-0817213368A7}"/>
    <hyperlink ref="B154" r:id="rId271" xr:uid="{9003856D-D908-4648-9469-AE2C4F15D0F4}"/>
    <hyperlink ref="B155" r:id="rId272" location="reply1086961" display="https://vk.com/wall-151342970_1086704?reply=1086961 - reply1086961" xr:uid="{4772B89A-31FD-B34E-9F37-7CCEBBA0DA32}"/>
    <hyperlink ref="A156" r:id="rId273" xr:uid="{74FD9A47-39AF-CF47-9C32-EA01A5571184}"/>
    <hyperlink ref="B156" r:id="rId274" xr:uid="{1A69D026-F3B6-AD40-87CE-2E8A2A479FA6}"/>
    <hyperlink ref="A157" r:id="rId275" xr:uid="{3DE828F0-EEB9-5447-A8F9-A76CF34781F0}"/>
    <hyperlink ref="B157" r:id="rId276" xr:uid="{0E37DC55-3146-0E41-AB10-50179E62EAE1}"/>
    <hyperlink ref="A158" r:id="rId277" xr:uid="{B884DBCD-8B4B-8047-92F5-227FCF6BDF97}"/>
    <hyperlink ref="B158" r:id="rId278" xr:uid="{B7B29282-ED65-7D45-A076-41FDDD918D97}"/>
    <hyperlink ref="A159" r:id="rId279" xr:uid="{9D68BD1B-AD13-384D-B384-9880AF58618E}"/>
    <hyperlink ref="B159" r:id="rId280" xr:uid="{137E8CE7-7B6E-2D41-A546-F8EDE0CDB352}"/>
    <hyperlink ref="A160" r:id="rId281" xr:uid="{CCD78AAD-37B9-A941-A8FE-87B546C892EC}"/>
    <hyperlink ref="B160" r:id="rId282" xr:uid="{9EA00DD8-2D3F-4B49-9BAE-CDE62693CE91}"/>
    <hyperlink ref="A161" r:id="rId283" xr:uid="{321C4B4A-1A0D-0844-85D0-056FB5A8E282}"/>
    <hyperlink ref="B161" r:id="rId284" xr:uid="{50C18376-8FD6-044E-9725-6B7F0FEB611E}"/>
    <hyperlink ref="A162" r:id="rId285" xr:uid="{FE3B320F-7774-234C-B9D7-04332CB67C65}"/>
    <hyperlink ref="B162" r:id="rId286" xr:uid="{B26BE089-848F-614D-A09E-EA38A8599D9A}"/>
    <hyperlink ref="A163" r:id="rId287" xr:uid="{0999B12B-2803-3447-86E9-8BEA1976DAFC}"/>
    <hyperlink ref="B163" r:id="rId288" location="reply83698" display="https://vk.com/wall-208639104_83365?reply=83698 - reply83698" xr:uid="{84924079-72D1-0743-8B70-936C6F7F3213}"/>
    <hyperlink ref="A164" r:id="rId289" xr:uid="{2067B532-A9D6-AB48-84FD-4B460E42EADF}"/>
    <hyperlink ref="B164" r:id="rId290" xr:uid="{99B444ED-1366-8D43-8052-B89FEF77F36D}"/>
    <hyperlink ref="A165" r:id="rId291" xr:uid="{381B6B3E-6AEB-994A-84D6-D97F5F834B60}"/>
    <hyperlink ref="B165" r:id="rId292" xr:uid="{9D0938DF-7242-3149-9634-423771D0128A}"/>
    <hyperlink ref="A166" r:id="rId293" xr:uid="{ECA33728-C78E-C64B-8454-B2F2D3C1A909}"/>
    <hyperlink ref="B166" r:id="rId294" xr:uid="{B408E006-0866-7E44-9F61-219F71765ED0}"/>
    <hyperlink ref="A167" r:id="rId295" xr:uid="{D971F886-CE6B-7A4A-8BA6-AA72356D408A}"/>
    <hyperlink ref="B167" r:id="rId296" location="reply4453474" display="https://vk.com/wall-35068738_4450123?reply=4453474 - reply4453474" xr:uid="{3706CC23-B6D2-5041-9851-493FE1C2649F}"/>
    <hyperlink ref="A168" r:id="rId297" xr:uid="{EEAAF839-2033-FB45-91C6-82C8B54C4ACF}"/>
    <hyperlink ref="B168" r:id="rId298" xr:uid="{3EAE371F-56C2-F14E-AFFA-3C2D58C9D545}"/>
    <hyperlink ref="B169" r:id="rId299" xr:uid="{5D4C73B8-691B-494B-B6A0-C4F5D5C86409}"/>
    <hyperlink ref="A170" r:id="rId300" xr:uid="{4BE37061-6F97-9A4A-8473-108A4312CE04}"/>
    <hyperlink ref="B170" r:id="rId301" xr:uid="{33E1DDCE-FC42-9647-BDD0-6EC64BEECC65}"/>
    <hyperlink ref="A171" r:id="rId302" xr:uid="{F62107FD-BDB7-2045-AB9B-1707C990AF40}"/>
    <hyperlink ref="B171" r:id="rId303" location="reply1674216" display="https://vk.com/wall-182451980_1674150?reply=1674216 - reply1674216" xr:uid="{7B24323D-B72C-A743-BB31-CD7D4ED82F0F}"/>
    <hyperlink ref="A172" r:id="rId304" xr:uid="{00B216D2-8BCF-824D-A80B-AE58408C7DA6}"/>
    <hyperlink ref="B172" r:id="rId305" xr:uid="{AD00AE6C-911D-3840-9711-CA2EAA857E38}"/>
    <hyperlink ref="B173" r:id="rId306" xr:uid="{1E2380A8-0BC8-7347-B59A-722B88A79B52}"/>
    <hyperlink ref="A174" r:id="rId307" xr:uid="{97793A61-145C-DC4D-87E7-6D3231422A22}"/>
    <hyperlink ref="B174" r:id="rId308" xr:uid="{3C64550D-CB7D-AA44-9B67-A7EC7CB37C8F}"/>
    <hyperlink ref="A175" r:id="rId309" xr:uid="{FB6F9B71-172C-BA4C-9F2C-1E95D8862195}"/>
    <hyperlink ref="B175" r:id="rId310" xr:uid="{A203F5EF-D73D-B142-A880-467C81A83EEE}"/>
    <hyperlink ref="A176" r:id="rId311" xr:uid="{16F200DA-F049-B542-8DED-D41EC2097BD1}"/>
    <hyperlink ref="B176" r:id="rId312" xr:uid="{7DD0F20C-4337-714B-BEF4-2A1E402C73BF}"/>
    <hyperlink ref="B177" r:id="rId313" xr:uid="{7D9EA4A8-22B6-A346-80C5-FE5A8A4F61C4}"/>
    <hyperlink ref="A178" r:id="rId314" xr:uid="{DBB42C8B-9D9F-D149-A49D-AAB7F3BD32F3}"/>
    <hyperlink ref="B178" r:id="rId315" xr:uid="{11337D27-748D-4D44-A2C1-BF9237149A95}"/>
    <hyperlink ref="A179" r:id="rId316" xr:uid="{697DC9AD-5995-2847-86DA-226964D6FD16}"/>
    <hyperlink ref="B179" r:id="rId317" location="reply1800501" display="https://vk.com/wall-121964063_1800129?reply=1800501 - reply1800501" xr:uid="{39D1C43C-E9F4-2C4D-9BFB-0D047C7F25BE}"/>
    <hyperlink ref="A180" r:id="rId318" xr:uid="{A83F76BA-0A95-AC4F-A776-F033F94317A1}"/>
    <hyperlink ref="B180" r:id="rId319" xr:uid="{79F77A06-9F5C-A24E-BD33-6E9F2D7F012C}"/>
    <hyperlink ref="A181" r:id="rId320" xr:uid="{E014EC7B-E857-5B46-8E53-71CA7E855007}"/>
    <hyperlink ref="B181" r:id="rId321" xr:uid="{FF8A67C0-9A3A-2046-A26F-0FF7CA509F2E}"/>
    <hyperlink ref="A182" r:id="rId322" xr:uid="{C52CA752-471A-614B-8BDA-53DD4F5CFDC2}"/>
    <hyperlink ref="B182" r:id="rId323" xr:uid="{4D010725-AC81-ED4D-AA76-D7C2EC3B0E8B}"/>
    <hyperlink ref="A183" r:id="rId324" xr:uid="{4F92C760-A66C-584E-8FB9-1C46C42B74C5}"/>
    <hyperlink ref="B183" r:id="rId325" location="reply2621200" display="https://vk.com/wall-33519515_2619974?reply=2621200 - reply2621200" xr:uid="{3B054D08-4060-DF4A-B38D-E073208ADF9F}"/>
    <hyperlink ref="A184" r:id="rId326" xr:uid="{0D6DE3EE-274E-524F-B085-36801A01A1D7}"/>
    <hyperlink ref="B184" r:id="rId327" xr:uid="{F2E73D91-7BF6-F949-BD89-B59ADB7A232A}"/>
    <hyperlink ref="A185" r:id="rId328" xr:uid="{6B4DCB0B-D4B1-8D4D-B18F-BDFC014780EB}"/>
    <hyperlink ref="B185" r:id="rId329" xr:uid="{6F7B4E34-96A6-4640-9888-2A31C592B8A9}"/>
    <hyperlink ref="B187" r:id="rId330" xr:uid="{7645E0A2-7A4F-1749-BF63-86274ADB25DE}"/>
    <hyperlink ref="B188" r:id="rId331" xr:uid="{1107E9C0-72DB-6449-9D44-34CD1DE349D7}"/>
    <hyperlink ref="A189" r:id="rId332" xr:uid="{9AAEF3D4-0B81-AE4A-8606-4770D52A42CE}"/>
    <hyperlink ref="B189" r:id="rId333" xr:uid="{3EE0B333-18DA-BB42-94B2-6BA7CF5DE918}"/>
    <hyperlink ref="B190" r:id="rId334" location="reply3237375" display="https://vk.com/wall-111555133_3236696?reply=3237375 - reply3237375" xr:uid="{D697C5BE-4C37-3F43-BB0C-0B4552874DAA}"/>
    <hyperlink ref="A191" r:id="rId335" xr:uid="{13E19D4F-9BCF-CD47-9963-2DD608568094}"/>
    <hyperlink ref="B191" r:id="rId336" xr:uid="{6A83309F-375C-4443-ADD5-14167BE82B4B}"/>
    <hyperlink ref="A192" r:id="rId337" xr:uid="{7E1B81FA-20D5-D54B-A540-EE6047112F22}"/>
    <hyperlink ref="B192" r:id="rId338" xr:uid="{C2E93A49-89FB-494C-BE66-71F738210588}"/>
    <hyperlink ref="A193" r:id="rId339" xr:uid="{03FDE68F-327D-714C-81DD-EB6E606AD9AB}"/>
    <hyperlink ref="B193" r:id="rId340" xr:uid="{804741DA-B8A2-2549-8291-83D5D9BC1023}"/>
    <hyperlink ref="A194" r:id="rId341" xr:uid="{061099AA-899F-1744-8BA7-719EE4B0E7C5}"/>
    <hyperlink ref="B194" r:id="rId342" xr:uid="{DEEF26BB-1412-F546-BD3B-FFA22C327BE6}"/>
    <hyperlink ref="A195" r:id="rId343" xr:uid="{2C883DEE-4252-6146-9773-86AA94FC4B7C}"/>
    <hyperlink ref="B195" r:id="rId344" xr:uid="{91405390-031A-2F4F-8E22-D00E097B9858}"/>
    <hyperlink ref="A196" r:id="rId345" xr:uid="{8137E98E-2539-A142-B385-D5240BE3860B}"/>
    <hyperlink ref="B196" r:id="rId346" xr:uid="{008B1848-7BE6-DB4B-BCE8-1B7A5ADEFC68}"/>
    <hyperlink ref="B197" r:id="rId347" location="reply2894222" display="https://vk.com/wall-144353696_2892930?reply=2894222 - reply2894222" xr:uid="{83551A5B-A9C6-D443-93F9-6A0DD4C58080}"/>
    <hyperlink ref="A198" r:id="rId348" xr:uid="{549CCE40-0B30-F44A-B8F5-16670B4C5076}"/>
    <hyperlink ref="B198" r:id="rId349" xr:uid="{F54F2F5A-3D12-7345-9193-02DD25A03EA4}"/>
    <hyperlink ref="B199" r:id="rId350" xr:uid="{989E6DC4-5278-3A48-B6E2-0BC80209D6A1}"/>
    <hyperlink ref="A200" r:id="rId351" xr:uid="{09658F83-0242-3C44-A885-8502632F0025}"/>
    <hyperlink ref="B200" r:id="rId352" xr:uid="{C58B3CF8-D811-EB45-A76B-1015AD4BB484}"/>
    <hyperlink ref="B201" r:id="rId353" location="reply2014504" display="https://vk.com/wall-86403806_2014194?reply=2014504 - reply2014504" xr:uid="{D19D2EA1-BFB3-0940-B2DC-5C04A4EDD974}"/>
    <hyperlink ref="A202" r:id="rId354" xr:uid="{26F30395-96A0-F443-B869-6C8E4653E116}"/>
    <hyperlink ref="B202" r:id="rId355" xr:uid="{7E8DABED-DC4B-E643-A877-D580C385FC29}"/>
    <hyperlink ref="A203" r:id="rId356" xr:uid="{373DE5C3-8FB2-EE41-961A-563D84E8A4CC}"/>
    <hyperlink ref="B203" r:id="rId357" xr:uid="{F40A5B57-A78C-7D49-9BF4-B80ACAB7F3C6}"/>
    <hyperlink ref="A204" r:id="rId358" xr:uid="{00C9D14A-330C-154A-BF1C-CB271188D268}"/>
    <hyperlink ref="B204" r:id="rId359" xr:uid="{D8235DDD-F45B-FC48-A075-818860352A06}"/>
    <hyperlink ref="A205" r:id="rId360" xr:uid="{765121A4-50AE-704A-91DB-74BA3B4C9EA3}"/>
    <hyperlink ref="B205" r:id="rId361" xr:uid="{58298853-B062-9549-B8CD-23D60B43AF98}"/>
    <hyperlink ref="A206" r:id="rId362" xr:uid="{F9715265-AC76-9948-B5BE-8BC9D0AAC206}"/>
    <hyperlink ref="B206" r:id="rId363" xr:uid="{6DA589AF-75C1-A741-9036-290EB492E0D3}"/>
    <hyperlink ref="B207" r:id="rId364" xr:uid="{FFD11831-4489-0B41-BE89-CEAAB8E56EE2}"/>
    <hyperlink ref="A208" r:id="rId365" xr:uid="{1E6A40F6-55F6-F94E-9B6B-5D20DFE8BE6D}"/>
    <hyperlink ref="B208" r:id="rId366" xr:uid="{80BC7DC4-B9C4-7F43-9C74-375F6B32973F}"/>
    <hyperlink ref="A209" r:id="rId367" xr:uid="{B2481268-0E42-2049-85FA-C01C3173AFA2}"/>
    <hyperlink ref="B209" r:id="rId368" xr:uid="{7E671F44-C3CE-2B4B-AE63-53EC33DBD3DE}"/>
    <hyperlink ref="A210" r:id="rId369" xr:uid="{29522115-3663-DB40-B85A-71AE3247D049}"/>
    <hyperlink ref="B210" r:id="rId370" xr:uid="{CEEED29C-FFE5-C64B-8896-004EB37855F6}"/>
    <hyperlink ref="A211" r:id="rId371" xr:uid="{0A9A2B18-C101-9045-B922-BA826CC55C43}"/>
    <hyperlink ref="B211" r:id="rId372" xr:uid="{53CE6334-2306-1A4F-87A8-6A430BB60E2C}"/>
    <hyperlink ref="A212" r:id="rId373" xr:uid="{8512ED42-9F6E-BA48-AD9E-3963D1D30EA8}"/>
    <hyperlink ref="B212" r:id="rId374" location="reply718166" display="https://vk.com/wall-73506807_716018?reply=718166 - reply718166" xr:uid="{7B16A945-BEFC-7247-8FD1-FA7505AEC70B}"/>
    <hyperlink ref="A213" r:id="rId375" xr:uid="{A1EEBABA-8D4E-E643-8EEA-F5E526799597}"/>
    <hyperlink ref="B213" r:id="rId376" xr:uid="{7EC89EEC-4CCD-6544-BD52-C81353C40222}"/>
    <hyperlink ref="A214" r:id="rId377" xr:uid="{42F4F789-E7C2-AE4D-A1D0-E5DCBB16A928}"/>
    <hyperlink ref="B214" r:id="rId378" xr:uid="{36A1F7A2-0D55-C646-B7A3-77CEA304A35B}"/>
    <hyperlink ref="B215" r:id="rId379" xr:uid="{A7F3D5B8-D62D-5545-B9E0-CD00C0E2AAB1}"/>
    <hyperlink ref="A216" r:id="rId380" xr:uid="{8CE2FBAD-9CAA-6B40-8940-D5D6810371B1}"/>
    <hyperlink ref="B216" r:id="rId381" xr:uid="{86C22CBA-40E7-6343-8D79-900C57E3D040}"/>
    <hyperlink ref="B217" r:id="rId382" xr:uid="{4B3AC551-2E89-A749-8FF9-B747444E793A}"/>
    <hyperlink ref="B218" r:id="rId383" xr:uid="{BDA8DCCF-A1FF-4A41-A954-E90A20D6991E}"/>
    <hyperlink ref="A221" r:id="rId384" xr:uid="{B8EE09B4-EFE4-3F4C-A41D-31254930EF22}"/>
    <hyperlink ref="B221" r:id="rId385" xr:uid="{01F5BF6B-EA98-374F-B7B5-BD140AFC0111}"/>
    <hyperlink ref="A222" r:id="rId386" xr:uid="{5659F548-44B6-E84E-8590-1D4CEEDA9718}"/>
    <hyperlink ref="B222" r:id="rId387" xr:uid="{39144B94-4B0E-6C40-A904-AFD5A13D0224}"/>
    <hyperlink ref="A223" r:id="rId388" xr:uid="{F604E0DC-F8EE-8C4B-AF84-076F7DBCD62C}"/>
    <hyperlink ref="B223" r:id="rId389" xr:uid="{3850645E-0534-A746-AF2B-D7301F65640F}"/>
    <hyperlink ref="A224" r:id="rId390" xr:uid="{261FDB1E-866B-0E4D-9533-F46EE71552F8}"/>
    <hyperlink ref="B224" r:id="rId391" xr:uid="{9E101945-4024-5F40-9228-607841D17DCB}"/>
    <hyperlink ref="A225" r:id="rId392" xr:uid="{88FCED15-3B48-4C49-8E08-99EC493EC13C}"/>
    <hyperlink ref="B225" r:id="rId393" xr:uid="{B48C2214-AE96-2C49-9CD7-E3CCEFA539BA}"/>
    <hyperlink ref="B226" r:id="rId394" xr:uid="{36ED197D-8316-2B43-A37F-C3537678F89E}"/>
    <hyperlink ref="A227" r:id="rId395" xr:uid="{C9445DCD-5768-AB4B-92DA-99A2F6C278B8}"/>
    <hyperlink ref="B227" r:id="rId396" xr:uid="{1E125B25-0FEF-8447-947C-B41DB99E8DD3}"/>
    <hyperlink ref="A228" r:id="rId397" xr:uid="{610C9DA3-0FF2-D14B-9990-DD8AA794ED94}"/>
    <hyperlink ref="B228" r:id="rId398" xr:uid="{3A6C0608-5357-8B47-8CA5-60E8FE5152CC}"/>
    <hyperlink ref="A229" r:id="rId399" xr:uid="{6DBC1992-24B6-1543-89CD-260021169801}"/>
    <hyperlink ref="B229" r:id="rId400" xr:uid="{CCF8A37E-B3ED-C04C-816C-CF9E67F2365F}"/>
    <hyperlink ref="B230" r:id="rId401" xr:uid="{B8AFCA36-FDC3-8C47-9590-557DAACE571C}"/>
    <hyperlink ref="A231" r:id="rId402" xr:uid="{3EAEA4E6-7005-3641-943A-173C205D808D}"/>
    <hyperlink ref="B231" r:id="rId403" location="reply2624118" display="https://vk.com/wall-33519515_2623590?reply=2624118 - reply2624118" xr:uid="{D98E46F5-1570-6941-975F-80031C3A534C}"/>
    <hyperlink ref="A232" r:id="rId404" xr:uid="{3A6226FB-811D-2349-BA9F-FB261279C14B}"/>
    <hyperlink ref="B232" r:id="rId405" xr:uid="{9BDDB709-A2D0-0F40-8AAD-6F2EA9467273}"/>
    <hyperlink ref="A233" r:id="rId406" xr:uid="{A246E4C8-586B-084D-819E-1FAA115325A6}"/>
    <hyperlink ref="B233" r:id="rId407" xr:uid="{D51A36E0-986A-BE4C-90ED-408DDB8519DD}"/>
    <hyperlink ref="B234" r:id="rId408" xr:uid="{C8DC38B8-8951-2343-A654-3133C24F42A9}"/>
    <hyperlink ref="A235" r:id="rId409" xr:uid="{58A2C2B2-3165-024D-B836-53376A502487}"/>
    <hyperlink ref="B235" r:id="rId410" location="reply151319" display="https://vk.com/wall-188355673_150941?reply=151319 - reply151319" xr:uid="{758A258E-FF91-8041-8DDB-CB40247B0E36}"/>
    <hyperlink ref="B236" r:id="rId411" xr:uid="{196C0847-2E7D-E74B-9B63-D3376E2436E3}"/>
    <hyperlink ref="A237" r:id="rId412" xr:uid="{41404E07-7E6B-DD45-9D40-63749F44075D}"/>
    <hyperlink ref="B237" r:id="rId413" xr:uid="{2D637BD5-F642-5F41-91B9-2652CC48D849}"/>
    <hyperlink ref="B238" r:id="rId414" xr:uid="{9C817B17-E0D2-B64B-A79D-034B1B6339BD}"/>
    <hyperlink ref="A239" r:id="rId415" xr:uid="{F36B91B8-C6C2-5A41-8A22-616AE6681F03}"/>
    <hyperlink ref="B239" r:id="rId416" xr:uid="{FA185C7E-F033-7C46-9F6E-A6C1B9C462C5}"/>
    <hyperlink ref="A240" r:id="rId417" xr:uid="{C92C5456-E1C9-104B-BCCB-4E3E2B484FE2}"/>
    <hyperlink ref="B240" r:id="rId418" xr:uid="{9679EAC3-8FBC-E94D-930B-9E1850A1831C}"/>
    <hyperlink ref="A241" r:id="rId419" xr:uid="{2A51C199-3F8F-FC4D-BDCD-AB8EF25E5FEE}"/>
    <hyperlink ref="B241" r:id="rId420" xr:uid="{9CD4375B-AC02-C445-BB76-67D05AF9A1B7}"/>
    <hyperlink ref="A242" r:id="rId421" xr:uid="{60C944AE-B3A9-7A45-82ED-B0A35431CD82}"/>
    <hyperlink ref="B242" r:id="rId422" xr:uid="{5FEDA7BB-4A41-6543-8DF8-83A86BA9EF93}"/>
    <hyperlink ref="A243" r:id="rId423" xr:uid="{A348EF2D-1E98-B14A-A1A4-36E024F9CD89}"/>
    <hyperlink ref="B243" r:id="rId424" location="reply1051606" display="https://vk.com/wall-150079080_1050998?reply=1051606 - reply1051606" xr:uid="{E7886DF8-1D3B-8247-9328-23EC67382562}"/>
    <hyperlink ref="B244" r:id="rId425" xr:uid="{972C2DA9-E7CF-BC4B-8B1C-64195942F842}"/>
    <hyperlink ref="A245" r:id="rId426" xr:uid="{5FF681F4-88E6-ED4B-A176-1435959D8A4C}"/>
    <hyperlink ref="B245" r:id="rId427" xr:uid="{9140715F-036C-D94F-9D09-9F9DC909C53C}"/>
    <hyperlink ref="B246" r:id="rId428" xr:uid="{779C42D1-5089-8F46-A776-E7B83400099B}"/>
    <hyperlink ref="A247" r:id="rId429" xr:uid="{89F9CBDD-1BB4-674A-A457-F9D73AA3B388}"/>
    <hyperlink ref="B247" r:id="rId430" location="reply386378" display="https://vk.com/wall-94160949_386195?reply=386378 - reply386378" xr:uid="{DB2F7426-1E93-2D4A-8128-BBE6BF4DB619}"/>
    <hyperlink ref="A248" r:id="rId431" xr:uid="{A2C2E938-E390-CE49-AB32-B0E26F4D1903}"/>
    <hyperlink ref="B248" r:id="rId432" xr:uid="{73CE1E87-EEE5-6C4C-9761-A81DC19F1508}"/>
    <hyperlink ref="A249" r:id="rId433" xr:uid="{995B7657-5CC2-EA42-A666-6EB688EC6ACB}"/>
    <hyperlink ref="B249" r:id="rId434" xr:uid="{5FDBF6E7-D9CD-704F-ABF6-A8623949AD53}"/>
    <hyperlink ref="A250" r:id="rId435" xr:uid="{52E60451-4EE3-874F-91E6-F769222DD822}"/>
    <hyperlink ref="B250" r:id="rId436" xr:uid="{5CEC0737-F20E-4548-8DE0-A0BD7AF4C8BF}"/>
    <hyperlink ref="B251" r:id="rId437" location="reply1311364" display="https://vk.com/wall-79831326_1311183?reply=1311364 - reply1311364" xr:uid="{6B75D5E3-ED32-9742-A8DB-171951A14520}"/>
    <hyperlink ref="A252" r:id="rId438" xr:uid="{21876E32-22EC-DB48-850B-9315784CD25C}"/>
    <hyperlink ref="B252" r:id="rId439" xr:uid="{E6473EFA-44EF-E14C-B5F0-6FB18E0FE03D}"/>
    <hyperlink ref="A253" r:id="rId440" xr:uid="{0B92BABD-4391-8749-8708-5F4C323B40C8}"/>
    <hyperlink ref="B253" r:id="rId441" xr:uid="{7246865C-0AF4-C345-B255-BCA638392CE9}"/>
    <hyperlink ref="B254" r:id="rId442" xr:uid="{6E0185E9-34CE-2D42-B524-16D132A72D41}"/>
    <hyperlink ref="A255" r:id="rId443" xr:uid="{C3DEC09C-2566-3240-8AEB-F2C0CC92B1B0}"/>
    <hyperlink ref="B255" r:id="rId444" xr:uid="{B08A2C77-1C96-1B4A-A524-E6EF6B2C190E}"/>
    <hyperlink ref="A256" r:id="rId445" xr:uid="{AF76A48B-02A1-4A47-94E8-97F4A73EB02E}"/>
    <hyperlink ref="B256" r:id="rId446" xr:uid="{67B380D2-2E44-0F43-A887-A81C0904E77C}"/>
    <hyperlink ref="A257" r:id="rId447" xr:uid="{5944150A-B1AC-B740-9E9F-D3D073F63275}"/>
    <hyperlink ref="B257" r:id="rId448" xr:uid="{C889AE9D-26FF-C64B-B2A4-270E9C39F3C7}"/>
    <hyperlink ref="B258" r:id="rId449" xr:uid="{CDBD04B7-B2CC-0147-898F-A711407FC295}"/>
    <hyperlink ref="A259" r:id="rId450" xr:uid="{FBD3FDD8-29E7-654E-B38B-437CCA561049}"/>
    <hyperlink ref="B259" r:id="rId451" xr:uid="{599892E4-1FBB-684C-B396-B0A883BA2C54}"/>
    <hyperlink ref="A260" r:id="rId452" xr:uid="{90CB8409-5D1B-444E-B0A3-EC1710EE1EEF}"/>
    <hyperlink ref="B260" r:id="rId453" location="m98005722" display="https://www.woman.ru/health/woman-health/thread-ochen-silnaya-ustalost-i-slabost-id6218832/ - m98005722" xr:uid="{57BFC35E-F28D-E142-B64F-71C1F5079868}"/>
    <hyperlink ref="A261" r:id="rId454" xr:uid="{A0FC8D88-A8C0-D448-A3BE-23A9B469E5AC}"/>
    <hyperlink ref="B261" r:id="rId455" xr:uid="{D92A64F6-03E8-8C43-BCCD-EA722944A05F}"/>
    <hyperlink ref="A262" r:id="rId456" xr:uid="{78B84362-9972-AF47-8359-B39F9E4EAF0D}"/>
    <hyperlink ref="B262" r:id="rId457" xr:uid="{35AC0163-5E67-FE40-B341-D639BDEB231D}"/>
    <hyperlink ref="A263" r:id="rId458" xr:uid="{D5BD28D2-261B-B246-AAD3-415CFF607E1A}"/>
    <hyperlink ref="B263" r:id="rId459" xr:uid="{3F2E9A52-55F1-5E45-B2E2-93DF1FF93EC6}"/>
    <hyperlink ref="A264" r:id="rId460" xr:uid="{709F1118-206C-0D49-96FC-F2B8CE43440B}"/>
    <hyperlink ref="B264" r:id="rId461" xr:uid="{32E23525-4135-AB4E-9907-CE74414F3A11}"/>
    <hyperlink ref="A265" r:id="rId462" xr:uid="{566B268F-E614-6A45-9162-2AEBFE97CC69}"/>
    <hyperlink ref="B265" r:id="rId463" xr:uid="{6249B78F-3A1E-3C40-9A91-7E63EC534B0D}"/>
    <hyperlink ref="A266" r:id="rId464" xr:uid="{2CC4835D-6659-D342-A6E1-A08386CC8776}"/>
    <hyperlink ref="B266" r:id="rId465" location="reply2624521" display="https://vk.com/wall-33519515_2623951?reply=2624521 - reply2624521" xr:uid="{70DC6FEF-85F4-D64D-9AFF-03729D63741E}"/>
    <hyperlink ref="A267" r:id="rId466" xr:uid="{7CD981A2-C8D7-594D-9DEC-5AC6DA9A3121}"/>
    <hyperlink ref="B267" r:id="rId467" xr:uid="{8354A38A-CAEB-4C4F-B131-25D27D5FCC4E}"/>
    <hyperlink ref="B268" r:id="rId468" xr:uid="{6006E2A0-2638-9542-B8E8-C99891794B50}"/>
    <hyperlink ref="A269" r:id="rId469" xr:uid="{AF9B85D8-7946-8842-B049-D25C5CB31D17}"/>
    <hyperlink ref="B269" r:id="rId470" xr:uid="{9F2D0968-81D5-3141-ABE9-A3E5723DE90E}"/>
    <hyperlink ref="B270" r:id="rId471" location="reply967554" display="https://vk.com/wall-118188716_967502?reply=967554 - reply967554" xr:uid="{98FE3FA7-951B-8248-B9AB-DCF3A7233C49}"/>
    <hyperlink ref="A271" r:id="rId472" xr:uid="{D516EA3A-31EE-3A4F-93A7-F0CFAC3D5391}"/>
    <hyperlink ref="B271" r:id="rId473" xr:uid="{EE3A022B-386E-0549-9AAB-D1FA0C7FED00}"/>
    <hyperlink ref="B272" r:id="rId474" xr:uid="{F0BA2C1F-F5BE-714F-954E-C35C4E0082DA}"/>
    <hyperlink ref="A273" r:id="rId475" xr:uid="{852A5A2D-ED14-694D-A8DB-5E051443C252}"/>
    <hyperlink ref="B273" r:id="rId476" xr:uid="{9022B141-F411-444F-9574-BA3C7EA99AC6}"/>
    <hyperlink ref="B274" r:id="rId477" location="reply260070" display="https://vk.com/wall-126992551_259627?reply=260070 - reply260070" xr:uid="{507DE319-F977-614F-B32C-3C24A7A4691C}"/>
    <hyperlink ref="A275" r:id="rId478" xr:uid="{521EB0A6-2DA4-E54E-B2C1-C8186E6A3BB6}"/>
    <hyperlink ref="B275" r:id="rId479" xr:uid="{5628F4A7-E387-7E4D-918E-2F1B51C35023}"/>
    <hyperlink ref="A276" r:id="rId480" xr:uid="{C8B1781D-B670-8E49-BA8A-D04EC1719D1A}"/>
    <hyperlink ref="B276" r:id="rId481" xr:uid="{51BDC74D-78BE-2B4D-9D06-303CDB3685DA}"/>
    <hyperlink ref="A277" r:id="rId482" xr:uid="{D198D7D0-3E43-AD45-9781-DFB9F68A8BEC}"/>
    <hyperlink ref="B277" r:id="rId483" xr:uid="{1BA504E3-3729-2644-9C5B-BA845D70D85C}"/>
    <hyperlink ref="A278" r:id="rId484" xr:uid="{C1B80E5D-F89C-9140-A263-180137A30290}"/>
    <hyperlink ref="B278" r:id="rId485" xr:uid="{09B3CF8F-5133-634D-AD17-FA3FB7A5DB6F}"/>
    <hyperlink ref="A279" r:id="rId486" xr:uid="{194D170F-B0B5-AB42-A7FD-A97428A808FD}"/>
    <hyperlink ref="B279" r:id="rId487" xr:uid="{50E8C4E1-33F3-DA4D-B259-718D9998AD79}"/>
    <hyperlink ref="A280" r:id="rId488" xr:uid="{EED5D4DD-57FD-AD4E-9CFF-7F798D784685}"/>
    <hyperlink ref="B280" r:id="rId489" xr:uid="{1AE54F81-E07D-D948-8E1E-46FED9CB5392}"/>
    <hyperlink ref="A281" r:id="rId490" xr:uid="{EB0FA897-0D12-644B-9AFB-69BB51A2F6DA}"/>
    <hyperlink ref="B281" r:id="rId491" xr:uid="{2959F6D2-642E-4848-8607-DAAAF17BABB2}"/>
    <hyperlink ref="A282" r:id="rId492" xr:uid="{38DA24FE-0AB5-BF44-9240-346402698E59}"/>
    <hyperlink ref="B282" r:id="rId493" xr:uid="{1E0DBE90-8B25-794C-8FFD-514289FA3B04}"/>
    <hyperlink ref="A283" r:id="rId494" xr:uid="{8346B0C5-2AB0-3A47-8065-00423B3BBAB6}"/>
    <hyperlink ref="B283" r:id="rId495" xr:uid="{15163970-D41B-9A4C-A56A-A5BBE5C248EA}"/>
    <hyperlink ref="A284" r:id="rId496" xr:uid="{08AB9DD6-0611-CF4A-9202-E6DE7051CBED}"/>
    <hyperlink ref="B284" r:id="rId497" xr:uid="{7FEB97F0-757B-F747-B6CA-EB2425D9BEFB}"/>
    <hyperlink ref="A285" r:id="rId498" xr:uid="{5A598F94-B731-0740-B3CD-FA3C82749DD1}"/>
    <hyperlink ref="B285" r:id="rId499" xr:uid="{71B49D74-6DD3-524C-9C6C-BB3C4CACB028}"/>
    <hyperlink ref="A286" r:id="rId500" xr:uid="{042C9845-8A8B-E942-AC31-9BB7B0107C6B}"/>
    <hyperlink ref="B286" r:id="rId501" xr:uid="{399D4A33-1765-1C40-A61C-7BCE35B92900}"/>
    <hyperlink ref="A287" r:id="rId502" xr:uid="{DE0488BB-4E2D-A14F-BE35-F61BC5C48A9B}"/>
    <hyperlink ref="B287" r:id="rId503" xr:uid="{16426BC0-4D2A-FA44-A883-29B70264F375}"/>
    <hyperlink ref="B288" r:id="rId504" location="reply272256" display="https://vk.com/wall-206214408_272093?reply=272256 - reply272256" xr:uid="{818D7E92-88F5-A943-97C3-814E894B6A64}"/>
    <hyperlink ref="A289" r:id="rId505" xr:uid="{ADF59AEA-E047-EE4E-91D5-40C110DD433E}"/>
    <hyperlink ref="B289" r:id="rId506" xr:uid="{0279FC9A-2DE2-9945-87C2-9B9094AB6620}"/>
    <hyperlink ref="A290" r:id="rId507" xr:uid="{1B922590-D807-E54C-AFD6-2622ABD2AE21}"/>
    <hyperlink ref="B290" r:id="rId508" xr:uid="{51A31A8D-605D-E44C-927B-15FC30950341}"/>
    <hyperlink ref="A291" r:id="rId509" xr:uid="{AD786137-2355-D744-96C9-4CF7B73C6906}"/>
    <hyperlink ref="B291" r:id="rId510" xr:uid="{04F8DC0B-0427-E44F-B540-397C3B8E9115}"/>
    <hyperlink ref="A292" r:id="rId511" xr:uid="{4D66B9D0-D667-7E43-8614-25C554B05CE0}"/>
    <hyperlink ref="B292" r:id="rId512" xr:uid="{45022157-0CA9-1640-B1EB-88EEA3B2D4B4}"/>
    <hyperlink ref="A293" r:id="rId513" xr:uid="{AAB6E9E3-B8A6-BF40-B5A9-342909ED63D0}"/>
    <hyperlink ref="B293" r:id="rId514" xr:uid="{D3E123F9-656C-C849-8637-475B1B7492C6}"/>
    <hyperlink ref="A294" r:id="rId515" xr:uid="{70E41D5C-F660-D14D-A227-368C87D22136}"/>
    <hyperlink ref="B294" r:id="rId516" xr:uid="{A33502C0-F8F6-9A44-AECB-A9B0648EAF5C}"/>
    <hyperlink ref="A295" r:id="rId517" xr:uid="{156514DC-269F-F24B-AEBE-6F60F25C7245}"/>
    <hyperlink ref="B295" r:id="rId518" xr:uid="{80BD1417-C8D7-F54C-B926-FAEB592E7EEF}"/>
    <hyperlink ref="A296" r:id="rId519" xr:uid="{04237102-F13C-B249-ACA8-481064A2D177}"/>
    <hyperlink ref="B296" r:id="rId520" location="reply6091448" display="https://vk.com/wall-65288136_6090699?reply=6091448 - reply6091448" xr:uid="{3A78A0A7-9CAC-2844-892E-8CE248B13E61}"/>
    <hyperlink ref="B297" r:id="rId521" xr:uid="{BA62AA96-ABBE-144A-924F-94E77089D6A0}"/>
    <hyperlink ref="A298" r:id="rId522" xr:uid="{EA8AFDC2-6F8F-6741-AD44-B07F5D97978B}"/>
    <hyperlink ref="B298" r:id="rId523" xr:uid="{F24E6E33-0D83-BF44-B527-68C9712B1100}"/>
    <hyperlink ref="B299" r:id="rId524" xr:uid="{C16A0498-5356-7C4B-B248-145E7297BCE9}"/>
    <hyperlink ref="A300" r:id="rId525" xr:uid="{2B38E026-DF13-EF41-87DE-8190A4712D0B}"/>
    <hyperlink ref="B300" r:id="rId526" xr:uid="{C5F5E987-6D90-7A44-AA78-2FD4CCB71C4D}"/>
    <hyperlink ref="A301" r:id="rId527" xr:uid="{867EC577-409C-514F-A18C-8EA5C661CFF2}"/>
    <hyperlink ref="B301" r:id="rId528" xr:uid="{92B24B3B-746E-4F46-9C49-97C5B1D8DA96}"/>
    <hyperlink ref="A302" r:id="rId529" xr:uid="{6422005C-B25F-7449-939A-30028DE98F45}"/>
    <hyperlink ref="B302" r:id="rId530" xr:uid="{E32A9B2A-7DFE-B14B-814A-46532E90434B}"/>
    <hyperlink ref="B303" r:id="rId531" xr:uid="{53477DE9-E632-1A4E-A5E8-C0823E946B47}"/>
    <hyperlink ref="A304" r:id="rId532" xr:uid="{17EF9D25-C5EB-CC4F-87AF-9D7D10B9D012}"/>
    <hyperlink ref="B304" r:id="rId533" xr:uid="{2A1F1108-6133-5F47-8F06-DEBF15FA49C7}"/>
    <hyperlink ref="A305" r:id="rId534" xr:uid="{3F81A967-3628-BF49-9C9F-B294165E639B}"/>
    <hyperlink ref="B305" r:id="rId535" xr:uid="{7598F4B2-9957-0949-9CA5-9DF150857A0E}"/>
    <hyperlink ref="B306" r:id="rId536" xr:uid="{B46A87CD-AA02-B340-99D9-3AE55855637A}"/>
    <hyperlink ref="A307" r:id="rId537" xr:uid="{C4A35D6D-F112-7649-9FE8-E2A963E19826}"/>
    <hyperlink ref="B307" r:id="rId538" xr:uid="{43E03DE7-9EEA-A04B-AD29-4D3C9D2DE1E7}"/>
    <hyperlink ref="B308" r:id="rId539" location="reply317920" display="https://vk.com/wall-175607887_317866?reply=317920 - reply317920" xr:uid="{CA9D3C69-E4B4-CB4F-91E8-0D4E24CE3D20}"/>
    <hyperlink ref="A309" r:id="rId540" xr:uid="{98929CB5-859B-F042-A351-B34978EE5384}"/>
    <hyperlink ref="B309" r:id="rId541" xr:uid="{CEC98D36-D4D3-9149-845C-306432D1BCDF}"/>
    <hyperlink ref="B310" r:id="rId542" xr:uid="{284D6093-2295-5E40-977D-18C727E2A5CA}"/>
    <hyperlink ref="A311" r:id="rId543" xr:uid="{5CD5A111-B476-1D46-A776-C644F2339208}"/>
    <hyperlink ref="B311" r:id="rId544" xr:uid="{207BD6C8-A1E8-A349-9A79-5E7623F455C8}"/>
    <hyperlink ref="A312" r:id="rId545" xr:uid="{C24CE609-E9BA-054A-9B5A-4A0F6A9C5393}"/>
    <hyperlink ref="B312" r:id="rId546" location="reply321450" display="https://vk.com/wall-179684605_321244?reply=321450 - reply321450" xr:uid="{E049CDD5-FAF7-6446-A088-F1CB9D6398E7}"/>
    <hyperlink ref="B313" r:id="rId547" xr:uid="{5E955829-EE2C-8B4A-A23E-403CB4948F40}"/>
    <hyperlink ref="A314" r:id="rId548" xr:uid="{1D855B6C-2D6C-AD4C-8198-F2509C5B8175}"/>
    <hyperlink ref="B314" r:id="rId549" xr:uid="{E367A647-D83E-B44A-82CE-EACFDBFB702C}"/>
    <hyperlink ref="A315" r:id="rId550" xr:uid="{37A60DB5-F074-394E-B79A-B3E67584D081}"/>
    <hyperlink ref="B315" r:id="rId551" xr:uid="{1C8AED15-3FB9-154F-80FB-B502CEB52A45}"/>
    <hyperlink ref="B316" r:id="rId552" location="reply1675861" display="https://vk.com/wall-137658144_1675556?reply=1675861 - reply1675861" xr:uid="{CAC119DE-F5CF-754B-94AC-53559833FF36}"/>
    <hyperlink ref="B317" r:id="rId553" location="com64052" display="https://vseotzyvy.ru/item/67519/review/452877/fortedetrim-vitamin-d-medana-farma - com64052" xr:uid="{6270D6AC-86CE-FA48-A55C-3211AE73F8E5}"/>
    <hyperlink ref="B318" r:id="rId554" xr:uid="{856875A2-1D5F-DE4A-A724-B9A148C4B1E9}"/>
    <hyperlink ref="A319" r:id="rId555" xr:uid="{1D0A5E0C-D3E9-0A46-B56E-DA90F5CD096F}"/>
    <hyperlink ref="B319" r:id="rId556" xr:uid="{207E316C-940B-9D41-B89D-E526F034509C}"/>
    <hyperlink ref="A320" r:id="rId557" xr:uid="{71DABEA1-2AE6-6A43-984A-48A38F90CA6F}"/>
    <hyperlink ref="B320" r:id="rId558" location="m98018405" display="https://www.woman.ru/health/woman-health/thread-dolgo-ne-mogu-zaberemenet-id6219293/ - m98018405" xr:uid="{6DE95854-B628-0640-9125-FCEA5C6B3EC5}"/>
    <hyperlink ref="B321" r:id="rId559" xr:uid="{403BE9A3-B72D-A14F-93B5-2F8611FFFB60}"/>
    <hyperlink ref="B324" r:id="rId560" xr:uid="{59ECC278-2A8D-1948-AC08-F2FADEA0F4ED}"/>
    <hyperlink ref="A325" r:id="rId561" xr:uid="{A9680675-7B30-2645-9249-CF383E8B9FF5}"/>
    <hyperlink ref="B325" r:id="rId562" xr:uid="{2F6EE5A3-2E4D-6D45-9DD6-1F593739B71D}"/>
    <hyperlink ref="A326" r:id="rId563" xr:uid="{51D32B52-7944-0244-A4B4-5A7367909ABB}"/>
    <hyperlink ref="B326" r:id="rId564" location="reply46809" display="https://vk.com/wall-154827750_46794?reply=46809 - reply46809" xr:uid="{5BFF0BF9-B01D-4C45-BF96-9B87BF5C2287}"/>
    <hyperlink ref="A327" r:id="rId565" xr:uid="{AECD644D-4CE8-4747-8CEF-F2D1801CA464}"/>
    <hyperlink ref="B327" r:id="rId566" xr:uid="{F2BA3295-C9A1-4F44-9271-16E45196FA4A}"/>
    <hyperlink ref="B328" r:id="rId567" xr:uid="{C9C588D3-32E4-604C-AD41-FE96D2407FDC}"/>
    <hyperlink ref="A329" r:id="rId568" xr:uid="{06279006-9464-B44B-AC2C-732F345F321B}"/>
    <hyperlink ref="B329" r:id="rId569" xr:uid="{8881B0BA-BCD6-1A4D-BFCF-5CF7EE34C840}"/>
    <hyperlink ref="B330" r:id="rId570" location="reply735650" display="https://vk.com/wall-73506807_734534?reply=735650 - reply735650" xr:uid="{279CF9C7-769F-BA45-B360-7415EB20CD78}"/>
    <hyperlink ref="A331" r:id="rId571" xr:uid="{A5FB1E50-FCF8-4F4A-8F46-D7E7A7C69A46}"/>
    <hyperlink ref="B331" r:id="rId572" xr:uid="{FD827ECC-C527-8747-8A65-B0E9A84E5866}"/>
    <hyperlink ref="A332" r:id="rId573" xr:uid="{F36C51F1-90E6-BA4D-8C2C-3DD41FBA9DE1}"/>
    <hyperlink ref="B332" r:id="rId574" xr:uid="{89723811-DB60-2D4C-94BC-0A6CA5BBA712}"/>
    <hyperlink ref="A333" r:id="rId575" xr:uid="{33EDA82D-A791-E048-B8EA-2DDDA62AFA82}"/>
    <hyperlink ref="B333" r:id="rId576" xr:uid="{EBA0B338-8471-6748-BE09-E64DC8F309C6}"/>
    <hyperlink ref="A334" r:id="rId577" xr:uid="{73705E6C-826D-7C4E-B568-2CB000CE0A27}"/>
    <hyperlink ref="B334" r:id="rId578" xr:uid="{67EABBE5-D5FB-2B4C-B4FE-303D86A6A07F}"/>
    <hyperlink ref="A335" r:id="rId579" xr:uid="{3FC6520E-9145-234B-B385-E0E897504650}"/>
    <hyperlink ref="B335" r:id="rId580" xr:uid="{B8BE63FB-6CE9-F041-9FC4-D09AA71DB875}"/>
    <hyperlink ref="A336" r:id="rId581" xr:uid="{E54967BD-0E96-3A43-BAD0-EA20AB585EAF}"/>
    <hyperlink ref="B336" r:id="rId582" xr:uid="{085B974B-AFA5-D74D-BFAA-35184D3A637B}"/>
    <hyperlink ref="A337" r:id="rId583" xr:uid="{4562A162-C4F1-6245-B07D-D8D67D9168A8}"/>
    <hyperlink ref="B337" r:id="rId584" xr:uid="{D924973C-C2DC-F946-B1EA-E336AE2B9E3F}"/>
    <hyperlink ref="B338" r:id="rId585" xr:uid="{D41F540D-2DC7-9B43-9DFF-1F60D0260828}"/>
    <hyperlink ref="A339" r:id="rId586" xr:uid="{94AC379F-3546-F44E-BB9E-7731020B8D5A}"/>
    <hyperlink ref="B339" r:id="rId587" xr:uid="{FAD07D33-49CF-B64F-97A0-22E19D71F183}"/>
    <hyperlink ref="A340" r:id="rId588" xr:uid="{F7367C32-905F-9047-B050-E4B6097E4736}"/>
    <hyperlink ref="B340" r:id="rId589" xr:uid="{F48C9A3D-2BBD-1E44-88D1-BD3FAD05C7EF}"/>
    <hyperlink ref="A341" r:id="rId590" xr:uid="{B858B0B7-A538-CE48-BFE0-635935CC41EA}"/>
    <hyperlink ref="B341" r:id="rId591" xr:uid="{B0F18BF6-604E-1348-83DF-8682B0E20833}"/>
    <hyperlink ref="A342" r:id="rId592" xr:uid="{DED3E0FD-6AEB-984F-BADF-E6D69EC93794}"/>
    <hyperlink ref="B342" r:id="rId593" xr:uid="{843A742E-AB23-D944-BAB7-260C0EFEA7FE}"/>
    <hyperlink ref="A343" r:id="rId594" xr:uid="{19366BD9-3EC4-5B49-9DC4-CADAE586993D}"/>
    <hyperlink ref="B343" r:id="rId595" xr:uid="{D037205A-4BD9-D34E-8712-D557A036A6D7}"/>
    <hyperlink ref="A344" r:id="rId596" xr:uid="{7F8D84DD-F0BE-6C4F-BE56-2EC0FBA149D7}"/>
    <hyperlink ref="B344" r:id="rId597" xr:uid="{F0944FC1-012E-5E4D-A483-B2EF06F1E2C5}"/>
    <hyperlink ref="A345" r:id="rId598" xr:uid="{716C370A-BB4E-F346-A205-82B2485EB285}"/>
    <hyperlink ref="B345" r:id="rId599" xr:uid="{92989631-2803-CD4B-8BC0-CB0C246E9D33}"/>
    <hyperlink ref="B346" r:id="rId600" location="reply5699819" display="https://vk.com/wall-118474860_5698542?reply=5699819 - reply5699819" xr:uid="{10F74382-98BB-3F40-8583-D028A43DB2F8}"/>
    <hyperlink ref="A347" r:id="rId601" xr:uid="{527B31DA-DDBE-B545-BC55-456A8A40D9BF}"/>
    <hyperlink ref="B347" r:id="rId602" xr:uid="{3E026E78-4E60-BA45-9E7F-3A8C2C501901}"/>
    <hyperlink ref="B348" r:id="rId603" xr:uid="{105709D8-204F-CE40-AB0D-BB6C417E2204}"/>
    <hyperlink ref="A349" r:id="rId604" xr:uid="{A7378FF2-970F-E24D-8807-7EE6905263D7}"/>
    <hyperlink ref="B349" r:id="rId605" xr:uid="{ABAE0C25-FD0A-B74D-AA44-EE5046A8DE28}"/>
    <hyperlink ref="A350" r:id="rId606" xr:uid="{29500AD2-8ECB-8E47-B338-405DDDDF0964}"/>
    <hyperlink ref="B350" r:id="rId607" xr:uid="{7901164B-88FD-3B45-A5BD-D00D01CE41B4}"/>
    <hyperlink ref="A351" r:id="rId608" xr:uid="{616CA4BD-A875-4043-9FE7-5E7F35AD1025}"/>
    <hyperlink ref="B351" r:id="rId609" xr:uid="{D180A01F-BF12-044B-9BF4-F67EF39502F3}"/>
    <hyperlink ref="A352" r:id="rId610" xr:uid="{171D5532-ECC8-F445-B951-EE80C97A5914}"/>
    <hyperlink ref="B352" r:id="rId611" xr:uid="{9240AB8A-76D3-A64D-A691-4F6096C4D464}"/>
    <hyperlink ref="A353" r:id="rId612" xr:uid="{16D54406-93F4-FE47-9E80-8EEAE4D750E4}"/>
    <hyperlink ref="B353" r:id="rId613" xr:uid="{26A2A883-ECAE-A74C-9A1F-4CC6690735E6}"/>
    <hyperlink ref="A354" r:id="rId614" xr:uid="{A775E895-4171-3542-85EA-35902A6B84C2}"/>
    <hyperlink ref="B354" r:id="rId615" xr:uid="{95BC287E-93C9-C049-8C39-57694B352497}"/>
    <hyperlink ref="A355" r:id="rId616" xr:uid="{3BDEDEFF-BF24-A944-9D68-5145E270B9C8}"/>
    <hyperlink ref="B355" r:id="rId617" xr:uid="{02983C3C-9082-0D4E-997A-D2243CE3CF40}"/>
    <hyperlink ref="A356" r:id="rId618" xr:uid="{DCE3F1C9-C5D5-3F42-90D8-9345753763F6}"/>
    <hyperlink ref="B356" r:id="rId619" xr:uid="{6FBBE6F8-F78E-624D-9E97-81B29B269C91}"/>
    <hyperlink ref="B357" r:id="rId620" xr:uid="{8F3D701A-76FC-E844-8BFA-64FD89642B65}"/>
    <hyperlink ref="B358" r:id="rId621" xr:uid="{165F3196-A5E7-8B41-8BBA-D8F619718FB6}"/>
    <hyperlink ref="A359" r:id="rId622" xr:uid="{4E1DB667-E28D-D04E-A50E-52830C0588FA}"/>
    <hyperlink ref="B359" r:id="rId623" location="reply27258" display="https://vk.com/wall-206214408_272480?reply=272580 - reply27258" xr:uid="{98A2884B-FE64-2248-BEB0-DE3D66FC621F}"/>
    <hyperlink ref="B360" r:id="rId624" xr:uid="{214C7768-BA09-E040-9F4D-49866F1FC928}"/>
    <hyperlink ref="A361" r:id="rId625" xr:uid="{A49F61BC-1B99-C047-A9A6-F3C04C443AA4}"/>
    <hyperlink ref="B361" r:id="rId626" xr:uid="{E71844F5-C38E-5748-8D7E-D08B38EA2E7A}"/>
    <hyperlink ref="A362" r:id="rId627" xr:uid="{B4256640-3D56-DA4D-A2A2-597A6861774A}"/>
    <hyperlink ref="B362" r:id="rId628" xr:uid="{156843B6-38D5-3C4B-BDA7-EA29E1043FA0}"/>
    <hyperlink ref="A363" r:id="rId629" xr:uid="{8EFA3CC3-6AE0-5140-A860-F9FCD4894208}"/>
    <hyperlink ref="B363" r:id="rId630" xr:uid="{64E110A2-9DA4-0F46-9DB9-61F526F63C60}"/>
    <hyperlink ref="A364" r:id="rId631" xr:uid="{1F0C7093-3822-B34E-AE25-D3AD2C6BD227}"/>
    <hyperlink ref="B364" r:id="rId632" xr:uid="{57CF64A1-E4C3-0C47-B222-3F1856A3E5D3}"/>
    <hyperlink ref="A365" r:id="rId633" xr:uid="{59854CC1-D564-C24D-BCFF-C1B8D8057217}"/>
    <hyperlink ref="B365" r:id="rId634" xr:uid="{AF9B1DB7-A74E-E34E-8D30-F8F5AC54A899}"/>
    <hyperlink ref="A366" r:id="rId635" xr:uid="{ABAE0BC0-2E58-AB4A-A557-BEC8BA869CAA}"/>
    <hyperlink ref="B366" r:id="rId636" xr:uid="{614369FE-153B-D544-BD31-21995C6D3271}"/>
    <hyperlink ref="A367" r:id="rId637" xr:uid="{45A05BF7-12F0-9D4E-A94D-0E1B4EA928B6}"/>
    <hyperlink ref="B367" r:id="rId638" location="reply7606" display="https://vk.com/wall-200393948_7584?reply=7606 - reply7606" xr:uid="{F1CD34BE-0C16-2943-939C-0A64D339A77D}"/>
    <hyperlink ref="A368" r:id="rId639" xr:uid="{61F61A85-22D3-B04E-820E-6BAA5D20D839}"/>
    <hyperlink ref="B368" r:id="rId640" xr:uid="{74ECFE8F-DF6D-4F43-927E-0227B04F2967}"/>
    <hyperlink ref="A369" r:id="rId641" xr:uid="{572E07E0-A085-7B49-8FA4-7C85307D4CD0}"/>
    <hyperlink ref="B369" r:id="rId642" xr:uid="{43440F38-5DB5-8E4A-B587-CCBED9028A31}"/>
    <hyperlink ref="A370" r:id="rId643" xr:uid="{F6DF23DD-51C1-5A48-8DED-71493F842CD5}"/>
    <hyperlink ref="B370" r:id="rId644" xr:uid="{C3D344F4-B056-1841-8A3E-15F5D17BD6EE}"/>
    <hyperlink ref="B371" r:id="rId645" xr:uid="{39CFB3E5-A739-3A4E-ACA7-BF2693858694}"/>
    <hyperlink ref="A372" r:id="rId646" xr:uid="{B0BFBDC6-A143-0643-8D4F-ED493165907B}"/>
    <hyperlink ref="B372" r:id="rId647" xr:uid="{F5A40F97-EF92-C645-939C-7BEE9B103F19}"/>
    <hyperlink ref="A373" r:id="rId648" xr:uid="{3276F105-DFC2-C54D-9E4D-D5CAD8571F00}"/>
    <hyperlink ref="B373" r:id="rId649" location="reply422250" display="https://vk.com/wall-150337440_422193?reply=422250 - reply422250" xr:uid="{618B3CC5-A608-3947-B24D-9220911C925B}"/>
    <hyperlink ref="A374" r:id="rId650" xr:uid="{6F851905-84E6-964F-BAF3-29D6E2242FA5}"/>
    <hyperlink ref="B374" r:id="rId651" xr:uid="{0EFDC93A-A42A-6A4A-B930-E48A3BC27097}"/>
    <hyperlink ref="A375" r:id="rId652" xr:uid="{CAD2BFC0-82D2-F34A-8777-E5F4E4464ADA}"/>
    <hyperlink ref="B375" r:id="rId653" xr:uid="{2763329C-6A0F-4D46-BA10-60C3E94561B6}"/>
    <hyperlink ref="A376" r:id="rId654" xr:uid="{92AE2075-C9A2-B34B-93C4-0DD35E5F30EC}"/>
    <hyperlink ref="B376" r:id="rId655" xr:uid="{E526B100-5A0E-9E46-A4A7-EBEF8F75A50C}"/>
    <hyperlink ref="A377" r:id="rId656" xr:uid="{7590318F-B089-2C42-A4BF-5A82144FC41B}"/>
    <hyperlink ref="B377" r:id="rId657" location="reply1022967" display="https://vk.com/wall-175424117_1022487?reply=1022967 - reply1022967" xr:uid="{9E82BDFF-2E93-0D4D-B95D-54BB1E002E36}"/>
    <hyperlink ref="B378" r:id="rId658" xr:uid="{084AA589-37AD-C543-8C1A-F4DF05C5C82B}"/>
    <hyperlink ref="A379" r:id="rId659" xr:uid="{93D90B39-9766-BB42-A3E1-EC5CEB8AA528}"/>
    <hyperlink ref="B379" r:id="rId660" xr:uid="{3865C096-D47D-3D44-9504-547A192CA5EB}"/>
    <hyperlink ref="B380" r:id="rId661" xr:uid="{388A1D07-359F-2046-96DC-DC8554F68493}"/>
    <hyperlink ref="A381" r:id="rId662" xr:uid="{ABE4FB60-C90C-F340-B4EF-FC0BDB04CC06}"/>
    <hyperlink ref="B381" r:id="rId663" location="reply3680739" display="https://vk.com/wall-73436931_3680603?reply=3680739 - reply3680739" xr:uid="{83248C86-3E2C-8641-B1C7-D867B1C19ABD}"/>
    <hyperlink ref="B382" r:id="rId664" xr:uid="{466DEB14-58A9-D740-9BC4-B29E6A7AD264}"/>
    <hyperlink ref="A383" r:id="rId665" xr:uid="{74497661-E6B0-C340-AD8E-27364312FE95}"/>
    <hyperlink ref="B383" r:id="rId666" xr:uid="{AA774EFD-66E1-8C4C-A2E7-987D6B28006B}"/>
    <hyperlink ref="A384" r:id="rId667" xr:uid="{A6DE8215-2A00-2B48-95B4-5957A8186DD2}"/>
    <hyperlink ref="B384" r:id="rId668" xr:uid="{04E3E2FC-753E-1B44-8D98-5129C904BB0A}"/>
    <hyperlink ref="B385" r:id="rId669" location="reply2061371" display="https://vk.com/wall-112011819_2059965?reply=2061371 - reply2061371" xr:uid="{8F927C4F-5EF5-B846-B6DD-C7E2193FE1D5}"/>
    <hyperlink ref="A386" r:id="rId670" xr:uid="{8BBFCBE7-ECB6-6744-8AB1-06BB3485FB04}"/>
    <hyperlink ref="B386" r:id="rId671" xr:uid="{DA7E65BA-5D5E-4B4C-8647-F35F533C7C81}"/>
    <hyperlink ref="B387" r:id="rId672" xr:uid="{62D58F9D-EA5D-3741-9AC9-49D88E58D86B}"/>
    <hyperlink ref="A388" r:id="rId673" xr:uid="{8E2E25D9-858D-B444-B557-6055E917ABCC}"/>
    <hyperlink ref="B388" r:id="rId674" xr:uid="{E070897C-E49B-3647-AD60-12A2B89CB62C}"/>
    <hyperlink ref="B389" r:id="rId675" location="reply3761071" display="https://vk.com/wall-47120073_3760659?reply=3761071 - reply3761071" xr:uid="{2735A997-6D85-5E40-A0EE-5D641C12D3BE}"/>
    <hyperlink ref="A390" r:id="rId676" xr:uid="{B0CE1A06-6E50-FC40-836D-51D98490FEA6}"/>
    <hyperlink ref="B390" r:id="rId677" xr:uid="{B4610934-4E6F-5B4E-8833-A0868E719F0E}"/>
    <hyperlink ref="A391" r:id="rId678" xr:uid="{6802F92C-FFA8-254C-90B1-78679DF421C7}"/>
    <hyperlink ref="B391" r:id="rId679" xr:uid="{E9718D29-8FDF-254A-B416-DA5DFC225E3E}"/>
    <hyperlink ref="B392" r:id="rId680" xr:uid="{8A20F1AE-7521-B841-A0EC-4220307118BC}"/>
    <hyperlink ref="A393" r:id="rId681" xr:uid="{86BCB18F-49FD-504B-9692-1A54C4A0ECEE}"/>
    <hyperlink ref="B393" r:id="rId682" xr:uid="{62F49690-5D4F-4C47-AF4D-0E905AB17797}"/>
    <hyperlink ref="B394" r:id="rId683" xr:uid="{DD354636-7CE4-514E-9637-405463136915}"/>
    <hyperlink ref="B395" r:id="rId684" location="reply348893" display="https://vk.com/wall-219569374_346530?reply=348893 - reply348893" xr:uid="{A591F458-5F90-6044-9342-C0470BFF1522}"/>
    <hyperlink ref="B396" r:id="rId685" xr:uid="{80E0C3A4-6CFD-2548-BAF2-F115BFBE9942}"/>
    <hyperlink ref="A398" r:id="rId686" xr:uid="{51B174D8-4543-464A-9986-DC7710C27457}"/>
    <hyperlink ref="B398" r:id="rId687" xr:uid="{E8703FB9-1495-AE4C-BD7B-D47CD5F46DF5}"/>
    <hyperlink ref="B399" r:id="rId688" location="reply1400291" display="https://vk.com/wall-55122354_1399933?reply=1400291 - reply1400291" xr:uid="{C7BAAD03-730E-7B40-B3D4-559E50A5A729}"/>
    <hyperlink ref="A400" r:id="rId689" xr:uid="{66D36F16-5AF3-2842-B87E-0AC45E10BA76}"/>
    <hyperlink ref="B400" r:id="rId690" xr:uid="{3649D396-1600-D049-8E79-CC9304481E50}"/>
    <hyperlink ref="A401" r:id="rId691" xr:uid="{B10B84CD-203E-F44B-A826-9C56DF971B1B}"/>
    <hyperlink ref="B401" r:id="rId692" xr:uid="{1B99C35A-BF2F-474C-88E7-7E2A315633CF}"/>
    <hyperlink ref="A402" r:id="rId693" xr:uid="{87BC09DF-63D6-8143-A807-2BD1B1D3E05D}"/>
    <hyperlink ref="B402" r:id="rId694" xr:uid="{971DFECD-161C-C544-B3A4-157589586D3E}"/>
    <hyperlink ref="A403" r:id="rId695" xr:uid="{864C7269-408F-F046-BBA0-E528065FE402}"/>
    <hyperlink ref="B403" r:id="rId696" location="reply968787" display="https://vk.com/wall-118188716_968752?reply=968787 - reply968787" xr:uid="{EA53598B-12C5-0F4F-B36B-E2EFD4B1A66D}"/>
    <hyperlink ref="A404" r:id="rId697" xr:uid="{3CA515EE-B10E-4F4D-8014-CF894F48552C}"/>
    <hyperlink ref="B404" r:id="rId698" xr:uid="{5434F16D-6533-AA4D-9002-4D300D53F1B2}"/>
    <hyperlink ref="B405" r:id="rId699" xr:uid="{5D5D696C-318E-3F42-9BD4-5C8E89CED15C}"/>
    <hyperlink ref="A406" r:id="rId700" xr:uid="{02AB9E5F-9617-1B44-A3C1-27969BE48183}"/>
    <hyperlink ref="B406" r:id="rId701" xr:uid="{9E1F7946-7BD2-344E-92DB-518D313E480A}"/>
    <hyperlink ref="A407" r:id="rId702" xr:uid="{2B5EC217-A362-CA4F-9843-BB945D94A411}"/>
    <hyperlink ref="B407" r:id="rId703" location="reply83559" display="https://vk.com/wall-169416724_83545?reply=83559 - reply83559" xr:uid="{E3F3BCAD-4138-8D4C-9B53-42DBEAB97A12}"/>
    <hyperlink ref="B408" r:id="rId704" xr:uid="{925BF3B3-2F6F-0C4B-9127-9257BB1E8A66}"/>
    <hyperlink ref="A409" r:id="rId705" xr:uid="{2262B978-CECC-5E44-A0DB-BCAF89323C07}"/>
    <hyperlink ref="B409" r:id="rId706" xr:uid="{D3291977-7633-0249-A31D-39410E80B27A}"/>
    <hyperlink ref="A410" r:id="rId707" xr:uid="{ED920EB6-6110-B24F-A4F3-B4CCDD9527BA}"/>
    <hyperlink ref="B410" r:id="rId708" xr:uid="{1660D7F0-BEAD-3C4A-9FBE-FD9E1ED50FFC}"/>
    <hyperlink ref="B411" r:id="rId709" location="reply764810" display="https://vk.com/wall-116133151_764713?reply=764810 - reply764810" xr:uid="{09A7BB69-601F-4B42-9113-E15EC1A15727}"/>
    <hyperlink ref="A412" r:id="rId710" xr:uid="{0894CA9A-BF83-F143-83EF-C9F403A40E32}"/>
    <hyperlink ref="B412" r:id="rId711" xr:uid="{999225C1-6DF6-D04F-9161-8B74EE4F2416}"/>
    <hyperlink ref="B413" r:id="rId712" xr:uid="{4BFED110-F6B1-904D-AC84-2F35A292BFBD}"/>
    <hyperlink ref="A414" r:id="rId713" xr:uid="{884ECF92-930C-3E46-AF59-93DDA09ED47A}"/>
    <hyperlink ref="B414" r:id="rId714" xr:uid="{F9CE126B-5FCA-4E4F-B643-127B331540DC}"/>
    <hyperlink ref="B415" r:id="rId715" location="reply2722554" display="https://vk.com/wall-146414683_2722377?reply=2722554 - reply2722554" xr:uid="{2F1AAC48-BAF6-8A4E-914D-218C2D1338B6}"/>
    <hyperlink ref="A416" r:id="rId716" xr:uid="{18573B97-BF2C-994E-9E3F-58D469C915AA}"/>
    <hyperlink ref="B416" r:id="rId717" xr:uid="{2873D82E-E534-284A-AB26-FD5D6004E02B}"/>
    <hyperlink ref="A417" r:id="rId718" xr:uid="{60A6BC75-0658-284E-9D4C-5150FC8C4B2C}"/>
    <hyperlink ref="B417" r:id="rId719" xr:uid="{93FF5A24-6EE0-F448-89F5-304838CB6CAD}"/>
    <hyperlink ref="A418" r:id="rId720" xr:uid="{7DE00D1D-9D3C-3944-9CFB-5FA3978704B6}"/>
    <hyperlink ref="B418" r:id="rId721" xr:uid="{0CF735B6-23A7-A44A-85F6-3CE417BE7006}"/>
    <hyperlink ref="A419" r:id="rId722" xr:uid="{0004A34F-C87A-1F40-B29E-242BCECA80D4}"/>
    <hyperlink ref="B419" r:id="rId723" xr:uid="{7766A4B6-4A86-644E-86ED-A2DC9FBFDF82}"/>
    <hyperlink ref="A420" r:id="rId724" xr:uid="{09D67171-D23C-2348-940A-12227EDA1FFF}"/>
    <hyperlink ref="B420" r:id="rId725" xr:uid="{B79B19B3-C3E8-1745-B05F-A987ACF7473F}"/>
    <hyperlink ref="A421" r:id="rId726" xr:uid="{6028CB73-19A1-CF4E-BCFA-EEC79EE68E40}"/>
    <hyperlink ref="B421" r:id="rId727" xr:uid="{9914CA33-DAEB-AD46-9F5A-5B07CB57BACA}"/>
    <hyperlink ref="A422" r:id="rId728" xr:uid="{F56669D9-6073-8A4C-88C6-D03FE50AD1DE}"/>
    <hyperlink ref="B422" r:id="rId729" xr:uid="{7358FDD2-5EE8-244A-93E1-A57031E5A2C0}"/>
    <hyperlink ref="B423" r:id="rId730" xr:uid="{88D3CB22-3D43-DA44-9E1F-7C16C41E91AD}"/>
    <hyperlink ref="A424" r:id="rId731" xr:uid="{DF22FCF3-7728-DD4F-92EB-77919EF24D36}"/>
    <hyperlink ref="B424" r:id="rId732" xr:uid="{4196B8E2-0A65-D643-8D79-DDD5F4E7E410}"/>
    <hyperlink ref="A425" r:id="rId733" xr:uid="{BC378F81-9442-2D46-A2BB-10E925C91D1D}"/>
    <hyperlink ref="B425" r:id="rId734" xr:uid="{E0108DBA-818B-4A40-B624-1CEA02CCEE6C}"/>
    <hyperlink ref="B426" r:id="rId735" xr:uid="{EF3AD85F-598D-6C41-B79E-195C8AF205AD}"/>
    <hyperlink ref="A427" r:id="rId736" xr:uid="{7D0CB4AA-53DA-B845-9215-3B199C18EC54}"/>
    <hyperlink ref="B427" r:id="rId737" location="reply355065" display="https://vk.com/wall-118889096_355026?reply=355065 - reply355065" xr:uid="{9CC40E47-6203-8746-B3C6-73ABEF99313E}"/>
    <hyperlink ref="A428" r:id="rId738" xr:uid="{6D401443-E0D2-2E4B-967B-4BEC7402C594}"/>
    <hyperlink ref="B428" r:id="rId739" xr:uid="{0E57A714-3D80-0648-BDE7-BF87DF684439}"/>
    <hyperlink ref="A429" r:id="rId740" xr:uid="{0D6DB9A9-6D87-FE41-B282-49D5CC30D82A}"/>
    <hyperlink ref="B429" r:id="rId741" xr:uid="{CA7717A8-E352-BC45-9731-49713FEB729F}"/>
    <hyperlink ref="A430" r:id="rId742" xr:uid="{5EDA3452-5A06-2444-8B06-785C6260A0D0}"/>
    <hyperlink ref="B430" r:id="rId743" xr:uid="{D5E44DB9-C84F-5642-839B-90854FB4E8EC}"/>
    <hyperlink ref="A431" r:id="rId744" xr:uid="{B01F1585-1631-DE4A-B489-D8DF8C4FD838}"/>
    <hyperlink ref="B431" r:id="rId745" xr:uid="{14B42595-E9BD-C749-B1E0-994E1A7894E6}"/>
    <hyperlink ref="A432" r:id="rId746" xr:uid="{89C294DF-AB66-5847-93C1-0AE9BFFF12BB}"/>
    <hyperlink ref="B432" r:id="rId747" xr:uid="{2346387C-C17D-EB46-A24E-F3F3D889134C}"/>
    <hyperlink ref="A433" r:id="rId748" xr:uid="{DCCE4DA0-2AE0-344A-9E3B-14F6944BFFD6}"/>
    <hyperlink ref="B433" r:id="rId749" xr:uid="{7A7A8CCD-DA8E-6043-9F96-0A6ACC9D64E4}"/>
    <hyperlink ref="A434" r:id="rId750" xr:uid="{70F21DC4-EE68-4D4C-8CC2-64DE428981E4}"/>
    <hyperlink ref="B434" r:id="rId751" xr:uid="{389A3D4A-E6BC-0544-9A50-E50884B25A8F}"/>
    <hyperlink ref="A435" r:id="rId752" xr:uid="{6C51445F-E018-A845-BD33-E267C64BB93C}"/>
    <hyperlink ref="B435" r:id="rId753" xr:uid="{5F571169-4539-6C4E-8FD3-E3762A05F933}"/>
    <hyperlink ref="A436" r:id="rId754" xr:uid="{F255C043-9E49-B546-9965-262CC64519C7}"/>
    <hyperlink ref="B436" r:id="rId755" xr:uid="{565A20DF-E075-4248-8B44-E4B3B3C895D1}"/>
    <hyperlink ref="A437" r:id="rId756" xr:uid="{AE6DB95A-BD3C-A848-82AE-4E11C7AE5F1B}"/>
    <hyperlink ref="B437" r:id="rId757" xr:uid="{401197F5-6CBC-E14B-AC6A-06EAC3210FEF}"/>
    <hyperlink ref="B438" r:id="rId758" xr:uid="{0C48BD0D-3B84-3049-BF8F-E72662AE1A03}"/>
    <hyperlink ref="B440" r:id="rId759" xr:uid="{CB8EF8A6-7439-4143-9137-8C517C081198}"/>
    <hyperlink ref="A441" r:id="rId760" xr:uid="{03EFE171-3265-F241-8B24-5170CBEFFF53}"/>
    <hyperlink ref="B441" r:id="rId761" xr:uid="{3C18080B-1BFD-744C-A70C-8662006A1F99}"/>
    <hyperlink ref="B442" r:id="rId762" xr:uid="{AF30DFCB-1466-304A-A765-BD069B6B73A1}"/>
    <hyperlink ref="B443" r:id="rId763" location="reply413737" display="https://vk.com/wall-163661411_413601?reply=413737 - reply413737" xr:uid="{3D0BF72E-36B8-6F4A-A31B-A15748550884}"/>
    <hyperlink ref="A444" r:id="rId764" xr:uid="{5DB9D063-A49F-E941-AFC7-6C3C32615FD7}"/>
    <hyperlink ref="B444" r:id="rId765" xr:uid="{98B790D3-A6C9-8447-9C75-79C4D158AFE0}"/>
    <hyperlink ref="B445" r:id="rId766" xr:uid="{04BC92FA-C1E5-7546-8057-44CB6277FE8C}"/>
    <hyperlink ref="B446" r:id="rId767" xr:uid="{F0CFECE6-28F8-7D4E-A6E2-718F3EE923F9}"/>
    <hyperlink ref="B447" r:id="rId768" location="reply536948" display="https://vk.com/wall-183105257_536620?reply=536948 - reply536948" xr:uid="{21374276-9CCC-2C48-89A4-2AE291F6F34E}"/>
    <hyperlink ref="A448" r:id="rId769" xr:uid="{DC515399-571B-EB49-84BD-15FA8659DACF}"/>
    <hyperlink ref="B448" r:id="rId770" xr:uid="{28F3C743-6E3D-D94E-BC6C-D90FB0B8881F}"/>
    <hyperlink ref="B449" r:id="rId771" xr:uid="{E449FE87-1A05-4740-81BE-FF15D900079F}"/>
    <hyperlink ref="A450" r:id="rId772" xr:uid="{76A2B2B6-0112-D349-9869-FEE4DCF9CE8E}"/>
    <hyperlink ref="B450" r:id="rId773" xr:uid="{57BE25C4-695A-4A45-B09C-A53AC8CD7EDB}"/>
    <hyperlink ref="A451" r:id="rId774" xr:uid="{373D3662-E657-BE41-A5A7-B0D294CB02DC}"/>
    <hyperlink ref="B451" r:id="rId775" xr:uid="{AC8A7946-E9AD-1D4D-9BE2-418A231967EF}"/>
    <hyperlink ref="A452" r:id="rId776" xr:uid="{46011468-7FF7-5649-A4BA-B41BA4A446A8}"/>
    <hyperlink ref="B452" r:id="rId777" xr:uid="{9FE7E648-0F8C-8643-891C-632BF77C3326}"/>
    <hyperlink ref="B453" r:id="rId778" xr:uid="{F0442AD9-7F99-4F42-8B35-745D088DF25C}"/>
    <hyperlink ref="A454" r:id="rId779" xr:uid="{7C416C08-C86C-E74D-A836-2433D278C0A7}"/>
    <hyperlink ref="B454" r:id="rId780" location="reply50625" display="https://vk.com/wall-159559335_48313?reply=50625 - reply50625" xr:uid="{A05B7A09-CCC5-9141-8C7F-EC1446A8BAE5}"/>
    <hyperlink ref="A455" r:id="rId781" xr:uid="{C5AC264B-026F-8F44-876B-1F9924D80AD5}"/>
    <hyperlink ref="B455" r:id="rId782" xr:uid="{44244813-3C1D-944C-A06E-7BA95F038081}"/>
    <hyperlink ref="B456" r:id="rId783" xr:uid="{F0FB7187-9335-7A42-8FB5-BF6DE3B5225E}"/>
    <hyperlink ref="A457" r:id="rId784" xr:uid="{AABAE229-45AE-1E44-9CDF-0AFFBDB5E637}"/>
    <hyperlink ref="B457" r:id="rId785" xr:uid="{027C12E9-C210-0C49-B797-6D03E54C8E84}"/>
    <hyperlink ref="A458" r:id="rId786" xr:uid="{06BF7525-5A97-474D-BA38-36D852A89086}"/>
    <hyperlink ref="B458" r:id="rId787" location="reply1837146" display="https://vk.com/wall-131081771_1836334?reply=1837146 - reply1837146" xr:uid="{9341503C-AB06-CD4A-AA8D-7D7EF8FED062}"/>
    <hyperlink ref="A459" r:id="rId788" xr:uid="{FA846097-50F7-D34A-BE16-FD128DC484A6}"/>
    <hyperlink ref="B459" r:id="rId789" xr:uid="{D536CF7C-D167-164E-B513-A9E6FB2E9EBD}"/>
    <hyperlink ref="A460" r:id="rId790" xr:uid="{9E03CFC1-FAD9-9D47-98DF-204A119104DD}"/>
    <hyperlink ref="B460" r:id="rId791" xr:uid="{38A39D96-0981-5842-AC9F-A2A79D9FDE6E}"/>
    <hyperlink ref="A461" r:id="rId792" xr:uid="{DA99B780-BECA-684F-BED3-F48370D0815B}"/>
    <hyperlink ref="B461" r:id="rId793" xr:uid="{00AE5713-5442-2D4C-8C40-C96E0CAE2C7C}"/>
    <hyperlink ref="A462" r:id="rId794" xr:uid="{3721A1DA-5ABC-8046-8A2A-D2458A6B7FF4}"/>
    <hyperlink ref="B462" r:id="rId795" xr:uid="{68323B61-6743-0E42-A2B9-E8A747A80F6C}"/>
    <hyperlink ref="A463" r:id="rId796" xr:uid="{2632ACA9-BBFA-3C46-8603-6A322288D0C1}"/>
    <hyperlink ref="B463" r:id="rId797" xr:uid="{C27343DC-646B-2841-8338-CB463286E860}"/>
    <hyperlink ref="A464" r:id="rId798" xr:uid="{DBC34D56-D8A7-4241-A54F-AC2747F2ACE4}"/>
    <hyperlink ref="B464" r:id="rId799" xr:uid="{4B0981ED-6B43-BD4F-8E0F-677621EC3C4E}"/>
    <hyperlink ref="A465" r:id="rId800" xr:uid="{FFA71C07-3193-1A43-9444-3F87491D6625}"/>
    <hyperlink ref="B465" r:id="rId801" xr:uid="{C9AD1738-98AA-6349-92AF-71C7F12AD110}"/>
    <hyperlink ref="A466" r:id="rId802" xr:uid="{7ADBCE6C-61FB-9648-953F-0BB5195BFAD0}"/>
    <hyperlink ref="B466" r:id="rId803" location="reply694911" display="https://vk.com/wall-73030686_694686?reply=694911 - reply694911" xr:uid="{1A89CC90-4711-B348-9347-CA7860A6EB21}"/>
    <hyperlink ref="B467" r:id="rId804" xr:uid="{2CEF0FA6-9E9F-8E4D-9DB9-B0C8E0119D7A}"/>
    <hyperlink ref="A468" r:id="rId805" xr:uid="{D1DDDE2C-0781-A249-877D-FDA1A1FE46C5}"/>
    <hyperlink ref="B468" r:id="rId806" xr:uid="{AF789676-3C1E-2249-970E-1EB16B7B5DBA}"/>
    <hyperlink ref="A469" r:id="rId807" xr:uid="{E70D63F5-499D-B247-B593-DC7E0B62719C}"/>
    <hyperlink ref="B469" r:id="rId808" xr:uid="{AFA9A847-D261-F645-A84A-34CCD600846A}"/>
    <hyperlink ref="A470" r:id="rId809" xr:uid="{79E1F750-0292-404A-8EDD-393C08786A14}"/>
    <hyperlink ref="B470" r:id="rId810" xr:uid="{5689DB7F-3FB6-7B40-BDFD-304184C5AC89}"/>
    <hyperlink ref="A471" r:id="rId811" xr:uid="{FC8436AB-7B29-9A4D-8A88-F457E43DE694}"/>
    <hyperlink ref="B471" r:id="rId812" xr:uid="{B3C08034-EC87-F143-A871-8EFB2E84F04E}"/>
    <hyperlink ref="A472" r:id="rId813" xr:uid="{37008D08-2E65-0A4E-A80E-99407C285356}"/>
    <hyperlink ref="B472" r:id="rId814" xr:uid="{D0DC0729-A272-BE41-AD66-035B836A834C}"/>
    <hyperlink ref="A473" r:id="rId815" xr:uid="{0669BEB5-255E-CE4F-92D5-6D3E98D671D4}"/>
    <hyperlink ref="B473" r:id="rId816" xr:uid="{25720F8A-F6C8-B246-B21D-8CEBA817B9F3}"/>
    <hyperlink ref="A474" r:id="rId817" xr:uid="{E0673F7D-3CFA-6F47-BDCA-DF8D5D6F3E11}"/>
    <hyperlink ref="B474" r:id="rId818" xr:uid="{B2776DDC-9E87-6242-9841-368FAC087F07}"/>
    <hyperlink ref="A475" r:id="rId819" xr:uid="{1BEF3A07-9993-5F4E-B6EA-5D336C3F9BE6}"/>
    <hyperlink ref="B475" r:id="rId820" xr:uid="{B0EE817E-3459-F142-8F7B-9F71FF57F73C}"/>
    <hyperlink ref="B476" r:id="rId821" xr:uid="{0C03888A-9978-6545-A440-3FCCDAA14C4B}"/>
    <hyperlink ref="B477" r:id="rId822" xr:uid="{4285AE60-9560-4846-BD0E-27753FE41C62}"/>
    <hyperlink ref="A479" r:id="rId823" xr:uid="{C06A4370-902B-0E46-8C20-4A7BAB255408}"/>
    <hyperlink ref="B479" r:id="rId824" xr:uid="{20387E38-0D00-0F4A-BF73-36EC40983E86}"/>
    <hyperlink ref="B480" r:id="rId825" xr:uid="{0BCE3ADA-C1E7-3F49-A55E-B67CE05C0582}"/>
    <hyperlink ref="A481" r:id="rId826" xr:uid="{8F2F2E92-A2E5-654C-8844-111511661874}"/>
    <hyperlink ref="B481" r:id="rId827" xr:uid="{868E7B60-93FB-194E-97A2-03695045A633}"/>
    <hyperlink ref="B482" r:id="rId828" location="reply1354965" display="https://vk.com/wall-150791024_1354490?reply=1354965 - reply1354965" xr:uid="{C42C72F0-DB47-C246-A7EB-FE1955F2F681}"/>
    <hyperlink ref="A483" r:id="rId829" xr:uid="{ABBC973E-7C6B-514C-BF3A-3C57BF0C445F}"/>
    <hyperlink ref="B483" r:id="rId830" xr:uid="{1B3D7D21-FF69-3F4B-9C16-C1C232A8530C}"/>
    <hyperlink ref="B484" r:id="rId831" xr:uid="{6F60D59A-EEB5-224F-B895-C8DA7B70665D}"/>
    <hyperlink ref="B485" r:id="rId832" xr:uid="{5807FC4C-FBD9-B147-8647-CBD6B2FB49EA}"/>
    <hyperlink ref="B486" r:id="rId833" location="reply2912637" display="https://vk.com/wall-149047382_2912421?reply=2912637 - reply2912637" xr:uid="{394271F1-2388-6D47-9B19-7B518B0122E1}"/>
    <hyperlink ref="A487" r:id="rId834" xr:uid="{A346E359-3438-C74E-94B9-B5B47519B4DD}"/>
    <hyperlink ref="B487" r:id="rId835" xr:uid="{12F6224F-4F8B-A44D-96DE-BD84A4B65C6E}"/>
    <hyperlink ref="B488" r:id="rId836" xr:uid="{9D899797-ADEB-054D-8D1B-12305E4C70D3}"/>
    <hyperlink ref="A489" r:id="rId837" xr:uid="{C1EF7A1C-731F-CB4E-9AE3-70318A15DED9}"/>
    <hyperlink ref="B489" r:id="rId838" xr:uid="{A963D50E-EA21-2844-998D-B5570B504463}"/>
    <hyperlink ref="A490" r:id="rId839" xr:uid="{B797AF62-AF64-124F-84B0-1D56941DAADA}"/>
    <hyperlink ref="B490" r:id="rId840" location="reply93764" display="https://vk.com/wall-219733105_93675?reply=93764 - reply93764" xr:uid="{3D6FD7E9-7B3A-004D-8B91-7964F3310114}"/>
    <hyperlink ref="A491" r:id="rId841" xr:uid="{D8B4003B-51F5-FE43-A767-5D5B326DB152}"/>
    <hyperlink ref="B491" r:id="rId842" xr:uid="{49CFD349-DEEF-BE47-B2F7-4D10F95A6945}"/>
    <hyperlink ref="A492" r:id="rId843" xr:uid="{9696AE5D-3E03-6B4E-96C5-C81A6D13E142}"/>
    <hyperlink ref="B492" r:id="rId844" xr:uid="{42E6351E-A96C-3543-8B76-593B69EE771A}"/>
    <hyperlink ref="A493" r:id="rId845" xr:uid="{A662E2E6-3222-474E-8D64-1C735EB0E6FA}"/>
    <hyperlink ref="B493" r:id="rId846" xr:uid="{F6DFD409-E8A1-8045-BF1E-CFE7B4D4532D}"/>
    <hyperlink ref="A494" r:id="rId847" xr:uid="{C1FE3936-EEBC-5543-A748-1F924F046B4A}"/>
    <hyperlink ref="B494" r:id="rId848" xr:uid="{8FA35F7D-62C0-FB46-B027-CD9D6890241F}"/>
    <hyperlink ref="B495" r:id="rId849" xr:uid="{24171767-646E-A343-BFDB-4B6198DA3641}"/>
    <hyperlink ref="B497" r:id="rId850" xr:uid="{715EE699-EA50-1A46-A8F0-AC870D06E319}"/>
    <hyperlink ref="A498" r:id="rId851" xr:uid="{7A991DF8-CA3B-604E-A678-FD4B55ADD5F8}"/>
    <hyperlink ref="B498" r:id="rId852" xr:uid="{ED9156F5-5A5C-8543-9EC0-F62AE63E8118}"/>
    <hyperlink ref="B499" r:id="rId853" xr:uid="{A5513002-B822-B448-A40E-607FAE039DA8}"/>
    <hyperlink ref="A500" r:id="rId854" xr:uid="{CAC7C85B-4C69-C243-9AA0-CB0F984D5930}"/>
    <hyperlink ref="B500" r:id="rId855" xr:uid="{F0075CD4-D09B-8F43-9333-3091F29A1816}"/>
    <hyperlink ref="B501" r:id="rId856" xr:uid="{919F734F-7C0F-1540-A933-5EFBCC13A39A}"/>
    <hyperlink ref="A502" r:id="rId857" xr:uid="{5D61290A-A9D1-E449-AD94-4B50589A7A31}"/>
    <hyperlink ref="B502" r:id="rId858" location="reply38548" display="https://vk.com/wall-222521456_38320?reply=38548 - reply38548" xr:uid="{38A7FE34-EE90-7040-B7AE-83E00C9E4522}"/>
    <hyperlink ref="B503" r:id="rId859" xr:uid="{8BEB5819-C303-3941-910C-F08AE464A103}"/>
    <hyperlink ref="B504" r:id="rId860" xr:uid="{955990D1-DDD4-3C42-802C-97A51E772A26}"/>
    <hyperlink ref="A505" r:id="rId861" xr:uid="{DA9924A6-0C70-4A4F-B575-105F761E26F0}"/>
    <hyperlink ref="B505" r:id="rId862" xr:uid="{E1A7EF11-8213-1D4E-9AE5-B0BE50E1D95C}"/>
    <hyperlink ref="A506" r:id="rId863" xr:uid="{594F1A46-127C-A34B-B3DE-AD8A918548D0}"/>
    <hyperlink ref="B506" r:id="rId864" xr:uid="{94849176-77BC-BB41-BC7B-774EC990E035}"/>
    <hyperlink ref="A507" r:id="rId865" xr:uid="{D2283951-BEDD-5E41-A624-62F27AB1B024}"/>
    <hyperlink ref="B507" r:id="rId866" xr:uid="{483D0DD5-BFA5-F64A-8BCC-B716D52A0F88}"/>
    <hyperlink ref="A508" r:id="rId867" xr:uid="{D3CAB0E9-FFE2-4D48-B84E-36B4EA959794}"/>
    <hyperlink ref="B508" r:id="rId868" xr:uid="{CB70EC5E-DB94-454D-B8BD-3A987C8104C5}"/>
    <hyperlink ref="A509" r:id="rId869" xr:uid="{5DBFA71B-C105-AE44-9590-6D3957EA0399}"/>
    <hyperlink ref="B509" r:id="rId870" xr:uid="{7805D335-DE52-C942-BE24-FA26BB3A6E2B}"/>
    <hyperlink ref="A510" r:id="rId871" xr:uid="{267B8C18-EE63-CB49-9665-B54997451F27}"/>
    <hyperlink ref="B510" r:id="rId872" xr:uid="{03E57FAC-0969-544E-8B3F-99F5D3F6C960}"/>
    <hyperlink ref="B511" r:id="rId873" xr:uid="{66108033-C734-334E-AA8C-DBD58BE40E3F}"/>
    <hyperlink ref="B512" r:id="rId874" location="m98135808" display="https://www.woman.ru/health/woman-health/thread-zasypayu-na-khodu-id6223637/ - m98135808" xr:uid="{26CE53DD-25F4-DE47-A2E3-29A2794FBCEA}"/>
    <hyperlink ref="B513" r:id="rId875" xr:uid="{267F62FB-C4BA-1F45-9ACB-82250C3D3052}"/>
    <hyperlink ref="A514" r:id="rId876" xr:uid="{D60ACC13-621A-114C-820B-3B3A6F29680E}"/>
    <hyperlink ref="B514" r:id="rId877" xr:uid="{B21B7451-B39E-0E44-AC17-AEA7F607B03D}"/>
    <hyperlink ref="B515" r:id="rId878" location="m98134712" display="https://www.woman.ru/health/woman-health/thread-bespokoit-postoyannaya-ustalost-id6223379/ - m98134712" xr:uid="{D4B90E68-E7E9-5643-8CBE-4C507A5BDB74}"/>
    <hyperlink ref="A516" r:id="rId879" xr:uid="{E8BD335B-E8C9-B446-B108-774972C89F37}"/>
    <hyperlink ref="B516" r:id="rId880" xr:uid="{A536A915-3AF7-1A4D-9D26-DC8945EEB9B7}"/>
    <hyperlink ref="A517" r:id="rId881" xr:uid="{29D287D9-3F09-6847-8B68-817AA75B860E}"/>
    <hyperlink ref="B517" r:id="rId882" location="reply383448" display="https://vk.com/wall-74212658_383185?reply=383448 - reply383448" xr:uid="{E8AC838B-4A40-FE46-9360-D6CFCF51CD3A}"/>
    <hyperlink ref="A518" r:id="rId883" xr:uid="{6AA9656B-7D9D-3D44-8634-C79D378710F7}"/>
    <hyperlink ref="B518" r:id="rId884" xr:uid="{71EA37C9-2DC9-1F44-9160-AD4C8688A7B8}"/>
    <hyperlink ref="B519" r:id="rId885" xr:uid="{525E14D7-10C7-B241-AEBC-4124A562C5A0}"/>
    <hyperlink ref="A520" r:id="rId886" xr:uid="{328CCC27-1151-2940-8137-5154DD03623B}"/>
    <hyperlink ref="B520" r:id="rId887" xr:uid="{8DDD1047-41B9-4149-A604-4BEF53154B7A}"/>
    <hyperlink ref="A521" r:id="rId888" xr:uid="{243751A4-DB02-454E-8767-C274488B4FCC}"/>
    <hyperlink ref="B521" r:id="rId889" location="reply586415" display="https://vk.com/wall-153326247_586254?reply=586415 - reply586415" xr:uid="{78D7D578-5FA7-2D4B-A5A6-2D8D9F94D5D4}"/>
    <hyperlink ref="B522" r:id="rId890" xr:uid="{BBFE74D5-5184-A94D-96FC-56ED1148B6BD}"/>
    <hyperlink ref="A523" r:id="rId891" xr:uid="{0467319C-718A-3D4C-B940-3285BCE5D13A}"/>
    <hyperlink ref="B523" r:id="rId892" xr:uid="{2BA86E4F-2A48-6646-B6F9-5FB48A576E04}"/>
    <hyperlink ref="B524" r:id="rId893" xr:uid="{47F233B4-F4EA-6541-B088-466F4B3B3BC7}"/>
    <hyperlink ref="A525" r:id="rId894" xr:uid="{EF98102E-5FA0-C14D-BE34-369D9BE17E5D}"/>
    <hyperlink ref="B525" r:id="rId895" location="reply691240" display="https://vk.com/wall-57622360_691174?reply=691240 - reply691240" xr:uid="{B43896BF-1297-194A-8A15-1E928A9DDCD6}"/>
    <hyperlink ref="B526" r:id="rId896" xr:uid="{451AD50A-827B-5C44-B293-A826651737FB}"/>
    <hyperlink ref="A527" r:id="rId897" xr:uid="{98E0C187-C952-B54D-BF11-5718DDE4DAD2}"/>
    <hyperlink ref="B527" r:id="rId898" xr:uid="{E1113495-57F8-514E-B30E-8F11E5DAF6F4}"/>
    <hyperlink ref="A528" r:id="rId899" xr:uid="{4A5C176E-BD8D-284C-B469-E08A3DA68E40}"/>
    <hyperlink ref="B528" r:id="rId900" xr:uid="{AA94CA1B-6EB0-414F-A7F6-75308D56F7E9}"/>
    <hyperlink ref="B529" r:id="rId901" xr:uid="{7C3C9670-62AC-744D-B4F2-0FF45E95BB0B}"/>
    <hyperlink ref="A530" r:id="rId902" xr:uid="{60074059-A67F-E840-930B-E7B189E5D0FC}"/>
    <hyperlink ref="B530" r:id="rId903" xr:uid="{1F740425-11F6-A941-BAA3-25FAD2B89F00}"/>
    <hyperlink ref="A531" r:id="rId904" xr:uid="{4B321B33-8CB9-3341-ACAA-6F6633B55258}"/>
    <hyperlink ref="B531" r:id="rId905" xr:uid="{4873B8EF-B5E5-C345-99AC-151D4A566C89}"/>
    <hyperlink ref="B532" r:id="rId906" xr:uid="{E0A01C41-BE55-764B-8643-DF2FCB294F1B}"/>
    <hyperlink ref="A533" r:id="rId907" xr:uid="{734295F0-3280-5348-8DA3-FC8D45F6E13E}"/>
    <hyperlink ref="B533" r:id="rId908" location="reply3903529" display="https://vk.com/wall-50059513_3901934?reply=3903529 - reply3903529" xr:uid="{18AA9E66-51A1-F442-BBB8-3371D97856ED}"/>
    <hyperlink ref="A534" r:id="rId909" xr:uid="{42DBB2B0-2097-884D-B39E-5F0CAD911815}"/>
    <hyperlink ref="B534" r:id="rId910" xr:uid="{1532BD37-BEF0-E84E-977F-82FE488DF86A}"/>
    <hyperlink ref="A535" r:id="rId911" xr:uid="{3CC95142-35DC-BD4E-9C7C-FD01F05FBCE7}"/>
    <hyperlink ref="B535" r:id="rId912" xr:uid="{310DBBEE-3989-9B47-B8B3-46ED0BEF0DF6}"/>
    <hyperlink ref="B536" r:id="rId913" xr:uid="{5FA37FD2-6FD7-4544-B30B-64C43F78FA1C}"/>
    <hyperlink ref="A537" r:id="rId914" xr:uid="{4530C0DE-320E-AE44-BCA5-866F9D07BB4C}"/>
    <hyperlink ref="B537" r:id="rId915" location="reply2631914" display="https://vk.com/wall-33519515_2631561?reply=2631914 - reply2631914" xr:uid="{E97B3767-637D-CB4E-9372-3761E0790DE2}"/>
    <hyperlink ref="A538" r:id="rId916" xr:uid="{9A15C4E9-4A3A-4247-BB2B-DD77D6AE2171}"/>
    <hyperlink ref="B538" r:id="rId917" xr:uid="{D71B5E8C-B040-514C-AF63-11392B9DE0A5}"/>
    <hyperlink ref="A539" r:id="rId918" xr:uid="{94FE63A6-5463-0D42-9F3C-25BDA90BA463}"/>
    <hyperlink ref="B539" r:id="rId919" xr:uid="{80588771-8994-DD45-85C1-B63CFA6F0F8C}"/>
    <hyperlink ref="B540" r:id="rId920" xr:uid="{42F7BB87-5D1E-414F-92A3-BA1900EC0750}"/>
    <hyperlink ref="A541" r:id="rId921" xr:uid="{49DC7C31-B970-0342-8F1C-28551BBE0DFC}"/>
    <hyperlink ref="B541" r:id="rId922" xr:uid="{A4147209-BBA9-9748-B719-A0952BA2FAA5}"/>
    <hyperlink ref="A542" r:id="rId923" xr:uid="{A3CA926D-6BCE-7248-8FED-A93F27357806}"/>
    <hyperlink ref="B542" r:id="rId924" xr:uid="{D2CA353A-9A97-F14B-A012-B5D10638D517}"/>
    <hyperlink ref="A543" r:id="rId925" xr:uid="{22E44900-C332-7744-BA4E-A5CFF697339D}"/>
    <hyperlink ref="B543" r:id="rId926" xr:uid="{8E3B00BE-1911-AE4C-90EC-54144A367AB4}"/>
    <hyperlink ref="A544" r:id="rId927" xr:uid="{63164611-77CB-6141-918E-20E7AFB392ED}"/>
    <hyperlink ref="B544" r:id="rId928" xr:uid="{0F93F12F-0D94-7547-89BC-50F1ECC3F094}"/>
    <hyperlink ref="A545" r:id="rId929" xr:uid="{8C94E95A-7271-FE4F-9670-7E6CBF02A54A}"/>
    <hyperlink ref="B545" r:id="rId930" xr:uid="{4F2C3E91-5C15-CC45-AB39-B031A9B104A6}"/>
    <hyperlink ref="A546" r:id="rId931" xr:uid="{FEDA4941-4721-7A47-99CC-9556CC4D4DC2}"/>
    <hyperlink ref="B546" r:id="rId932" xr:uid="{770C71E3-E414-DE47-A0ED-141CAB98EDDF}"/>
    <hyperlink ref="B547" r:id="rId933" xr:uid="{A18995A6-DFC3-F342-8DC2-97B60E073BBB}"/>
    <hyperlink ref="B548" r:id="rId934" location="reply1506090" display="https://vk.com/wall-196389526_1504677?reply=1506090 - reply1506090" xr:uid="{63D92FF4-2AFE-DE48-BC4E-5F3727EADC7C}"/>
    <hyperlink ref="A549" r:id="rId935" xr:uid="{C85872EA-0AC6-9C44-BE38-282B59862B11}"/>
    <hyperlink ref="B549" r:id="rId936" xr:uid="{0F3E0AB7-0623-A040-A3F8-8B55CABFB676}"/>
    <hyperlink ref="B550" r:id="rId937" xr:uid="{11336F22-1688-0047-93AD-734A99514ADA}"/>
    <hyperlink ref="A551" r:id="rId938" xr:uid="{44A7E764-4E61-164F-A7A2-CAD2D2F86656}"/>
    <hyperlink ref="B551" r:id="rId939" xr:uid="{BC750991-43AA-744F-B420-E5C174E427C9}"/>
    <hyperlink ref="B552" r:id="rId940" location="reply1806829" display="https://vk.com/wall-121964063_1806264?reply=1806829 - reply1806829" xr:uid="{812C9B37-5958-954E-B393-9B21DC99985C}"/>
    <hyperlink ref="A553" r:id="rId941" xr:uid="{537B9504-0ED3-2A49-B1AC-B2BB750BEFD3}"/>
    <hyperlink ref="B553" r:id="rId942" xr:uid="{C5D18B5E-9769-614E-8490-1E42A71FC1C3}"/>
    <hyperlink ref="B554" r:id="rId943" xr:uid="{147A1DC1-6DA3-3647-9D14-5E285736BD24}"/>
    <hyperlink ref="A555" r:id="rId944" xr:uid="{642CE1FC-A4C3-CD42-AC12-8873F9BD0163}"/>
    <hyperlink ref="B555" r:id="rId945" xr:uid="{FFC0ACF4-5158-1A42-A5E3-F464397A5260}"/>
    <hyperlink ref="B556" r:id="rId946" location="reply2955053" display="https://vk.com/wall-13642660_2954612?reply=2955053 - reply2955053" xr:uid="{5A4DCAC5-B69A-DE4F-AB4B-5252EA208A4D}"/>
    <hyperlink ref="A557" r:id="rId947" xr:uid="{7AF16C45-EB12-9340-A403-148B09A3296F}"/>
    <hyperlink ref="B557" r:id="rId948" xr:uid="{1EE6C08D-E1AE-274A-8B71-163CA4A7D99C}"/>
    <hyperlink ref="B558" r:id="rId949" xr:uid="{501AC470-E157-3A45-B878-285A5B756B24}"/>
    <hyperlink ref="A559" r:id="rId950" xr:uid="{EB7F2109-A0B9-E943-BA79-361C88F43041}"/>
    <hyperlink ref="B559" r:id="rId951" xr:uid="{0864EB61-9A9B-8348-9C08-03DC44255410}"/>
    <hyperlink ref="B560" r:id="rId952" location="reply1153988" display="https://vk.com/wall-109683138_1153976?reply=1153988 - reply1153988" xr:uid="{D7171669-39F3-4B40-AA23-A75F90ABC517}"/>
    <hyperlink ref="A561" r:id="rId953" xr:uid="{C964FDCD-556B-034D-AEE6-CBA242F21091}"/>
    <hyperlink ref="B561" r:id="rId954" xr:uid="{BF715F64-FF4D-DD4B-AEED-B2CEB3E70688}"/>
    <hyperlink ref="B562" r:id="rId955" xr:uid="{3382FFB4-B98A-7242-B17D-8C455FD5B205}"/>
    <hyperlink ref="A563" r:id="rId956" xr:uid="{A4360EFD-D885-DA4A-9B53-60B4D5A20A48}"/>
    <hyperlink ref="B563" r:id="rId957" xr:uid="{B5452FD9-AF42-FC42-BF70-83949BB5DE4B}"/>
    <hyperlink ref="A564" r:id="rId958" xr:uid="{68F6F1EA-FE9E-7C4B-AA25-16AE798D245C}"/>
    <hyperlink ref="B564" r:id="rId959" location="reply205673" display="https://vk.com/wall-9416253_205655?reply=205673 - reply205673" xr:uid="{3DD235D2-58D9-304B-BAE5-0C8A4DA54F8B}"/>
    <hyperlink ref="B565" r:id="rId960" xr:uid="{3870B98E-3C1F-0740-96B8-67360FCC81EF}"/>
    <hyperlink ref="A566" r:id="rId961" xr:uid="{83AD1664-AFD1-684F-9FEC-EE440C96936D}"/>
    <hyperlink ref="B566" r:id="rId962" xr:uid="{9B4A9B0E-DF7F-6A46-A7D4-7092A23EF4C2}"/>
    <hyperlink ref="A567" r:id="rId963" xr:uid="{C3A2A410-B8BA-7042-A210-CC7B8BED4BD8}"/>
    <hyperlink ref="B567" r:id="rId964" xr:uid="{52D1472C-78E8-A64B-B9D0-BA4EA9C48B1E}"/>
    <hyperlink ref="B568" r:id="rId965" location="reply983138" display="https://vk.com/wall-15872795_983034?reply=983138 - reply983138" xr:uid="{18E76D9B-3722-0446-8E37-61359D1C803C}"/>
    <hyperlink ref="A569" r:id="rId966" xr:uid="{458CE141-1214-0641-BF42-50A25D15F253}"/>
    <hyperlink ref="B569" r:id="rId967" xr:uid="{8AEFEE4E-02E0-CF48-85B6-6F31BEB7EFDF}"/>
    <hyperlink ref="B570" r:id="rId968" xr:uid="{A6AA4EB4-200B-1A41-9439-8BD48C60D146}"/>
    <hyperlink ref="A571" r:id="rId969" xr:uid="{33F52BF0-63A1-7E40-B946-8804D28E0584}"/>
    <hyperlink ref="B571" r:id="rId970" xr:uid="{43C8A75C-C38A-B34F-AB9D-4086F946FCC5}"/>
    <hyperlink ref="B572" r:id="rId971" location="reply2000761" display="https://vk.com/wall-150867345_2000331?reply=2000761 - reply2000761" xr:uid="{987D74DE-4351-164C-95E6-4FC88720F503}"/>
    <hyperlink ref="A573" r:id="rId972" xr:uid="{83661FD2-E3B5-DA40-984F-2287FE7FDD84}"/>
    <hyperlink ref="B573" r:id="rId973" xr:uid="{F90F51C2-0574-EF4C-A7D7-57F050BE913D}"/>
    <hyperlink ref="B574" r:id="rId974" xr:uid="{77D3907E-DB2B-BC4D-892C-70D9649AEBE3}"/>
    <hyperlink ref="A575" r:id="rId975" xr:uid="{B12DDCC6-7D2C-CA44-83FA-2796D8E29109}"/>
    <hyperlink ref="B575" r:id="rId976" xr:uid="{985B7B4C-4BAD-3F40-81AF-1946210BF4C9}"/>
    <hyperlink ref="B576" r:id="rId977" location="reply969928" display="https://vk.com/wall-118188716_969768?reply=969928 - reply969928" xr:uid="{E891DC13-BE25-B44E-B527-9FAF7B223788}"/>
    <hyperlink ref="A577" r:id="rId978" xr:uid="{B7822225-2746-514F-9084-E08C18231B68}"/>
    <hyperlink ref="B577" r:id="rId979" xr:uid="{DAA56313-5728-0E4D-ACDD-8A897138F723}"/>
    <hyperlink ref="B578" r:id="rId980" xr:uid="{6128AF44-3B18-6846-8C42-1F3AD0D7177E}"/>
    <hyperlink ref="A579" r:id="rId981" xr:uid="{0E99B423-FE7F-6541-85CE-E5BD9E69A895}"/>
    <hyperlink ref="B579" r:id="rId982" xr:uid="{CFA12CF3-F4E6-294C-876D-D249A9D0C9A4}"/>
    <hyperlink ref="A580" r:id="rId983" xr:uid="{7018E1EF-ECA7-CB44-914D-6E285C1DDE16}"/>
    <hyperlink ref="B580" r:id="rId984" xr:uid="{648F990A-F398-2149-AA33-B4A3C74E2FA6}"/>
    <hyperlink ref="A581" r:id="rId985" xr:uid="{7D933F06-14FF-AF4B-9C4A-BF67BEAFBCF6}"/>
    <hyperlink ref="B581" r:id="rId986" xr:uid="{C5D7A066-9A9F-6642-B5F3-8938587D89C0}"/>
    <hyperlink ref="A582" r:id="rId987" xr:uid="{A0810607-4B4C-A14E-8B01-398AC2A39174}"/>
    <hyperlink ref="B582" r:id="rId988" xr:uid="{276FFE3F-B913-C043-B570-30A01CB21DAD}"/>
    <hyperlink ref="A583" r:id="rId989" xr:uid="{0EA5642B-35C0-974C-97A8-FBB4F527D407}"/>
    <hyperlink ref="B583" r:id="rId990" xr:uid="{F1D76CCF-A45D-D248-B824-3FA34E24796F}"/>
    <hyperlink ref="A584" r:id="rId991" xr:uid="{820BA6CE-6E42-A645-A346-92A9894723C9}"/>
    <hyperlink ref="B584" r:id="rId992" xr:uid="{2D987801-0383-4746-A681-F595F1A3E53D}"/>
    <hyperlink ref="A585" r:id="rId993" xr:uid="{4DBE6239-CDCC-9A43-99B8-45B888090D34}"/>
    <hyperlink ref="B585" r:id="rId994" xr:uid="{CA90F7DE-DE7E-FB4D-9B42-A34C5FFACE9B}"/>
    <hyperlink ref="B586" r:id="rId995" location="reply2362130" display="https://vk.com/wall-47498666_2361738?reply=2362130 - reply2362130" xr:uid="{132EEB64-20A5-1647-B174-5034566C35E0}"/>
    <hyperlink ref="A587" r:id="rId996" xr:uid="{70287BB0-B9E7-4D40-B792-859AC1B48A67}"/>
    <hyperlink ref="B587" r:id="rId997" xr:uid="{2239D890-6AC6-954C-83B5-5AD930766906}"/>
    <hyperlink ref="B588" r:id="rId998" xr:uid="{6A0CC20D-DC79-C848-8C94-3F83B41F9E23}"/>
    <hyperlink ref="B589" r:id="rId999" xr:uid="{F5BF0C6F-3B75-EE4E-9895-4BFE26C555A7}"/>
    <hyperlink ref="B591" r:id="rId1000" xr:uid="{24813C97-1CFD-3F47-9E0F-7DDE1FA2FBAB}"/>
    <hyperlink ref="B592" r:id="rId1001" location="reply16511" display="https://vk.com/wall-49764789_16452?reply=16511 - reply16511" xr:uid="{B81ABA86-64B9-D948-ACA1-9B068715ADC6}"/>
    <hyperlink ref="B593" r:id="rId1002" xr:uid="{3189BF99-A02B-9249-A3C4-B771646EF87E}"/>
    <hyperlink ref="B594" r:id="rId1003" xr:uid="{7C9793A3-B516-234F-8CAE-7AC170E0BEF7}"/>
    <hyperlink ref="B595" r:id="rId1004" xr:uid="{C22E2F7E-243B-2F48-A2E4-E40F0C748966}"/>
    <hyperlink ref="B596" r:id="rId1005" location="reply1402577" display="https://vk.com/wall-55122354_1402182?reply=1402577 - reply1402577" xr:uid="{63C33DAC-763A-7E41-B8A0-DE6FB5251EE3}"/>
    <hyperlink ref="A599" r:id="rId1006" xr:uid="{17399D28-7151-F945-92B4-01F857C18F2E}"/>
    <hyperlink ref="B599" r:id="rId1007" xr:uid="{EEA6B360-667E-B54D-965A-FAA089A55CEC}"/>
    <hyperlink ref="B600" r:id="rId1008" location="reply301105" display="https://vk.com/wall-127165644_301094?reply=301105 - reply301105" xr:uid="{D1A1330C-21AE-A14E-8CE6-8107E4A24015}"/>
    <hyperlink ref="A601" r:id="rId1009" xr:uid="{C9C8A993-6E37-4646-8A45-418A502FCCA8}"/>
    <hyperlink ref="B601" r:id="rId1010" xr:uid="{8B5C6223-544E-7747-A97A-7A6078A4892E}"/>
    <hyperlink ref="A602" r:id="rId1011" xr:uid="{E0A63B5E-8944-C341-8D85-B8F9191AE619}"/>
    <hyperlink ref="B602" r:id="rId1012" xr:uid="{57C2AC94-FC50-354A-B3F8-0D44B66ACDFE}"/>
    <hyperlink ref="B603" r:id="rId1013" xr:uid="{5AF11C4D-F738-A643-9344-4BF3226B0EB6}"/>
    <hyperlink ref="A604" r:id="rId1014" xr:uid="{3DD484B4-6E4B-8B42-B523-33C8DB728342}"/>
    <hyperlink ref="B604" r:id="rId1015" location="reply83311" display="https://vk.com/wall-154031719_83278?reply=83311 - reply83311" xr:uid="{2387BEDB-82B4-934B-874E-62C341A58AEA}"/>
    <hyperlink ref="B605" r:id="rId1016" xr:uid="{33AB457F-9FF9-6E44-9027-F2ABCE4D6A66}"/>
    <hyperlink ref="A606" r:id="rId1017" xr:uid="{6C42708E-0433-5543-B81A-8B9738B3C6A7}"/>
    <hyperlink ref="B606" r:id="rId1018" xr:uid="{A67063F5-D2DB-1E43-BE4B-36465F9F03D8}"/>
    <hyperlink ref="A607" r:id="rId1019" xr:uid="{AB657FD3-AAEE-E54E-9BA5-7B04F562A18A}"/>
    <hyperlink ref="B607" r:id="rId1020" xr:uid="{F2852459-A974-5949-80CC-1E55BB4E6409}"/>
    <hyperlink ref="B608" r:id="rId1021" location="reply192304" display="https://vk.com/wall-178402016_192242?reply=192304 - reply192304" xr:uid="{17CB61CC-CF71-B648-A40B-794F1B40037B}"/>
    <hyperlink ref="A609" r:id="rId1022" xr:uid="{A46C0AA5-DD30-B248-9809-A47AFE75B791}"/>
    <hyperlink ref="B609" r:id="rId1023" xr:uid="{D379FFCF-14E3-BF44-9489-36DB49DCFA80}"/>
    <hyperlink ref="A610" r:id="rId1024" xr:uid="{10831EB5-A082-7F46-9397-6F666A6E5952}"/>
    <hyperlink ref="B610" r:id="rId1025" xr:uid="{08052D9B-63A3-AB4F-994A-4D2B0F3BF3EA}"/>
    <hyperlink ref="A611" r:id="rId1026" xr:uid="{AF765902-5920-E947-9D61-1BD7C22AA4B3}"/>
    <hyperlink ref="B611" r:id="rId1027" xr:uid="{F1E55DD7-2483-7349-A17A-78138C0DD12E}"/>
    <hyperlink ref="B612" r:id="rId1028" location="reply5333093" display="https://vk.com/wall-117764704_5331735?reply=5333093 - reply5333093" xr:uid="{1E75B74E-BDDF-C44D-B985-F128948350C0}"/>
    <hyperlink ref="A613" r:id="rId1029" xr:uid="{01FB42EB-378A-CF46-8A26-45E3A7F85122}"/>
    <hyperlink ref="B613" r:id="rId1030" xr:uid="{8DA09DCD-90F7-954C-8267-F0A71C2C3391}"/>
    <hyperlink ref="A614" r:id="rId1031" xr:uid="{C699C55C-F7B6-5346-A332-3BB5B5F2586E}"/>
    <hyperlink ref="B614" r:id="rId1032" xr:uid="{A28C3399-E2EA-904E-9FCB-AA0AC4FD71A9}"/>
    <hyperlink ref="A615" r:id="rId1033" xr:uid="{BC08DCFE-0999-3B4D-B6F3-5265272BE7FC}"/>
    <hyperlink ref="B615" r:id="rId1034" xr:uid="{79F62A1F-1C1A-334F-8CCE-A9DB568DBF19}"/>
    <hyperlink ref="A616" r:id="rId1035" xr:uid="{42CB3FAB-00B2-F54E-917F-D87422F91B20}"/>
    <hyperlink ref="B616" r:id="rId1036" xr:uid="{DAB40FB7-7C3A-BC46-8D47-E94BA4D1A6E1}"/>
    <hyperlink ref="A617" r:id="rId1037" xr:uid="{AB5654EB-0659-8A4C-988F-225D42DA2F10}"/>
    <hyperlink ref="B617" r:id="rId1038" xr:uid="{94A62D11-CAE5-7243-AF29-12F8DD73AEFB}"/>
    <hyperlink ref="A618" r:id="rId1039" xr:uid="{FD07FA5B-7152-ED4A-8E33-808250B8FB96}"/>
    <hyperlink ref="B618" r:id="rId1040" xr:uid="{AB3D0413-4D00-1640-AE26-6C467B0DA9D7}"/>
    <hyperlink ref="A619" r:id="rId1041" xr:uid="{178DDBDD-04B7-4D48-A088-21D10667B043}"/>
    <hyperlink ref="B619" r:id="rId1042" xr:uid="{8ACD04BA-9E95-0149-9281-6961E3880419}"/>
    <hyperlink ref="A620" r:id="rId1043" xr:uid="{70EE60CF-13FC-744C-8D9D-5F8A336F4F17}"/>
    <hyperlink ref="B620" r:id="rId1044" xr:uid="{B82F28CF-3F2E-D34C-9A4F-6EB0D8441B84}"/>
    <hyperlink ref="A621" r:id="rId1045" xr:uid="{EA6C05D0-2D55-8042-8665-5DC7F17E89D4}"/>
    <hyperlink ref="B621" r:id="rId1046" xr:uid="{99F5DB44-58C4-954D-90F4-EEA536C09436}"/>
    <hyperlink ref="B622" r:id="rId1047" xr:uid="{46E62D29-992A-B945-86DD-8CB772BFC9D0}"/>
    <hyperlink ref="B623" r:id="rId1048" xr:uid="{21C2575B-A483-534C-9482-CCA1C3A4AFF2}"/>
    <hyperlink ref="B624" r:id="rId1049" xr:uid="{2A66482D-4A33-C74A-9419-B3D82F644E49}"/>
    <hyperlink ref="B627" r:id="rId1050" xr:uid="{375166BE-9E97-E645-AB51-C97603C5F00B}"/>
    <hyperlink ref="A628" r:id="rId1051" xr:uid="{BCA8C152-DC8D-DD4D-8411-888ACB1F3F4A}"/>
    <hyperlink ref="B628" r:id="rId1052" xr:uid="{95240AFE-C445-0945-ADBB-681094A9EE54}"/>
    <hyperlink ref="A629" r:id="rId1053" xr:uid="{6DF1A812-2668-844F-8309-8B6004776226}"/>
    <hyperlink ref="B629" r:id="rId1054" xr:uid="{F087B27F-95B1-AE40-AE09-0B1B82F74A26}"/>
    <hyperlink ref="A630" r:id="rId1055" xr:uid="{971E6C52-76F1-0040-9BE7-5F5F2B4E53FB}"/>
    <hyperlink ref="B630" r:id="rId1056" xr:uid="{75598BBB-9243-0A4A-90CA-F88C20CB6C61}"/>
    <hyperlink ref="A631" r:id="rId1057" xr:uid="{6357C15C-C617-3143-A8C2-2AE3F1FFAD61}"/>
    <hyperlink ref="B631" r:id="rId1058" xr:uid="{AE1958DD-DB6D-2D4A-8883-54E7430F8D2E}"/>
    <hyperlink ref="B632" r:id="rId1059" location="reply1017692" display="https://vk.com/wall-104398823_1017617?reply=1017692 - reply1017692" xr:uid="{AFD28BBC-C489-2C4A-9B79-EC4BDEFA58B7}"/>
    <hyperlink ref="A633" r:id="rId1060" xr:uid="{3B8D0CF3-FD0F-7D4E-9A99-F31E16F4255E}"/>
    <hyperlink ref="B633" r:id="rId1061" xr:uid="{8BA9B795-3514-784B-B128-630BE8BC4C6F}"/>
    <hyperlink ref="B634" r:id="rId1062" xr:uid="{512284FE-EFE6-7D46-B590-A2E61BC89088}"/>
    <hyperlink ref="A635" r:id="rId1063" xr:uid="{5FC55C05-81A0-F54B-B4B9-89B2A317BFDA}"/>
    <hyperlink ref="B635" r:id="rId1064" xr:uid="{7D320516-7DD9-A84B-8CB4-30524797AEBA}"/>
    <hyperlink ref="B636" r:id="rId1065" location="reply485688" display="https://vk.com/wall-144196650_485617?reply=485688 - reply485688" xr:uid="{1D40D4BC-FD60-9442-BB4D-C619D68CA4B3}"/>
    <hyperlink ref="A637" r:id="rId1066" xr:uid="{3CE2F8E3-0B91-B54D-B0FE-00CE32C83037}"/>
    <hyperlink ref="B637" r:id="rId1067" xr:uid="{128E19B6-D9EF-ED4B-9A87-133301B0D900}"/>
    <hyperlink ref="B638" r:id="rId1068" xr:uid="{231AFD5B-D3BA-9244-BF55-07CA0D254EE9}"/>
    <hyperlink ref="A639" r:id="rId1069" xr:uid="{46700E4F-F182-E649-9863-C191F52EEF73}"/>
    <hyperlink ref="B639" r:id="rId1070" xr:uid="{980967A4-454C-5F48-9599-5058DB5336D0}"/>
    <hyperlink ref="A640" r:id="rId1071" xr:uid="{F69E8E38-786B-2342-931B-922CD561DB2A}"/>
    <hyperlink ref="B640" r:id="rId1072" location="reply1313371" display="https://vk.com/wall-104634910_1313257?reply=1313371 - reply1313371" xr:uid="{7E09C9F2-1A1C-FC41-B703-93DEF4AF0289}"/>
    <hyperlink ref="B641" r:id="rId1073" xr:uid="{15D669ED-1C4D-714A-BEAA-1A84D9F5510D}"/>
    <hyperlink ref="A642" r:id="rId1074" xr:uid="{D8CD40BC-BF6F-A342-B5B8-90EE59FC58DC}"/>
    <hyperlink ref="B642" r:id="rId1075" xr:uid="{6495E660-AE1F-B44F-80E0-761316294E87}"/>
    <hyperlink ref="B643" r:id="rId1076" xr:uid="{3ECEF9EF-4C6D-0E49-B045-B2E2EDF25A64}"/>
    <hyperlink ref="A644" r:id="rId1077" xr:uid="{C1D120AE-80C9-AA47-94FF-589C5F990514}"/>
    <hyperlink ref="B644" r:id="rId1078" location="reply261114" display="https://vk.com/wall-170350216_260990?reply=261114 - reply261114" xr:uid="{26A9FA02-3B18-514A-AFE4-CDF5833D27E4}"/>
    <hyperlink ref="B645" r:id="rId1079" xr:uid="{2416A545-A23C-EB41-8C3F-2ECB7900CA31}"/>
    <hyperlink ref="A646" r:id="rId1080" xr:uid="{AC24FBEB-6140-9E4F-8761-E37A98168CCC}"/>
    <hyperlink ref="B646" r:id="rId1081" xr:uid="{59A8C6EE-D686-304B-8E30-882CBC39CBE2}"/>
    <hyperlink ref="A647" r:id="rId1082" xr:uid="{5400337D-18B3-324F-A69B-5565D6DA604C}"/>
    <hyperlink ref="B647" r:id="rId1083" xr:uid="{DC3C0F14-3EF9-844D-A5D8-9AD05DEB2728}"/>
    <hyperlink ref="A648" r:id="rId1084" xr:uid="{61E527A8-4660-1740-8508-4B3DBE3C5FA4}"/>
    <hyperlink ref="B648" r:id="rId1085" xr:uid="{30478386-0061-6F45-84FC-CED2E2133A77}"/>
    <hyperlink ref="A649" r:id="rId1086" xr:uid="{AC73BF5F-A802-C44A-88AD-D6C1CB01E8E9}"/>
    <hyperlink ref="B649" r:id="rId1087" xr:uid="{4293664F-B1FE-4048-8985-BC0DC84F7C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Медиаплан</vt:lpstr>
      <vt:lpstr>Summary</vt:lpstr>
      <vt:lpstr>Май 2025</vt:lpstr>
      <vt:lpstr>Апрель 2025</vt:lpstr>
      <vt:lpstr>Март 2025</vt:lpstr>
      <vt:lpstr>Февраль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Umanskaya Elena</dc:creator>
  <cp:lastModifiedBy>Nataliya Korotaeva</cp:lastModifiedBy>
  <dcterms:created xsi:type="dcterms:W3CDTF">2018-05-07T12:24:31Z</dcterms:created>
  <dcterms:modified xsi:type="dcterms:W3CDTF">2025-06-17T06:39:48Z</dcterms:modified>
</cp:coreProperties>
</file>