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Layout Comercios" sheetId="1" state="visible" r:id="rId2"/>
    <sheet name="Datos Comercios" sheetId="2" state="visible" r:id="rId3"/>
    <sheet name="Layout TFH" sheetId="3" state="visible" r:id="rId4"/>
    <sheet name="Layout TFD" sheetId="4" state="visible" r:id="rId5"/>
    <sheet name="Layout Tarjetas Homologadas" sheetId="5" state="visible" r:id="rId6"/>
    <sheet name="Datos Tarjetas Homologadas" sheetId="6" state="visible" r:id="rId7"/>
    <sheet name="Settlement File" sheetId="7" state="visible" r:id="rId8"/>
    <sheet name="Service Charge" sheetId="8" state="visible" r:id="rId9"/>
    <sheet name="Ejemplo Calculo ServiceCh" sheetId="9" state="visible" r:id="rId10"/>
    <sheet name="Ejemplo de Input-output" sheetId="10" state="visible" r:id="rId11"/>
  </sheets>
  <definedNames>
    <definedName function="false" hidden="false" localSheetId="1" name="_xlnm._FilterDatabase" vbProcedure="false">'Datos Comercios'!$A$1:$D$14</definedName>
    <definedName function="false" hidden="false" localSheetId="9" name="_xlnm._FilterDatabase" vbProcedure="false">'Ejemplo de Input-output'!$A$1:$H$3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<sst xmlns="http://schemas.openxmlformats.org/spreadsheetml/2006/main" count="968" uniqueCount="354">
  <si>
    <t xml:space="preserve">Tabla maestra de comercios:        $DIRMAE/comercios.txt</t>
  </si>
  <si>
    <t xml:space="preserve">Separador de campos: , (coma)</t>
  </si>
  <si>
    <t xml:space="preserve">Field</t>
  </si>
  <si>
    <t xml:space="preserve">Field Name</t>
  </si>
  <si>
    <t xml:space="preserve">Description</t>
  </si>
  <si>
    <t xml:space="preserve">Length</t>
  </si>
  <si>
    <t xml:space="preserve">Example</t>
  </si>
  <si>
    <t xml:space="preserve">field 1</t>
  </si>
  <si>
    <t xml:space="preserve">MERCHANT_CODE</t>
  </si>
  <si>
    <t xml:space="preserve">Código de comercio, útil para validar el nombre del Archivo</t>
  </si>
  <si>
    <t xml:space="preserve">Longitud fija de 8</t>
  </si>
  <si>
    <t xml:space="preserve">12345681</t>
  </si>
  <si>
    <t xml:space="preserve">field 2</t>
  </si>
  <si>
    <t xml:space="preserve">MERCHANT_CODE_GROUP</t>
  </si>
  <si>
    <t xml:space="preserve">Código de comercio Agrupador, útil para grabar el archivo de comisiones</t>
  </si>
  <si>
    <t xml:space="preserve">12345678</t>
  </si>
  <si>
    <t xml:space="preserve">field 3</t>
  </si>
  <si>
    <t xml:space="preserve">ACTIVITY_CODE</t>
  </si>
  <si>
    <t xml:space="preserve">Código de Actividad</t>
  </si>
  <si>
    <t xml:space="preserve">Longitud fija de 4</t>
  </si>
  <si>
    <t xml:space="preserve">5221</t>
  </si>
  <si>
    <t xml:space="preserve">field 4</t>
  </si>
  <si>
    <t xml:space="preserve">ACTIVITY_DESCRIPTION</t>
  </si>
  <si>
    <t xml:space="preserve">Descripcion de la Actividad</t>
  </si>
  <si>
    <t xml:space="preserve">N caracteres</t>
  </si>
  <si>
    <t xml:space="preserve">Tiendas de mascotas</t>
  </si>
  <si>
    <t xml:space="preserve">Tiendas de alimentos</t>
  </si>
  <si>
    <t xml:space="preserve">Tiendas de alimentos minoristas</t>
  </si>
  <si>
    <t xml:space="preserve">Tiendas de golosinas</t>
  </si>
  <si>
    <t xml:space="preserve">Tiendas de ropa</t>
  </si>
  <si>
    <t xml:space="preserve">Tiendas de zapatos</t>
  </si>
  <si>
    <t xml:space="preserve">Tiendas de artículos deportivos</t>
  </si>
  <si>
    <t xml:space="preserve">Tiendas de equipaje y marroquinería</t>
  </si>
  <si>
    <t xml:space="preserve">Tiendas de electrónica</t>
  </si>
  <si>
    <t xml:space="preserve">Tiendas de música</t>
  </si>
  <si>
    <t xml:space="preserve">Tiendas de artículos de librería</t>
  </si>
  <si>
    <t xml:space="preserve">Tiendas de joyería, relojería</t>
  </si>
  <si>
    <t xml:space="preserve">Tiendas de artículos religiosos</t>
  </si>
  <si>
    <t xml:space="preserve">Tiendas de cristalería y cristal</t>
  </si>
  <si>
    <t xml:space="preserve">Tiendas de muebles</t>
  </si>
  <si>
    <t xml:space="preserve">Tiendas de electrodomésticos</t>
  </si>
  <si>
    <t xml:space="preserve">Archivo de Novedades, Registro Cabecera</t>
  </si>
  <si>
    <t xml:space="preserve">Fixed Length</t>
  </si>
  <si>
    <t xml:space="preserve">RECORD_TYPE</t>
  </si>
  <si>
    <t xml:space="preserve">Constante TFH</t>
  </si>
  <si>
    <t xml:space="preserve">TFH</t>
  </si>
  <si>
    <t xml:space="preserve">RECORD_NUMBER</t>
  </si>
  <si>
    <t xml:space="preserve">Numero de registro, siempre lleno con ceros a la izquierda</t>
  </si>
  <si>
    <t xml:space="preserve">00000001</t>
  </si>
  <si>
    <t xml:space="preserve">MERCHANT_CODE_</t>
  </si>
  <si>
    <t xml:space="preserve">Coincide con el código de comercio del nombre externo del archivo</t>
  </si>
  <si>
    <t xml:space="preserve">BATCH_NUMBER</t>
  </si>
  <si>
    <t xml:space="preserve">Coincide con el número de lote del nombre externo del archivo</t>
  </si>
  <si>
    <t xml:space="preserve">1234</t>
  </si>
  <si>
    <t xml:space="preserve">field 5</t>
  </si>
  <si>
    <t xml:space="preserve">FILE_CREATION_DATE </t>
  </si>
  <si>
    <t xml:space="preserve">Fecha de creación del archivo formato aaaammdd</t>
  </si>
  <si>
    <t xml:space="preserve">20200703</t>
  </si>
  <si>
    <t xml:space="preserve">field 6</t>
  </si>
  <si>
    <t xml:space="preserve">FILE_CREATION_TIME</t>
  </si>
  <si>
    <t xml:space="preserve">Hora de creación del archivo formato hhmmss</t>
  </si>
  <si>
    <t xml:space="preserve">123456</t>
  </si>
  <si>
    <t xml:space="preserve">field 7</t>
  </si>
  <si>
    <t xml:space="preserve">NUMBER_OF_TRX_RECORDS</t>
  </si>
  <si>
    <t xml:space="preserve">Cantidad de registros de transacciones que vienen a continuación, siempre lleno con ceros a la izquierda</t>
  </si>
  <si>
    <t xml:space="preserve">00001</t>
  </si>
  <si>
    <t xml:space="preserve">Archivo de Novedades, Registro de Transacciones</t>
  </si>
  <si>
    <t xml:space="preserve">Constante TFD</t>
  </si>
  <si>
    <t xml:space="preserve">TFD</t>
  </si>
  <si>
    <t xml:space="preserve">00000002</t>
  </si>
  <si>
    <t xml:space="preserve">ID_TRANSACTION</t>
  </si>
  <si>
    <t xml:space="preserve">Id de la transaccion, siempre lleno con ceros a la izquierda</t>
  </si>
  <si>
    <t xml:space="preserve">001243035075</t>
  </si>
  <si>
    <t xml:space="preserve">APPROVAL_CODE</t>
  </si>
  <si>
    <t xml:space="preserve">For Debit this field must be filled whit the ISO038 Approval Code</t>
  </si>
  <si>
    <t xml:space="preserve">035075</t>
  </si>
  <si>
    <t xml:space="preserve">For Credit this field must be ZERO filled.</t>
  </si>
  <si>
    <t xml:space="preserve">000000</t>
  </si>
  <si>
    <t xml:space="preserve">ID_PAYMENT_METHOD</t>
  </si>
  <si>
    <t xml:space="preserve">Id de Medio de Pago</t>
  </si>
  <si>
    <t xml:space="preserve">001</t>
  </si>
  <si>
    <t xml:space="preserve">PAN_FIRST_SIX</t>
  </si>
  <si>
    <t xml:space="preserve">First six numbers from ISO002 Primary Account Number</t>
  </si>
  <si>
    <t xml:space="preserve">373953</t>
  </si>
  <si>
    <t xml:space="preserve">PAN_LAST_FOUR</t>
  </si>
  <si>
    <t xml:space="preserve">Last four numbers from ISO002 Primary Account Number</t>
  </si>
  <si>
    <t xml:space="preserve">5566</t>
  </si>
  <si>
    <t xml:space="preserve">field 8</t>
  </si>
  <si>
    <t xml:space="preserve">CARD_EXP_DATE</t>
  </si>
  <si>
    <t xml:space="preserve">ISO014 Card Expiration Date</t>
  </si>
  <si>
    <t xml:space="preserve">2112</t>
  </si>
  <si>
    <t xml:space="preserve">field 9</t>
  </si>
  <si>
    <t xml:space="preserve">TRX_CREATION_DATE </t>
  </si>
  <si>
    <t xml:space="preserve">First eight numbers from ISO012 Local Transaction Date Time</t>
  </si>
  <si>
    <t xml:space="preserve">field 10</t>
  </si>
  <si>
    <t xml:space="preserve">TRX_CREATION_TIME</t>
  </si>
  <si>
    <t xml:space="preserve">Last six numbers from ISO012 Local Transaction Date Time</t>
  </si>
  <si>
    <t xml:space="preserve">180112</t>
  </si>
  <si>
    <t xml:space="preserve">field 11</t>
  </si>
  <si>
    <t xml:space="preserve">TRX_AMOUNT</t>
  </si>
  <si>
    <t xml:space="preserve">ISO004 Transaction Amount. Los primeros diez digitos representan la parte entera, los siguientes 2 digitos representan la parte decimal. Siempre llenar con ceros a la izquierda</t>
  </si>
  <si>
    <t xml:space="preserve">000000007300</t>
  </si>
  <si>
    <t xml:space="preserve">field 12</t>
  </si>
  <si>
    <t xml:space="preserve">PROCESSING_CODE</t>
  </si>
  <si>
    <t xml:space="preserve">For Debit this field must be ZERO filled. </t>
  </si>
  <si>
    <t xml:space="preserve">For Credit this field must be ONE filled.</t>
  </si>
  <si>
    <t xml:space="preserve">111111</t>
  </si>
  <si>
    <t xml:space="preserve">field 13</t>
  </si>
  <si>
    <t xml:space="preserve">TRX_CURRENCY_CODE</t>
  </si>
  <si>
    <t xml:space="preserve">ISO049 Transaction Currency Code</t>
  </si>
  <si>
    <t xml:space="preserve">ARG</t>
  </si>
  <si>
    <t xml:space="preserve">field 14</t>
  </si>
  <si>
    <t xml:space="preserve">TICKET_NUMBER</t>
  </si>
  <si>
    <t xml:space="preserve">ISO062 Ticket Number</t>
  </si>
  <si>
    <t xml:space="preserve">Tabla de Tarjetas Homologadas:        $DIRMAE/tarjetashomologadas.txt</t>
  </si>
  <si>
    <t xml:space="preserve">Longitud fija de 3</t>
  </si>
  <si>
    <t xml:space="preserve">BRAND</t>
  </si>
  <si>
    <t xml:space="preserve">Marca de la Tarjeta</t>
  </si>
  <si>
    <t xml:space="preserve">Visa</t>
  </si>
  <si>
    <t xml:space="preserve">CARD_TYPE</t>
  </si>
  <si>
    <t xml:space="preserve">Tipo de Tarjeta, por el momento los valores posibles son TC y TD</t>
  </si>
  <si>
    <t xml:space="preserve">Longitud fija de 2</t>
  </si>
  <si>
    <t xml:space="preserve">TC</t>
  </si>
  <si>
    <t xml:space="preserve">DEBIT_RATE</t>
  </si>
  <si>
    <t xml:space="preserve">Tasa de comision para los débitos (PROCESSING_CODE = 000000). Los primeros dos digitos representan la parte entera, los siguientes 4 digitos representan la parte decimal. Siempre llenar con ceros a la izquierda</t>
  </si>
  <si>
    <t xml:space="preserve">Longitud fija de 6</t>
  </si>
  <si>
    <t xml:space="preserve">010000</t>
  </si>
  <si>
    <t xml:space="preserve">CREDIT_RATE</t>
  </si>
  <si>
    <t xml:space="preserve">Tasa de comision para los créditos (PROCESSING_CODE = 111111). Los primeros dos digitos representan la parte entera, los siguientes 4 digitos representan la parte decimal. Siempre llenar con ceros a la izquierda</t>
  </si>
  <si>
    <t xml:space="preserve">005000</t>
  </si>
  <si>
    <t xml:space="preserve">SETTLEMENT_FILE</t>
  </si>
  <si>
    <t xml:space="preserve">Prefijo para el nombre del Archivo de Liquidacion</t>
  </si>
  <si>
    <t xml:space="preserve">VISA</t>
  </si>
  <si>
    <t xml:space="preserve">002</t>
  </si>
  <si>
    <t xml:space="preserve">Mastercard</t>
  </si>
  <si>
    <t xml:space="preserve">MASTER</t>
  </si>
  <si>
    <t xml:space="preserve">003</t>
  </si>
  <si>
    <t xml:space="preserve">American Express Propia</t>
  </si>
  <si>
    <t xml:space="preserve">AMEX</t>
  </si>
  <si>
    <t xml:space="preserve">004</t>
  </si>
  <si>
    <t xml:space="preserve">American Express Bancaria</t>
  </si>
  <si>
    <t xml:space="preserve">005</t>
  </si>
  <si>
    <t xml:space="preserve">ArgenCard</t>
  </si>
  <si>
    <t xml:space="preserve">SP</t>
  </si>
  <si>
    <t xml:space="preserve">012500</t>
  </si>
  <si>
    <t xml:space="preserve">006</t>
  </si>
  <si>
    <t xml:space="preserve">Cabal</t>
  </si>
  <si>
    <t xml:space="preserve">007</t>
  </si>
  <si>
    <t xml:space="preserve">Nativa</t>
  </si>
  <si>
    <t xml:space="preserve">008</t>
  </si>
  <si>
    <t xml:space="preserve">Diners Club Internacional</t>
  </si>
  <si>
    <t xml:space="preserve">009</t>
  </si>
  <si>
    <t xml:space="preserve">Italcred</t>
  </si>
  <si>
    <t xml:space="preserve">010</t>
  </si>
  <si>
    <t xml:space="preserve">Tarjeta Cencosud</t>
  </si>
  <si>
    <t xml:space="preserve">011</t>
  </si>
  <si>
    <t xml:space="preserve">Tarjeta Carrefour </t>
  </si>
  <si>
    <t xml:space="preserve">012</t>
  </si>
  <si>
    <t xml:space="preserve">Tarjeta PymeNacion</t>
  </si>
  <si>
    <t xml:space="preserve">013</t>
  </si>
  <si>
    <t xml:space="preserve">Tarjeta CMR</t>
  </si>
  <si>
    <t xml:space="preserve">014</t>
  </si>
  <si>
    <t xml:space="preserve">Tarjeta Naranja</t>
  </si>
  <si>
    <t xml:space="preserve">015</t>
  </si>
  <si>
    <t xml:space="preserve">Tarjeta Shopping</t>
  </si>
  <si>
    <t xml:space="preserve">016</t>
  </si>
  <si>
    <t xml:space="preserve">Tarjeta SOL</t>
  </si>
  <si>
    <t xml:space="preserve">017</t>
  </si>
  <si>
    <t xml:space="preserve">Tarjeta Nevada</t>
  </si>
  <si>
    <t xml:space="preserve">018</t>
  </si>
  <si>
    <t xml:space="preserve">Tarjeta Club Día</t>
  </si>
  <si>
    <t xml:space="preserve">019</t>
  </si>
  <si>
    <t xml:space="preserve">Tarjeta La Anónima</t>
  </si>
  <si>
    <t xml:space="preserve">020</t>
  </si>
  <si>
    <t xml:space="preserve">Nexo</t>
  </si>
  <si>
    <t xml:space="preserve">021</t>
  </si>
  <si>
    <t xml:space="preserve">CoopePlus</t>
  </si>
  <si>
    <t xml:space="preserve">022</t>
  </si>
  <si>
    <t xml:space="preserve">Favacard</t>
  </si>
  <si>
    <t xml:space="preserve">023</t>
  </si>
  <si>
    <t xml:space="preserve">Credimás</t>
  </si>
  <si>
    <t xml:space="preserve">024</t>
  </si>
  <si>
    <t xml:space="preserve">Cobro Express</t>
  </si>
  <si>
    <t xml:space="preserve">025</t>
  </si>
  <si>
    <t xml:space="preserve">CrediGuia</t>
  </si>
  <si>
    <t xml:space="preserve">Visa Débito</t>
  </si>
  <si>
    <t xml:space="preserve">TD</t>
  </si>
  <si>
    <t xml:space="preserve">Maestro</t>
  </si>
  <si>
    <t xml:space="preserve">Cabal Débito</t>
  </si>
  <si>
    <t xml:space="preserve">002500</t>
  </si>
  <si>
    <t xml:space="preserve">001000</t>
  </si>
  <si>
    <t xml:space="preserve">Mercado Pago</t>
  </si>
  <si>
    <t xml:space="preserve">020000</t>
  </si>
  <si>
    <t xml:space="preserve">015000</t>
  </si>
  <si>
    <t xml:space="preserve">Archivo de Liquidación:  </t>
  </si>
  <si>
    <t xml:space="preserve">$DIROUT/VISA-aaaaa-mm.txt</t>
  </si>
  <si>
    <t xml:space="preserve">$DIROUT/MASTER-aaaaa-mm.txt</t>
  </si>
  <si>
    <t xml:space="preserve">$DIROUT/AMEX-aaaaa-mm.txt</t>
  </si>
  <si>
    <t xml:space="preserve">$DIROUT/SP-aaaaa-mm.txt</t>
  </si>
  <si>
    <t xml:space="preserve">SOURCE_FILE</t>
  </si>
  <si>
    <t xml:space="preserve">Nombre del archivo de origen</t>
  </si>
  <si>
    <t xml:space="preserve">C12345681_Lote1234</t>
  </si>
  <si>
    <t xml:space="preserve">SOURCE_RECORD_NUMBER</t>
  </si>
  <si>
    <t xml:space="preserve">Numero de registro de origen</t>
  </si>
  <si>
    <t xml:space="preserve">SOURCE_ID_TRANSACTION</t>
  </si>
  <si>
    <t xml:space="preserve">Id de la transaccion de origen</t>
  </si>
  <si>
    <t xml:space="preserve">SOURCE_APPROVAL_CODE</t>
  </si>
  <si>
    <t xml:space="preserve">Código de Aprobación de origen</t>
  </si>
  <si>
    <t xml:space="preserve">SOURCE_ID_PAYMENT_METHOD</t>
  </si>
  <si>
    <t xml:space="preserve">Id de Medio de Pago de origen</t>
  </si>
  <si>
    <t xml:space="preserve">SOURCE_PAN_FIRST_SIX</t>
  </si>
  <si>
    <t xml:space="preserve">First six numbers del PAN de origen</t>
  </si>
  <si>
    <t xml:space="preserve">SOURCE_PAN_LAST_FOUR</t>
  </si>
  <si>
    <t xml:space="preserve">Last four numbers del PAN de origen</t>
  </si>
  <si>
    <t xml:space="preserve">SOURCE_CARD_EXP_DATE</t>
  </si>
  <si>
    <t xml:space="preserve">Card Expiration Date de origen</t>
  </si>
  <si>
    <t xml:space="preserve">SOURCE_TRX_CREATION_DATE </t>
  </si>
  <si>
    <t xml:space="preserve">Local Transaction Date de origen</t>
  </si>
  <si>
    <t xml:space="preserve">SOURCE_TRX_CREATION_TIME</t>
  </si>
  <si>
    <t xml:space="preserve">Local Transaction Time de origen</t>
  </si>
  <si>
    <t xml:space="preserve">SOURCE_TRX_AMOUNT</t>
  </si>
  <si>
    <t xml:space="preserve">Transaction Amount de origen</t>
  </si>
  <si>
    <t xml:space="preserve">SOURCE_PROCESSING_CODE</t>
  </si>
  <si>
    <t xml:space="preserve">Processing Code de origen</t>
  </si>
  <si>
    <t xml:space="preserve">SOURCE_TRX_CURRENCY_CODE</t>
  </si>
  <si>
    <t xml:space="preserve">Transaction Currency Code de origen</t>
  </si>
  <si>
    <t xml:space="preserve">SOURCE_TICKET_NUMBER</t>
  </si>
  <si>
    <t xml:space="preserve">Ticket Number de origen</t>
  </si>
  <si>
    <t xml:space="preserve">Archivo de Comisiones</t>
  </si>
  <si>
    <t xml:space="preserve">$DIROUT/comisiones/merchant_code_group-aaaaa-mm.txt</t>
  </si>
  <si>
    <t xml:space="preserve">C12345678_Lote1234</t>
  </si>
  <si>
    <t xml:space="preserve">RATE</t>
  </si>
  <si>
    <t xml:space="preserve">Tasa de comision. Los primeros dos digitos representan la parte entera, los siguientes 4 digitos representan la parte decimal. Siempre llenar con ceros a la izquierda</t>
  </si>
  <si>
    <t xml:space="preserve">SERVICE_CHARGE</t>
  </si>
  <si>
    <t xml:space="preserve">Cargo por Servicio. Los primeros ocho digitos representan la parte entera, los siguientes 4 digitos representan la parte decimal. Siempre llenar con ceros a la izquierda</t>
  </si>
  <si>
    <t xml:space="preserve">Marca de la Tarjeta. Siempre llenar con espacios a la derecha</t>
  </si>
  <si>
    <t xml:space="preserve">Ejemplo para operaciones de Débito (000000) con Visa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</si>
  <si>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</si>
  <si>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</si>
  <si>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</si>
  <si>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</si>
  <si>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</si>
  <si>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TRX_AMOUNT tiene 2 decimales, si vino:</t>
  </si>
  <si>
    <t xml:space="preserve">Quiere decir que la operación fue por:</t>
  </si>
  <si>
    <t xml:space="preserve">DEBIT_RATE tiene 4 decimales, si vino</t>
  </si>
  <si>
    <t xml:space="preserve">Quiere decir que el porcentaje es</t>
  </si>
  <si>
    <t xml:space="preserve">El coeficiente de calculo es</t>
  </si>
  <si>
    <t xml:space="preserve">El service charge calculado será de:</t>
  </si>
  <si>
    <t xml:space="preserve">lo que se debe grabar en service charge es:</t>
  </si>
  <si>
    <t xml:space="preserve">000000000001</t>
  </si>
  <si>
    <t xml:space="preserve">una centésima</t>
  </si>
  <si>
    <t xml:space="preserve">una diezmilésima</t>
  </si>
  <si>
    <t xml:space="preserve">000000000020</t>
  </si>
  <si>
    <t xml:space="preserve">veinte centésimas</t>
  </si>
  <si>
    <t xml:space="preserve">dos milésimas</t>
  </si>
  <si>
    <t xml:space="preserve">000000000300</t>
  </si>
  <si>
    <t xml:space="preserve">tres</t>
  </si>
  <si>
    <t xml:space="preserve">tres centésimas</t>
  </si>
  <si>
    <t xml:space="preserve">000000004000</t>
  </si>
  <si>
    <t xml:space="preserve">cuarenta</t>
  </si>
  <si>
    <t xml:space="preserve">cuarenta centésimas</t>
  </si>
  <si>
    <t xml:space="preserve">000000050000</t>
  </si>
  <si>
    <t xml:space="preserve">quinientos</t>
  </si>
  <si>
    <t xml:space="preserve">cinco</t>
  </si>
  <si>
    <t xml:space="preserve">000000600000</t>
  </si>
  <si>
    <t xml:space="preserve">seis mil</t>
  </si>
  <si>
    <t xml:space="preserve">sesenta</t>
  </si>
  <si>
    <t xml:space="preserve">000007000000</t>
  </si>
  <si>
    <t xml:space="preserve">setenta mil</t>
  </si>
  <si>
    <t xml:space="preserve">setecientos</t>
  </si>
  <si>
    <t xml:space="preserve">000080000000</t>
  </si>
  <si>
    <t xml:space="preserve">ochocientos mil</t>
  </si>
  <si>
    <t xml:space="preserve">ocho mil</t>
  </si>
  <si>
    <t xml:space="preserve">Ejemplo para operaciones de Crédito (111111) con Visa</t>
  </si>
  <si>
    <t xml:space="preserve">CREDIT_RATE tiene 4 decimales, si vino</t>
  </si>
  <si>
    <t xml:space="preserve">cero</t>
  </si>
  <si>
    <t xml:space="preserve">000000000000</t>
  </si>
  <si>
    <t xml:space="preserve">un milésimo</t>
  </si>
  <si>
    <t xml:space="preserve">000000000010</t>
  </si>
  <si>
    <t xml:space="preserve">quince milésimas</t>
  </si>
  <si>
    <t xml:space="preserve">000000000150</t>
  </si>
  <si>
    <t xml:space="preserve">000000002000</t>
  </si>
  <si>
    <t xml:space="preserve">dos con cincuenta centésimas</t>
  </si>
  <si>
    <t xml:space="preserve">000000025000</t>
  </si>
  <si>
    <t xml:space="preserve">treinta</t>
  </si>
  <si>
    <t xml:space="preserve">000000300000</t>
  </si>
  <si>
    <t xml:space="preserve">trescientos cincuenta</t>
  </si>
  <si>
    <t xml:space="preserve">000003500000</t>
  </si>
  <si>
    <t xml:space="preserve">cuatro mil</t>
  </si>
  <si>
    <t xml:space="preserve">000040000000</t>
  </si>
  <si>
    <t xml:space="preserve">filename:</t>
  </si>
  <si>
    <t xml:space="preserve">180344</t>
  </si>
  <si>
    <t xml:space="preserve">00009</t>
  </si>
  <si>
    <t xml:space="preserve">001243035110</t>
  </si>
  <si>
    <t xml:space="preserve">035110</t>
  </si>
  <si>
    <t xml:space="preserve">473988</t>
  </si>
  <si>
    <t xml:space="preserve">5601</t>
  </si>
  <si>
    <t xml:space="preserve">2103</t>
  </si>
  <si>
    <t xml:space="preserve">180147</t>
  </si>
  <si>
    <t xml:space="preserve">000000534050</t>
  </si>
  <si>
    <t xml:space="preserve">1269</t>
  </si>
  <si>
    <t xml:space="preserve">00000003</t>
  </si>
  <si>
    <t xml:space="preserve">473953</t>
  </si>
  <si>
    <t xml:space="preserve">00000004</t>
  </si>
  <si>
    <t xml:space="preserve">001243035092</t>
  </si>
  <si>
    <t xml:space="preserve">035092</t>
  </si>
  <si>
    <t xml:space="preserve">473970</t>
  </si>
  <si>
    <t xml:space="preserve">5583</t>
  </si>
  <si>
    <t xml:space="preserve">180129</t>
  </si>
  <si>
    <t xml:space="preserve">000000263150</t>
  </si>
  <si>
    <t xml:space="preserve">1251</t>
  </si>
  <si>
    <t xml:space="preserve">00000005</t>
  </si>
  <si>
    <t xml:space="preserve">001243035114</t>
  </si>
  <si>
    <t xml:space="preserve">035114</t>
  </si>
  <si>
    <t xml:space="preserve">473992</t>
  </si>
  <si>
    <t xml:space="preserve">5605</t>
  </si>
  <si>
    <t xml:space="preserve">180151</t>
  </si>
  <si>
    <t xml:space="preserve">000000594250</t>
  </si>
  <si>
    <t xml:space="preserve">1273</t>
  </si>
  <si>
    <t xml:space="preserve">00000006</t>
  </si>
  <si>
    <t xml:space="preserve">001243035120</t>
  </si>
  <si>
    <t xml:space="preserve">035120</t>
  </si>
  <si>
    <t xml:space="preserve">180157</t>
  </si>
  <si>
    <t xml:space="preserve">000000684550</t>
  </si>
  <si>
    <t xml:space="preserve">1279</t>
  </si>
  <si>
    <t xml:space="preserve">00000007</t>
  </si>
  <si>
    <t xml:space="preserve">180116</t>
  </si>
  <si>
    <t xml:space="preserve">1238</t>
  </si>
  <si>
    <t xml:space="preserve">00000008</t>
  </si>
  <si>
    <t xml:space="preserve">001243035084</t>
  </si>
  <si>
    <t xml:space="preserve">035084</t>
  </si>
  <si>
    <t xml:space="preserve">473962</t>
  </si>
  <si>
    <t xml:space="preserve">5575</t>
  </si>
  <si>
    <t xml:space="preserve">180121</t>
  </si>
  <si>
    <t xml:space="preserve">000000142750</t>
  </si>
  <si>
    <t xml:space="preserve">1243</t>
  </si>
  <si>
    <t xml:space="preserve">00000009</t>
  </si>
  <si>
    <t xml:space="preserve">001243035085</t>
  </si>
  <si>
    <t xml:space="preserve">035085</t>
  </si>
  <si>
    <t xml:space="preserve">573963</t>
  </si>
  <si>
    <t xml:space="preserve">5576</t>
  </si>
  <si>
    <t xml:space="preserve">2102</t>
  </si>
  <si>
    <t xml:space="preserve">180122</t>
  </si>
  <si>
    <t xml:space="preserve">000000157800</t>
  </si>
  <si>
    <t xml:space="preserve">1244</t>
  </si>
  <si>
    <t xml:space="preserve">00000010</t>
  </si>
  <si>
    <t xml:space="preserve">180126</t>
  </si>
  <si>
    <t xml:space="preserve">1248</t>
  </si>
  <si>
    <t xml:space="preserve">VISA-2020-07.txt</t>
  </si>
  <si>
    <t xml:space="preserve">12345678-2020-07.txt</t>
  </si>
  <si>
    <t xml:space="preserve">Visa                     </t>
  </si>
  <si>
    <t xml:space="preserve">000000003650</t>
  </si>
  <si>
    <t xml:space="preserve">Mastercard               </t>
  </si>
  <si>
    <t xml:space="preserve">000000078900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</si>
</sst>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.0000"/>
    <numFmt numFmtId="167" formatCode="#,##0.00"/>
    <numFmt numFmtId="168" formatCode="0%"/>
    <numFmt numFmtId="169" formatCode="0.0000"/>
    <numFmt numFmtId="170" formatCode="0.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8"/>
      <color rgb="FF44546A"/>
      <name val="Calibri Light"/>
      <family val="2"/>
      <charset val="1"/>
    </font>
    <font>
      <b val="true"/>
      <sz val="10"/>
      <color rgb="FF44546A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b val="true"/>
      <sz val="18"/>
      <color rgb="FF44546A"/>
      <name val="Calibri Light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AE3F3"/>
        <bgColor rgb="FFEAEAEA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EAEAEA"/>
      </patternFill>
    </fill>
    <fill>
      <patternFill patternType="solid">
        <fgColor rgb="FFC6EFCE"/>
        <bgColor rgb="FFDAE3F3"/>
      </patternFill>
    </fill>
    <fill>
      <patternFill patternType="solid">
        <fgColor rgb="FF99FF99"/>
        <bgColor rgb="FFC6EFCE"/>
      </patternFill>
    </fill>
    <fill>
      <patternFill patternType="solid">
        <fgColor rgb="FFEAEAEA"/>
        <bgColor rgb="FFDAE3F3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 style="thin">
        <color rgb="FF4472C4"/>
      </top>
      <bottom style="double">
        <color rgb="FF4472C4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medium"/>
      <top/>
      <bottom style="thin">
        <color rgb="FF7F7F7F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 style="thin">
        <color rgb="FF4472C4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2" applyFont="true" applyBorder="true" applyAlignment="true" applyProtection="false">
      <alignment horizontal="general" vertical="bottom" textRotation="0" wrapText="false" indent="0" shrinkToFit="false"/>
    </xf>
    <xf numFmtId="164" fontId="14" fillId="3" borderId="0" applyFont="true" applyBorder="false" applyAlignment="true" applyProtection="false">
      <alignment horizontal="general" vertical="bottom" textRotation="0" wrapText="false" indent="0" shrinkToFit="false"/>
    </xf>
    <xf numFmtId="164" fontId="16" fillId="4" borderId="0" applyFont="true" applyBorder="false" applyAlignment="true" applyProtection="false">
      <alignment horizontal="general" vertical="bottom" textRotation="0" wrapText="false" indent="0" shrinkToFit="false"/>
    </xf>
    <xf numFmtId="164" fontId="17" fillId="5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6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6" borderId="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6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1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6" borderId="1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6" borderId="17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7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28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29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3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3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4" fillId="3" borderId="9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3" borderId="9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9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5" fillId="0" borderId="9" xfId="2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5" fillId="0" borderId="9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5" fillId="0" borderId="9" xfId="26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9" xfId="24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itle" xfId="20" builtinId="53" customBuiltin="true"/>
    <cellStyle name="Excel Built-in Heading 3" xfId="21" builtinId="53" customBuiltin="true"/>
    <cellStyle name="Excel Built-in 20% - Accent1" xfId="22" builtinId="53" customBuiltin="true"/>
    <cellStyle name="Excel Built-in Total" xfId="23" builtinId="53" customBuiltin="true"/>
    <cellStyle name="Excel Built-in Neutral" xfId="24" builtinId="53" customBuiltin="true"/>
    <cellStyle name="Excel Built-in Bad" xfId="25" builtinId="53" customBuiltin="true"/>
    <cellStyle name="Excel Built-in Good" xfId="26" builtinId="53" customBuiltin="true"/>
  </cellStyles>
  <colors>
    <indexedColors>
      <rgbColor rgb="FF000000"/>
      <rgbColor rgb="FFEAEAEA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8FAADC"/>
      <rgbColor rgb="FF993366"/>
      <rgbColor rgb="FFFFFFCC"/>
      <rgbColor rgb="FF99FF99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7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42.15"/>
    <col collapsed="false" customWidth="true" hidden="false" outlineLevel="0" max="3" min="3" style="2" width="9.14"/>
    <col collapsed="false" customWidth="true" hidden="false" outlineLevel="0" max="4" min="4" style="3" width="9.14"/>
    <col collapsed="false" customWidth="true" hidden="false" outlineLevel="0" max="5" min="5" style="1" width="12.71"/>
    <col collapsed="false" customWidth="true" hidden="false" outlineLevel="0" max="6" min="6" style="4" width="12.71"/>
    <col collapsed="false" customWidth="false" hidden="false" outlineLevel="0" max="1025" min="7" style="4" width="11.43"/>
  </cols>
  <sheetData>
    <row r="1" s="5" customFormat="true" ht="12.75" hidden="false" customHeight="false" outlineLevel="0" collapsed="false">
      <c r="B1" s="1" t="s">
        <v>0</v>
      </c>
      <c r="C1" s="6"/>
    </row>
    <row r="2" customFormat="false" ht="12.75" hidden="false" customHeight="false" outlineLevel="0" collapsed="false">
      <c r="A2" s="4"/>
    </row>
    <row r="3" customFormat="false" ht="12.75" hidden="false" customHeight="false" outlineLevel="0" collapsed="false">
      <c r="A3" s="4"/>
      <c r="B3" s="1" t="s">
        <v>1</v>
      </c>
    </row>
    <row r="4" customFormat="false" ht="13.5" hidden="false" customHeight="false" outlineLevel="0" collapsed="false">
      <c r="A4" s="4"/>
    </row>
    <row r="5" s="4" customFormat="true" ht="13.5" hidden="false" customHeight="false" outlineLevel="0" collapsed="false">
      <c r="B5" s="7" t="s">
        <v>2</v>
      </c>
      <c r="C5" s="8" t="s">
        <v>3</v>
      </c>
      <c r="D5" s="8" t="s">
        <v>4</v>
      </c>
      <c r="E5" s="8" t="s">
        <v>5</v>
      </c>
      <c r="F5" s="9" t="s">
        <v>6</v>
      </c>
    </row>
    <row r="6" customFormat="false" ht="25.5" hidden="false" customHeight="false" outlineLevel="0" collapsed="false">
      <c r="B6" s="10" t="s">
        <v>7</v>
      </c>
      <c r="C6" s="11" t="s">
        <v>8</v>
      </c>
      <c r="D6" s="12" t="s">
        <v>9</v>
      </c>
      <c r="E6" s="13" t="s">
        <v>10</v>
      </c>
      <c r="F6" s="14" t="s">
        <v>11</v>
      </c>
    </row>
    <row r="7" customFormat="false" ht="25.5" hidden="false" customHeight="false" outlineLevel="0" collapsed="false">
      <c r="B7" s="10" t="s">
        <v>12</v>
      </c>
      <c r="C7" s="11" t="s">
        <v>13</v>
      </c>
      <c r="D7" s="12" t="s">
        <v>14</v>
      </c>
      <c r="E7" s="13" t="s">
        <v>10</v>
      </c>
      <c r="F7" s="14" t="s">
        <v>15</v>
      </c>
    </row>
    <row r="8" customFormat="false" ht="25.5" hidden="false" customHeight="false" outlineLevel="0" collapsed="false">
      <c r="B8" s="10" t="s">
        <v>16</v>
      </c>
      <c r="C8" s="15" t="s">
        <v>17</v>
      </c>
      <c r="D8" s="16" t="s">
        <v>18</v>
      </c>
      <c r="E8" s="17" t="s">
        <v>19</v>
      </c>
      <c r="F8" s="18" t="s">
        <v>20</v>
      </c>
    </row>
    <row r="9" customFormat="false" ht="26.25" hidden="false" customHeight="false" outlineLevel="0" collapsed="false">
      <c r="B9" s="19" t="s">
        <v>21</v>
      </c>
      <c r="C9" s="20" t="s">
        <v>22</v>
      </c>
      <c r="D9" s="21" t="s">
        <v>23</v>
      </c>
      <c r="E9" s="22" t="s">
        <v>24</v>
      </c>
      <c r="F9" s="23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20.65"/>
    <col collapsed="false" customWidth="true" hidden="false" outlineLevel="0" max="3" min="3" style="0" width="14.47"/>
    <col collapsed="false" customWidth="true" hidden="false" outlineLevel="0" max="4" min="4" style="80" width="7.86"/>
    <col collapsed="false" customWidth="true" hidden="false" outlineLevel="0" max="5" min="5" style="0" width="9"/>
    <col collapsed="false" customWidth="true" hidden="false" outlineLevel="0" max="6" min="6" style="0" width="7.86"/>
    <col collapsed="false" customWidth="true" hidden="false" outlineLevel="0" max="7" min="7" style="0" width="14.47"/>
    <col collapsed="false" customWidth="true" hidden="false" outlineLevel="0" max="8" min="8" style="0" width="18.77"/>
    <col collapsed="false" customWidth="true" hidden="false" outlineLevel="0" max="9" min="9" style="0" width="10.06"/>
    <col collapsed="false" customWidth="true" hidden="false" outlineLevel="0" max="10" min="10" style="0" width="8.08"/>
    <col collapsed="false" customWidth="true" hidden="false" outlineLevel="0" max="11" min="11" style="0" width="14.47"/>
    <col collapsed="false" customWidth="true" hidden="false" outlineLevel="0" max="12" min="12" style="0" width="8.08"/>
    <col collapsed="false" customWidth="true" hidden="false" outlineLevel="0" max="14" min="13" style="0" width="7.57"/>
    <col collapsed="false" customWidth="true" hidden="false" outlineLevel="0" max="1025" min="15" style="0" width="10.53"/>
  </cols>
  <sheetData>
    <row r="1" customFormat="false" ht="15" hidden="false" customHeight="false" outlineLevel="0" collapsed="false">
      <c r="A1" s="0" t="s">
        <v>290</v>
      </c>
      <c r="B1" s="0" t="s">
        <v>201</v>
      </c>
    </row>
    <row r="2" customFormat="false" ht="15.75" hidden="false" customHeight="false" outlineLevel="0" collapsed="false">
      <c r="A2" s="81" t="s">
        <v>7</v>
      </c>
      <c r="B2" s="81" t="s">
        <v>12</v>
      </c>
      <c r="C2" s="81" t="s">
        <v>16</v>
      </c>
      <c r="D2" s="81" t="s">
        <v>21</v>
      </c>
      <c r="E2" s="81" t="s">
        <v>54</v>
      </c>
      <c r="F2" s="81" t="s">
        <v>58</v>
      </c>
      <c r="G2" s="81" t="s">
        <v>62</v>
      </c>
      <c r="H2" s="82" t="s">
        <v>87</v>
      </c>
      <c r="I2" s="82" t="s">
        <v>91</v>
      </c>
      <c r="J2" s="82" t="s">
        <v>94</v>
      </c>
      <c r="K2" s="82" t="s">
        <v>98</v>
      </c>
      <c r="L2" s="82" t="s">
        <v>102</v>
      </c>
      <c r="M2" s="82" t="s">
        <v>107</v>
      </c>
      <c r="N2" s="82" t="s">
        <v>111</v>
      </c>
    </row>
    <row r="3" customFormat="false" ht="15" hidden="false" customHeight="false" outlineLevel="0" collapsed="false">
      <c r="A3" s="83" t="s">
        <v>45</v>
      </c>
      <c r="B3" s="83" t="s">
        <v>48</v>
      </c>
      <c r="C3" s="84" t="s">
        <v>11</v>
      </c>
      <c r="D3" s="83" t="s">
        <v>53</v>
      </c>
      <c r="E3" s="83" t="s">
        <v>57</v>
      </c>
      <c r="F3" s="84" t="s">
        <v>291</v>
      </c>
      <c r="G3" s="83" t="s">
        <v>292</v>
      </c>
      <c r="H3" s="85"/>
      <c r="I3" s="86"/>
      <c r="J3" s="85"/>
      <c r="K3" s="86"/>
      <c r="L3" s="85"/>
      <c r="M3" s="85"/>
      <c r="N3" s="85"/>
    </row>
    <row r="4" customFormat="false" ht="15" hidden="false" customHeight="false" outlineLevel="0" collapsed="false">
      <c r="A4" s="87" t="s">
        <v>68</v>
      </c>
      <c r="B4" s="87" t="s">
        <v>69</v>
      </c>
      <c r="C4" s="87" t="s">
        <v>293</v>
      </c>
      <c r="D4" s="87" t="s">
        <v>294</v>
      </c>
      <c r="E4" s="87" t="s">
        <v>80</v>
      </c>
      <c r="F4" s="87" t="s">
        <v>295</v>
      </c>
      <c r="G4" s="87" t="s">
        <v>296</v>
      </c>
      <c r="H4" s="87" t="s">
        <v>297</v>
      </c>
      <c r="I4" s="87" t="s">
        <v>57</v>
      </c>
      <c r="J4" s="87" t="s">
        <v>298</v>
      </c>
      <c r="K4" s="87" t="s">
        <v>299</v>
      </c>
      <c r="L4" s="87" t="s">
        <v>77</v>
      </c>
      <c r="M4" s="87" t="s">
        <v>110</v>
      </c>
      <c r="N4" s="87" t="s">
        <v>300</v>
      </c>
    </row>
    <row r="5" customFormat="false" ht="15" hidden="false" customHeight="false" outlineLevel="0" collapsed="false">
      <c r="A5" s="88" t="s">
        <v>68</v>
      </c>
      <c r="B5" s="89" t="s">
        <v>301</v>
      </c>
      <c r="C5" s="89" t="s">
        <v>72</v>
      </c>
      <c r="D5" s="88" t="s">
        <v>75</v>
      </c>
      <c r="E5" s="88" t="s">
        <v>80</v>
      </c>
      <c r="F5" s="89" t="s">
        <v>302</v>
      </c>
      <c r="G5" s="88" t="s">
        <v>86</v>
      </c>
      <c r="H5" s="89" t="s">
        <v>90</v>
      </c>
      <c r="I5" s="88" t="s">
        <v>57</v>
      </c>
      <c r="J5" s="89" t="s">
        <v>97</v>
      </c>
      <c r="K5" s="88" t="s">
        <v>101</v>
      </c>
      <c r="L5" s="89" t="s">
        <v>77</v>
      </c>
      <c r="M5" s="89" t="s">
        <v>110</v>
      </c>
      <c r="N5" s="89" t="s">
        <v>53</v>
      </c>
    </row>
    <row r="6" customFormat="false" ht="15" hidden="false" customHeight="false" outlineLevel="0" collapsed="false">
      <c r="A6" s="87" t="s">
        <v>68</v>
      </c>
      <c r="B6" s="87" t="s">
        <v>303</v>
      </c>
      <c r="C6" s="87" t="s">
        <v>304</v>
      </c>
      <c r="D6" s="87" t="s">
        <v>305</v>
      </c>
      <c r="E6" s="87" t="s">
        <v>80</v>
      </c>
      <c r="F6" s="87" t="s">
        <v>306</v>
      </c>
      <c r="G6" s="87" t="s">
        <v>307</v>
      </c>
      <c r="H6" s="87" t="s">
        <v>90</v>
      </c>
      <c r="I6" s="87" t="s">
        <v>57</v>
      </c>
      <c r="J6" s="87" t="s">
        <v>308</v>
      </c>
      <c r="K6" s="87" t="s">
        <v>309</v>
      </c>
      <c r="L6" s="87" t="s">
        <v>77</v>
      </c>
      <c r="M6" s="87" t="s">
        <v>110</v>
      </c>
      <c r="N6" s="87" t="s">
        <v>310</v>
      </c>
    </row>
    <row r="7" customFormat="false" ht="15" hidden="false" customHeight="false" outlineLevel="0" collapsed="false">
      <c r="A7" s="87" t="s">
        <v>68</v>
      </c>
      <c r="B7" s="87" t="s">
        <v>311</v>
      </c>
      <c r="C7" s="87" t="s">
        <v>312</v>
      </c>
      <c r="D7" s="87" t="s">
        <v>313</v>
      </c>
      <c r="E7" s="87" t="s">
        <v>80</v>
      </c>
      <c r="F7" s="87" t="s">
        <v>314</v>
      </c>
      <c r="G7" s="87" t="s">
        <v>315</v>
      </c>
      <c r="H7" s="87" t="s">
        <v>297</v>
      </c>
      <c r="I7" s="87" t="s">
        <v>57</v>
      </c>
      <c r="J7" s="87" t="s">
        <v>316</v>
      </c>
      <c r="K7" s="87" t="s">
        <v>317</v>
      </c>
      <c r="L7" s="87" t="s">
        <v>77</v>
      </c>
      <c r="M7" s="87" t="s">
        <v>110</v>
      </c>
      <c r="N7" s="87" t="s">
        <v>318</v>
      </c>
    </row>
    <row r="8" customFormat="false" ht="15" hidden="false" customHeight="false" outlineLevel="0" collapsed="false">
      <c r="A8" s="87" t="s">
        <v>68</v>
      </c>
      <c r="B8" s="87" t="s">
        <v>319</v>
      </c>
      <c r="C8" s="87" t="s">
        <v>320</v>
      </c>
      <c r="D8" s="87" t="s">
        <v>321</v>
      </c>
      <c r="E8" s="87" t="s">
        <v>80</v>
      </c>
      <c r="F8" s="87" t="s">
        <v>302</v>
      </c>
      <c r="G8" s="87" t="s">
        <v>86</v>
      </c>
      <c r="H8" s="87" t="s">
        <v>90</v>
      </c>
      <c r="I8" s="87" t="s">
        <v>57</v>
      </c>
      <c r="J8" s="87" t="s">
        <v>322</v>
      </c>
      <c r="K8" s="87" t="s">
        <v>323</v>
      </c>
      <c r="L8" s="87" t="s">
        <v>77</v>
      </c>
      <c r="M8" s="87" t="s">
        <v>110</v>
      </c>
      <c r="N8" s="87" t="s">
        <v>324</v>
      </c>
    </row>
    <row r="9" customFormat="false" ht="15" hidden="false" customHeight="false" outlineLevel="0" collapsed="false">
      <c r="A9" s="88" t="s">
        <v>68</v>
      </c>
      <c r="B9" s="89" t="s">
        <v>325</v>
      </c>
      <c r="C9" s="89" t="s">
        <v>72</v>
      </c>
      <c r="D9" s="88" t="s">
        <v>77</v>
      </c>
      <c r="E9" s="88" t="s">
        <v>80</v>
      </c>
      <c r="F9" s="89" t="s">
        <v>302</v>
      </c>
      <c r="G9" s="88" t="s">
        <v>86</v>
      </c>
      <c r="H9" s="89" t="s">
        <v>90</v>
      </c>
      <c r="I9" s="88" t="s">
        <v>57</v>
      </c>
      <c r="J9" s="89" t="s">
        <v>326</v>
      </c>
      <c r="K9" s="88" t="s">
        <v>101</v>
      </c>
      <c r="L9" s="89" t="s">
        <v>106</v>
      </c>
      <c r="M9" s="89" t="s">
        <v>110</v>
      </c>
      <c r="N9" s="89" t="s">
        <v>327</v>
      </c>
    </row>
    <row r="10" customFormat="false" ht="15" hidden="false" customHeight="false" outlineLevel="0" collapsed="false">
      <c r="A10" s="87" t="s">
        <v>68</v>
      </c>
      <c r="B10" s="87" t="s">
        <v>328</v>
      </c>
      <c r="C10" s="87" t="s">
        <v>329</v>
      </c>
      <c r="D10" s="87" t="s">
        <v>330</v>
      </c>
      <c r="E10" s="87" t="s">
        <v>80</v>
      </c>
      <c r="F10" s="87" t="s">
        <v>331</v>
      </c>
      <c r="G10" s="87" t="s">
        <v>332</v>
      </c>
      <c r="H10" s="87" t="s">
        <v>297</v>
      </c>
      <c r="I10" s="87" t="s">
        <v>57</v>
      </c>
      <c r="J10" s="87" t="s">
        <v>333</v>
      </c>
      <c r="K10" s="87" t="s">
        <v>334</v>
      </c>
      <c r="L10" s="87" t="s">
        <v>77</v>
      </c>
      <c r="M10" s="87" t="s">
        <v>110</v>
      </c>
      <c r="N10" s="87" t="s">
        <v>335</v>
      </c>
    </row>
    <row r="11" customFormat="false" ht="15" hidden="false" customHeight="false" outlineLevel="0" collapsed="false">
      <c r="A11" s="90" t="s">
        <v>68</v>
      </c>
      <c r="B11" s="91" t="s">
        <v>336</v>
      </c>
      <c r="C11" s="91" t="s">
        <v>337</v>
      </c>
      <c r="D11" s="90" t="s">
        <v>338</v>
      </c>
      <c r="E11" s="90" t="s">
        <v>133</v>
      </c>
      <c r="F11" s="91" t="s">
        <v>339</v>
      </c>
      <c r="G11" s="90" t="s">
        <v>340</v>
      </c>
      <c r="H11" s="91" t="s">
        <v>341</v>
      </c>
      <c r="I11" s="90" t="s">
        <v>57</v>
      </c>
      <c r="J11" s="91" t="s">
        <v>342</v>
      </c>
      <c r="K11" s="90" t="s">
        <v>343</v>
      </c>
      <c r="L11" s="91" t="s">
        <v>77</v>
      </c>
      <c r="M11" s="91" t="s">
        <v>110</v>
      </c>
      <c r="N11" s="91" t="s">
        <v>344</v>
      </c>
    </row>
    <row r="12" customFormat="false" ht="15" hidden="false" customHeight="false" outlineLevel="0" collapsed="false">
      <c r="A12" s="90" t="s">
        <v>68</v>
      </c>
      <c r="B12" s="91" t="s">
        <v>345</v>
      </c>
      <c r="C12" s="91" t="s">
        <v>337</v>
      </c>
      <c r="D12" s="90" t="s">
        <v>77</v>
      </c>
      <c r="E12" s="90" t="s">
        <v>133</v>
      </c>
      <c r="F12" s="91" t="s">
        <v>339</v>
      </c>
      <c r="G12" s="90" t="s">
        <v>340</v>
      </c>
      <c r="H12" s="91" t="s">
        <v>341</v>
      </c>
      <c r="I12" s="90" t="s">
        <v>57</v>
      </c>
      <c r="J12" s="91" t="s">
        <v>346</v>
      </c>
      <c r="K12" s="90" t="s">
        <v>343</v>
      </c>
      <c r="L12" s="91" t="s">
        <v>106</v>
      </c>
      <c r="M12" s="91" t="s">
        <v>110</v>
      </c>
      <c r="N12" s="91" t="s">
        <v>347</v>
      </c>
    </row>
    <row r="14" customFormat="false" ht="15" hidden="false" customHeight="false" outlineLevel="0" collapsed="false">
      <c r="A14" s="0" t="s">
        <v>290</v>
      </c>
      <c r="B14" s="0" t="s">
        <v>348</v>
      </c>
    </row>
    <row r="15" customFormat="false" ht="15.75" hidden="false" customHeight="false" outlineLevel="0" collapsed="false">
      <c r="A15" s="81" t="s">
        <v>7</v>
      </c>
      <c r="B15" s="81" t="s">
        <v>12</v>
      </c>
      <c r="C15" s="81" t="s">
        <v>16</v>
      </c>
      <c r="D15" s="81" t="s">
        <v>21</v>
      </c>
      <c r="E15" s="81" t="s">
        <v>54</v>
      </c>
      <c r="F15" s="81" t="s">
        <v>58</v>
      </c>
      <c r="G15" s="81" t="s">
        <v>62</v>
      </c>
      <c r="H15" s="82" t="s">
        <v>87</v>
      </c>
      <c r="I15" s="82" t="s">
        <v>91</v>
      </c>
      <c r="J15" s="82" t="s">
        <v>94</v>
      </c>
      <c r="K15" s="82" t="s">
        <v>98</v>
      </c>
      <c r="L15" s="82" t="s">
        <v>102</v>
      </c>
      <c r="M15" s="82" t="s">
        <v>107</v>
      </c>
      <c r="N15" s="82" t="s">
        <v>111</v>
      </c>
    </row>
    <row r="16" customFormat="false" ht="15" hidden="false" customHeight="false" outlineLevel="0" collapsed="false">
      <c r="A16" s="92" t="s">
        <v>201</v>
      </c>
      <c r="B16" s="92" t="s">
        <v>69</v>
      </c>
      <c r="C16" s="92" t="s">
        <v>293</v>
      </c>
      <c r="D16" s="92" t="s">
        <v>294</v>
      </c>
      <c r="E16" s="92" t="s">
        <v>80</v>
      </c>
      <c r="F16" s="92" t="s">
        <v>295</v>
      </c>
      <c r="G16" s="92" t="s">
        <v>296</v>
      </c>
      <c r="H16" s="92" t="s">
        <v>297</v>
      </c>
      <c r="I16" s="92" t="s">
        <v>57</v>
      </c>
      <c r="J16" s="92" t="s">
        <v>298</v>
      </c>
      <c r="K16" s="92" t="s">
        <v>299</v>
      </c>
      <c r="L16" s="92" t="s">
        <v>77</v>
      </c>
      <c r="M16" s="92" t="s">
        <v>110</v>
      </c>
      <c r="N16" s="92" t="s">
        <v>300</v>
      </c>
    </row>
    <row r="17" customFormat="false" ht="15" hidden="false" customHeight="false" outlineLevel="0" collapsed="false">
      <c r="A17" s="92" t="s">
        <v>201</v>
      </c>
      <c r="B17" s="92" t="s">
        <v>303</v>
      </c>
      <c r="C17" s="92" t="s">
        <v>304</v>
      </c>
      <c r="D17" s="92" t="s">
        <v>305</v>
      </c>
      <c r="E17" s="92" t="s">
        <v>80</v>
      </c>
      <c r="F17" s="92" t="s">
        <v>306</v>
      </c>
      <c r="G17" s="92" t="s">
        <v>307</v>
      </c>
      <c r="H17" s="92" t="s">
        <v>90</v>
      </c>
      <c r="I17" s="92" t="s">
        <v>57</v>
      </c>
      <c r="J17" s="92" t="s">
        <v>308</v>
      </c>
      <c r="K17" s="92" t="s">
        <v>309</v>
      </c>
      <c r="L17" s="92" t="s">
        <v>77</v>
      </c>
      <c r="M17" s="92" t="s">
        <v>110</v>
      </c>
      <c r="N17" s="92" t="s">
        <v>310</v>
      </c>
    </row>
    <row r="18" customFormat="false" ht="15" hidden="false" customHeight="false" outlineLevel="0" collapsed="false">
      <c r="A18" s="92" t="s">
        <v>201</v>
      </c>
      <c r="B18" s="92" t="s">
        <v>311</v>
      </c>
      <c r="C18" s="92" t="s">
        <v>312</v>
      </c>
      <c r="D18" s="92" t="s">
        <v>313</v>
      </c>
      <c r="E18" s="92" t="s">
        <v>80</v>
      </c>
      <c r="F18" s="92" t="s">
        <v>314</v>
      </c>
      <c r="G18" s="92" t="s">
        <v>315</v>
      </c>
      <c r="H18" s="92" t="s">
        <v>297</v>
      </c>
      <c r="I18" s="92" t="s">
        <v>57</v>
      </c>
      <c r="J18" s="92" t="s">
        <v>316</v>
      </c>
      <c r="K18" s="92" t="s">
        <v>317</v>
      </c>
      <c r="L18" s="92" t="s">
        <v>77</v>
      </c>
      <c r="M18" s="92" t="s">
        <v>110</v>
      </c>
      <c r="N18" s="92" t="s">
        <v>318</v>
      </c>
    </row>
    <row r="19" customFormat="false" ht="15" hidden="false" customHeight="false" outlineLevel="0" collapsed="false">
      <c r="A19" s="92" t="s">
        <v>201</v>
      </c>
      <c r="B19" s="92" t="s">
        <v>319</v>
      </c>
      <c r="C19" s="92" t="s">
        <v>320</v>
      </c>
      <c r="D19" s="92" t="s">
        <v>321</v>
      </c>
      <c r="E19" s="92" t="s">
        <v>80</v>
      </c>
      <c r="F19" s="92" t="s">
        <v>302</v>
      </c>
      <c r="G19" s="92" t="s">
        <v>86</v>
      </c>
      <c r="H19" s="92" t="s">
        <v>90</v>
      </c>
      <c r="I19" s="92" t="s">
        <v>57</v>
      </c>
      <c r="J19" s="92" t="s">
        <v>322</v>
      </c>
      <c r="K19" s="92" t="s">
        <v>323</v>
      </c>
      <c r="L19" s="92" t="s">
        <v>77</v>
      </c>
      <c r="M19" s="92" t="s">
        <v>110</v>
      </c>
      <c r="N19" s="92" t="s">
        <v>324</v>
      </c>
    </row>
    <row r="20" customFormat="false" ht="15" hidden="false" customHeight="false" outlineLevel="0" collapsed="false">
      <c r="A20" s="92" t="s">
        <v>201</v>
      </c>
      <c r="B20" s="92" t="s">
        <v>328</v>
      </c>
      <c r="C20" s="92" t="s">
        <v>329</v>
      </c>
      <c r="D20" s="92" t="s">
        <v>330</v>
      </c>
      <c r="E20" s="92" t="s">
        <v>80</v>
      </c>
      <c r="F20" s="92" t="s">
        <v>331</v>
      </c>
      <c r="G20" s="92" t="s">
        <v>332</v>
      </c>
      <c r="H20" s="92" t="s">
        <v>297</v>
      </c>
      <c r="I20" s="92" t="s">
        <v>57</v>
      </c>
      <c r="J20" s="92" t="s">
        <v>333</v>
      </c>
      <c r="K20" s="92" t="s">
        <v>334</v>
      </c>
      <c r="L20" s="92" t="s">
        <v>77</v>
      </c>
      <c r="M20" s="92" t="s">
        <v>110</v>
      </c>
      <c r="N20" s="92" t="s">
        <v>335</v>
      </c>
    </row>
    <row r="23" customFormat="false" ht="15" hidden="false" customHeight="false" outlineLevel="0" collapsed="false">
      <c r="A23" s="0" t="s">
        <v>290</v>
      </c>
      <c r="B23" s="0" t="s">
        <v>349</v>
      </c>
    </row>
    <row r="24" customFormat="false" ht="15.75" hidden="false" customHeight="false" outlineLevel="0" collapsed="false">
      <c r="A24" s="81" t="s">
        <v>7</v>
      </c>
      <c r="B24" s="81" t="s">
        <v>12</v>
      </c>
      <c r="C24" s="81" t="s">
        <v>16</v>
      </c>
      <c r="D24" s="81" t="s">
        <v>21</v>
      </c>
      <c r="E24" s="81" t="s">
        <v>54</v>
      </c>
      <c r="F24" s="81" t="s">
        <v>58</v>
      </c>
      <c r="G24" s="81" t="s">
        <v>62</v>
      </c>
      <c r="H24" s="82" t="s">
        <v>87</v>
      </c>
      <c r="I24" s="82" t="s">
        <v>91</v>
      </c>
      <c r="J24" s="82" t="s">
        <v>94</v>
      </c>
      <c r="K24" s="82" t="s">
        <v>98</v>
      </c>
      <c r="L24" s="82" t="s">
        <v>102</v>
      </c>
      <c r="M24" s="82" t="s">
        <v>107</v>
      </c>
    </row>
    <row r="25" customFormat="false" ht="15" hidden="false" customHeight="false" outlineLevel="0" collapsed="false">
      <c r="A25" s="92" t="s">
        <v>201</v>
      </c>
      <c r="B25" s="92" t="s">
        <v>69</v>
      </c>
      <c r="C25" s="92" t="s">
        <v>293</v>
      </c>
      <c r="D25" s="92" t="s">
        <v>294</v>
      </c>
      <c r="E25" s="92" t="s">
        <v>80</v>
      </c>
      <c r="F25" s="93" t="s">
        <v>126</v>
      </c>
      <c r="G25" s="93" t="s">
        <v>299</v>
      </c>
      <c r="H25" s="93" t="s">
        <v>350</v>
      </c>
      <c r="I25" s="92" t="s">
        <v>57</v>
      </c>
      <c r="J25" s="92" t="s">
        <v>298</v>
      </c>
      <c r="K25" s="92" t="s">
        <v>299</v>
      </c>
      <c r="L25" s="92" t="s">
        <v>77</v>
      </c>
      <c r="M25" s="92" t="s">
        <v>110</v>
      </c>
    </row>
    <row r="26" customFormat="false" ht="15" hidden="false" customHeight="false" outlineLevel="0" collapsed="false">
      <c r="A26" s="92" t="s">
        <v>201</v>
      </c>
      <c r="B26" s="92" t="s">
        <v>301</v>
      </c>
      <c r="C26" s="92" t="s">
        <v>72</v>
      </c>
      <c r="D26" s="92" t="s">
        <v>75</v>
      </c>
      <c r="E26" s="92" t="s">
        <v>80</v>
      </c>
      <c r="F26" s="93" t="s">
        <v>126</v>
      </c>
      <c r="G26" s="93" t="s">
        <v>101</v>
      </c>
      <c r="H26" s="93" t="s">
        <v>350</v>
      </c>
      <c r="I26" s="92" t="s">
        <v>57</v>
      </c>
      <c r="J26" s="92" t="s">
        <v>97</v>
      </c>
      <c r="K26" s="92" t="s">
        <v>101</v>
      </c>
      <c r="L26" s="92" t="s">
        <v>77</v>
      </c>
      <c r="M26" s="92" t="s">
        <v>110</v>
      </c>
    </row>
    <row r="27" customFormat="false" ht="15" hidden="false" customHeight="false" outlineLevel="0" collapsed="false">
      <c r="A27" s="92" t="s">
        <v>201</v>
      </c>
      <c r="B27" s="92" t="s">
        <v>303</v>
      </c>
      <c r="C27" s="92" t="s">
        <v>304</v>
      </c>
      <c r="D27" s="92" t="s">
        <v>305</v>
      </c>
      <c r="E27" s="92" t="s">
        <v>80</v>
      </c>
      <c r="F27" s="93" t="s">
        <v>126</v>
      </c>
      <c r="G27" s="93" t="s">
        <v>309</v>
      </c>
      <c r="H27" s="93" t="s">
        <v>350</v>
      </c>
      <c r="I27" s="92" t="s">
        <v>57</v>
      </c>
      <c r="J27" s="92" t="s">
        <v>308</v>
      </c>
      <c r="K27" s="92" t="s">
        <v>309</v>
      </c>
      <c r="L27" s="92" t="s">
        <v>77</v>
      </c>
      <c r="M27" s="92" t="s">
        <v>110</v>
      </c>
    </row>
    <row r="28" customFormat="false" ht="15" hidden="false" customHeight="false" outlineLevel="0" collapsed="false">
      <c r="A28" s="92" t="s">
        <v>201</v>
      </c>
      <c r="B28" s="92" t="s">
        <v>311</v>
      </c>
      <c r="C28" s="92" t="s">
        <v>312</v>
      </c>
      <c r="D28" s="92" t="s">
        <v>313</v>
      </c>
      <c r="E28" s="92" t="s">
        <v>80</v>
      </c>
      <c r="F28" s="93" t="s">
        <v>126</v>
      </c>
      <c r="G28" s="93" t="s">
        <v>317</v>
      </c>
      <c r="H28" s="93" t="s">
        <v>350</v>
      </c>
      <c r="I28" s="92" t="s">
        <v>57</v>
      </c>
      <c r="J28" s="92" t="s">
        <v>316</v>
      </c>
      <c r="K28" s="92" t="s">
        <v>317</v>
      </c>
      <c r="L28" s="92" t="s">
        <v>77</v>
      </c>
      <c r="M28" s="92" t="s">
        <v>110</v>
      </c>
    </row>
    <row r="29" customFormat="false" ht="15" hidden="false" customHeight="false" outlineLevel="0" collapsed="false">
      <c r="A29" s="92" t="s">
        <v>201</v>
      </c>
      <c r="B29" s="92" t="s">
        <v>319</v>
      </c>
      <c r="C29" s="92" t="s">
        <v>320</v>
      </c>
      <c r="D29" s="92" t="s">
        <v>321</v>
      </c>
      <c r="E29" s="92" t="s">
        <v>80</v>
      </c>
      <c r="F29" s="93" t="s">
        <v>126</v>
      </c>
      <c r="G29" s="93" t="s">
        <v>323</v>
      </c>
      <c r="H29" s="93" t="s">
        <v>350</v>
      </c>
      <c r="I29" s="92" t="s">
        <v>57</v>
      </c>
      <c r="J29" s="92" t="s">
        <v>322</v>
      </c>
      <c r="K29" s="92" t="s">
        <v>323</v>
      </c>
      <c r="L29" s="92" t="s">
        <v>77</v>
      </c>
      <c r="M29" s="92" t="s">
        <v>110</v>
      </c>
    </row>
    <row r="30" customFormat="false" ht="15" hidden="false" customHeight="false" outlineLevel="0" collapsed="false">
      <c r="A30" s="92" t="s">
        <v>201</v>
      </c>
      <c r="B30" s="92" t="s">
        <v>325</v>
      </c>
      <c r="C30" s="92" t="s">
        <v>72</v>
      </c>
      <c r="D30" s="92" t="s">
        <v>77</v>
      </c>
      <c r="E30" s="92" t="s">
        <v>80</v>
      </c>
      <c r="F30" s="93" t="s">
        <v>129</v>
      </c>
      <c r="G30" s="93" t="s">
        <v>351</v>
      </c>
      <c r="H30" s="93" t="s">
        <v>350</v>
      </c>
      <c r="I30" s="92" t="s">
        <v>57</v>
      </c>
      <c r="J30" s="92" t="s">
        <v>326</v>
      </c>
      <c r="K30" s="92" t="s">
        <v>101</v>
      </c>
      <c r="L30" s="92" t="s">
        <v>106</v>
      </c>
      <c r="M30" s="92" t="s">
        <v>110</v>
      </c>
    </row>
    <row r="31" customFormat="false" ht="15" hidden="false" customHeight="false" outlineLevel="0" collapsed="false">
      <c r="A31" s="92" t="s">
        <v>201</v>
      </c>
      <c r="B31" s="92" t="s">
        <v>328</v>
      </c>
      <c r="C31" s="92" t="s">
        <v>329</v>
      </c>
      <c r="D31" s="92" t="s">
        <v>330</v>
      </c>
      <c r="E31" s="92" t="s">
        <v>80</v>
      </c>
      <c r="F31" s="93" t="s">
        <v>126</v>
      </c>
      <c r="G31" s="93" t="s">
        <v>334</v>
      </c>
      <c r="H31" s="93" t="s">
        <v>350</v>
      </c>
      <c r="I31" s="92" t="s">
        <v>57</v>
      </c>
      <c r="J31" s="92" t="s">
        <v>333</v>
      </c>
      <c r="K31" s="92" t="s">
        <v>334</v>
      </c>
      <c r="L31" s="92" t="s">
        <v>77</v>
      </c>
      <c r="M31" s="92" t="s">
        <v>110</v>
      </c>
    </row>
    <row r="32" customFormat="false" ht="15" hidden="false" customHeight="false" outlineLevel="0" collapsed="false">
      <c r="A32" s="92" t="s">
        <v>201</v>
      </c>
      <c r="B32" s="92" t="s">
        <v>336</v>
      </c>
      <c r="C32" s="92" t="s">
        <v>337</v>
      </c>
      <c r="D32" s="92" t="s">
        <v>338</v>
      </c>
      <c r="E32" s="92" t="s">
        <v>133</v>
      </c>
      <c r="F32" s="93" t="s">
        <v>126</v>
      </c>
      <c r="G32" s="93" t="s">
        <v>343</v>
      </c>
      <c r="H32" s="93" t="s">
        <v>352</v>
      </c>
      <c r="I32" s="92" t="s">
        <v>57</v>
      </c>
      <c r="J32" s="92" t="s">
        <v>342</v>
      </c>
      <c r="K32" s="92" t="s">
        <v>343</v>
      </c>
      <c r="L32" s="92" t="s">
        <v>77</v>
      </c>
      <c r="M32" s="92" t="s">
        <v>110</v>
      </c>
    </row>
    <row r="33" customFormat="false" ht="15" hidden="false" customHeight="false" outlineLevel="0" collapsed="false">
      <c r="A33" s="92" t="s">
        <v>201</v>
      </c>
      <c r="B33" s="92" t="s">
        <v>345</v>
      </c>
      <c r="C33" s="92" t="s">
        <v>337</v>
      </c>
      <c r="D33" s="92" t="s">
        <v>77</v>
      </c>
      <c r="E33" s="92" t="s">
        <v>133</v>
      </c>
      <c r="F33" s="93" t="s">
        <v>129</v>
      </c>
      <c r="G33" s="93" t="s">
        <v>353</v>
      </c>
      <c r="H33" s="93" t="s">
        <v>352</v>
      </c>
      <c r="I33" s="92" t="s">
        <v>57</v>
      </c>
      <c r="J33" s="92" t="s">
        <v>346</v>
      </c>
      <c r="K33" s="92" t="s">
        <v>343</v>
      </c>
      <c r="L33" s="92" t="s">
        <v>106</v>
      </c>
      <c r="M33" s="92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5" zeroHeight="false" outlineLevelRow="0" outlineLevelCol="0"/>
  <cols>
    <col collapsed="false" customWidth="true" hidden="false" outlineLevel="0" max="2" min="1" style="0" width="10.06"/>
    <col collapsed="false" customWidth="true" hidden="false" outlineLevel="0" max="3" min="3" style="0" width="5.66"/>
    <col collapsed="false" customWidth="true" hidden="false" outlineLevel="0" max="4" min="4" style="0" width="33.86"/>
    <col collapsed="false" customWidth="true" hidden="false" outlineLevel="0" max="1025" min="5" style="0" width="10.53"/>
  </cols>
  <sheetData>
    <row r="1" customFormat="false" ht="15" hidden="false" customHeight="false" outlineLevel="0" collapsed="false">
      <c r="A1" s="0" t="n">
        <v>12345678</v>
      </c>
      <c r="B1" s="0" t="n">
        <v>12345678</v>
      </c>
      <c r="C1" s="0" t="n">
        <v>5211</v>
      </c>
      <c r="D1" s="0" t="s">
        <v>26</v>
      </c>
    </row>
    <row r="2" customFormat="false" ht="15" hidden="false" customHeight="false" outlineLevel="0" collapsed="false">
      <c r="A2" s="0" t="n">
        <v>12345679</v>
      </c>
      <c r="B2" s="0" t="n">
        <v>12345678</v>
      </c>
      <c r="C2" s="0" t="n">
        <v>5229</v>
      </c>
      <c r="D2" s="0" t="s">
        <v>27</v>
      </c>
    </row>
    <row r="3" customFormat="false" ht="15" hidden="false" customHeight="false" outlineLevel="0" collapsed="false">
      <c r="A3" s="24" t="n">
        <v>12345680</v>
      </c>
      <c r="B3" s="0" t="n">
        <v>12345678</v>
      </c>
      <c r="C3" s="24" t="n">
        <v>5212</v>
      </c>
      <c r="D3" s="24" t="s">
        <v>28</v>
      </c>
    </row>
    <row r="4" customFormat="false" ht="15" hidden="false" customHeight="false" outlineLevel="0" collapsed="false">
      <c r="A4" s="25" t="n">
        <v>12345681</v>
      </c>
      <c r="B4" s="25" t="n">
        <v>12345678</v>
      </c>
      <c r="C4" s="25" t="n">
        <v>5221</v>
      </c>
      <c r="D4" s="25" t="s">
        <v>25</v>
      </c>
    </row>
    <row r="5" customFormat="false" ht="15" hidden="false" customHeight="false" outlineLevel="0" collapsed="false">
      <c r="A5" s="0" t="n">
        <v>23456789</v>
      </c>
      <c r="B5" s="0" t="n">
        <v>23456789</v>
      </c>
      <c r="C5" s="0" t="n">
        <v>5216</v>
      </c>
      <c r="D5" s="0" t="s">
        <v>29</v>
      </c>
    </row>
    <row r="6" customFormat="false" ht="15" hidden="false" customHeight="false" outlineLevel="0" collapsed="false">
      <c r="A6" s="0" t="n">
        <v>23456790</v>
      </c>
      <c r="B6" s="0" t="n">
        <v>23456789</v>
      </c>
      <c r="C6" s="0" t="n">
        <v>5214</v>
      </c>
      <c r="D6" s="0" t="s">
        <v>30</v>
      </c>
    </row>
    <row r="7" customFormat="false" ht="15" hidden="false" customHeight="false" outlineLevel="0" collapsed="false">
      <c r="A7" s="24" t="n">
        <v>23456791</v>
      </c>
      <c r="B7" s="24" t="n">
        <v>23456789</v>
      </c>
      <c r="C7" s="24" t="n">
        <v>5227</v>
      </c>
      <c r="D7" s="24" t="s">
        <v>31</v>
      </c>
    </row>
    <row r="8" customFormat="false" ht="15" hidden="false" customHeight="false" outlineLevel="0" collapsed="false">
      <c r="A8" s="25" t="n">
        <v>23456792</v>
      </c>
      <c r="B8" s="25" t="n">
        <v>23456789</v>
      </c>
      <c r="C8" s="25" t="n">
        <v>5977</v>
      </c>
      <c r="D8" s="25" t="s">
        <v>32</v>
      </c>
    </row>
    <row r="9" customFormat="false" ht="15" hidden="false" customHeight="false" outlineLevel="0" collapsed="false">
      <c r="A9" s="0" t="n">
        <v>34567890</v>
      </c>
      <c r="B9" s="0" t="n">
        <v>34567890</v>
      </c>
      <c r="C9" s="0" t="n">
        <v>5218</v>
      </c>
      <c r="D9" s="0" t="s">
        <v>33</v>
      </c>
    </row>
    <row r="10" customFormat="false" ht="15" hidden="false" customHeight="false" outlineLevel="0" collapsed="false">
      <c r="A10" s="0" t="n">
        <v>34567891</v>
      </c>
      <c r="B10" s="0" t="n">
        <v>34567890</v>
      </c>
      <c r="C10" s="0" t="n">
        <v>5232</v>
      </c>
      <c r="D10" s="0" t="s">
        <v>34</v>
      </c>
    </row>
    <row r="11" customFormat="false" ht="15" hidden="false" customHeight="false" outlineLevel="0" collapsed="false">
      <c r="A11" s="24" t="n">
        <v>34567892</v>
      </c>
      <c r="B11" s="24" t="n">
        <v>34567890</v>
      </c>
      <c r="C11" s="24" t="n">
        <v>5218</v>
      </c>
      <c r="D11" s="24" t="s">
        <v>33</v>
      </c>
    </row>
    <row r="12" customFormat="false" ht="15" hidden="false" customHeight="false" outlineLevel="0" collapsed="false">
      <c r="A12" s="25" t="n">
        <v>34567893</v>
      </c>
      <c r="B12" s="25" t="n">
        <v>34567890</v>
      </c>
      <c r="C12" s="25" t="n">
        <v>5232</v>
      </c>
      <c r="D12" s="25" t="s">
        <v>34</v>
      </c>
    </row>
    <row r="13" customFormat="false" ht="15" hidden="false" customHeight="false" outlineLevel="0" collapsed="false">
      <c r="A13" s="0" t="n">
        <v>45678901</v>
      </c>
      <c r="B13" s="0" t="n">
        <v>45678901</v>
      </c>
      <c r="C13" s="0" t="n">
        <v>5977</v>
      </c>
      <c r="D13" s="0" t="s">
        <v>32</v>
      </c>
    </row>
    <row r="14" customFormat="false" ht="15" hidden="false" customHeight="false" outlineLevel="0" collapsed="false">
      <c r="A14" s="0" t="n">
        <v>45678902</v>
      </c>
      <c r="B14" s="0" t="n">
        <v>45678901</v>
      </c>
      <c r="C14" s="0" t="n">
        <v>5214</v>
      </c>
      <c r="D14" s="0" t="s">
        <v>30</v>
      </c>
    </row>
    <row r="15" customFormat="false" ht="15" hidden="false" customHeight="false" outlineLevel="0" collapsed="false">
      <c r="A15" s="24" t="n">
        <v>45678903</v>
      </c>
      <c r="B15" s="24" t="n">
        <v>45678901</v>
      </c>
      <c r="C15" s="24" t="n">
        <v>5977</v>
      </c>
      <c r="D15" s="24" t="s">
        <v>32</v>
      </c>
    </row>
    <row r="16" customFormat="false" ht="15" hidden="false" customHeight="false" outlineLevel="0" collapsed="false">
      <c r="A16" s="25" t="n">
        <v>45678904</v>
      </c>
      <c r="B16" s="25" t="n">
        <v>45678901</v>
      </c>
      <c r="C16" s="25" t="n">
        <v>5214</v>
      </c>
      <c r="D16" s="25" t="s">
        <v>30</v>
      </c>
    </row>
    <row r="17" customFormat="false" ht="15" hidden="false" customHeight="false" outlineLevel="0" collapsed="false">
      <c r="A17" s="0" t="n">
        <v>56789012</v>
      </c>
      <c r="B17" s="0" t="n">
        <v>56789012</v>
      </c>
      <c r="C17" s="0" t="n">
        <v>5211</v>
      </c>
      <c r="D17" s="0" t="s">
        <v>26</v>
      </c>
    </row>
    <row r="18" customFormat="false" ht="15" hidden="false" customHeight="false" outlineLevel="0" collapsed="false">
      <c r="A18" s="0" t="n">
        <v>56789013</v>
      </c>
      <c r="B18" s="0" t="n">
        <v>56789012</v>
      </c>
      <c r="C18" s="0" t="n">
        <v>5221</v>
      </c>
      <c r="D18" s="0" t="s">
        <v>25</v>
      </c>
    </row>
    <row r="19" customFormat="false" ht="15" hidden="false" customHeight="false" outlineLevel="0" collapsed="false">
      <c r="A19" s="24" t="n">
        <v>56789014</v>
      </c>
      <c r="B19" s="24" t="n">
        <v>56789012</v>
      </c>
      <c r="C19" s="24" t="n">
        <v>5221</v>
      </c>
      <c r="D19" s="24" t="s">
        <v>25</v>
      </c>
    </row>
    <row r="20" customFormat="false" ht="15" hidden="false" customHeight="false" outlineLevel="0" collapsed="false">
      <c r="A20" s="25" t="n">
        <v>56789015</v>
      </c>
      <c r="B20" s="25" t="n">
        <v>56789012</v>
      </c>
      <c r="C20" s="25" t="n">
        <v>5221</v>
      </c>
      <c r="D20" s="25" t="s">
        <v>25</v>
      </c>
    </row>
    <row r="21" customFormat="false" ht="15" hidden="false" customHeight="false" outlineLevel="0" collapsed="false">
      <c r="A21" s="0" t="n">
        <v>67890123</v>
      </c>
      <c r="B21" s="0" t="n">
        <v>67890123</v>
      </c>
      <c r="C21" s="0" t="n">
        <v>5232</v>
      </c>
      <c r="D21" s="0" t="s">
        <v>34</v>
      </c>
    </row>
    <row r="22" customFormat="false" ht="15" hidden="false" customHeight="false" outlineLevel="0" collapsed="false">
      <c r="A22" s="0" t="n">
        <v>67890124</v>
      </c>
      <c r="B22" s="0" t="n">
        <v>67890123</v>
      </c>
      <c r="C22" s="0" t="n">
        <v>5228</v>
      </c>
      <c r="D22" s="0" t="s">
        <v>35</v>
      </c>
    </row>
    <row r="23" customFormat="false" ht="15" hidden="false" customHeight="false" outlineLevel="0" collapsed="false">
      <c r="A23" s="25" t="n">
        <v>67890125</v>
      </c>
      <c r="B23" s="25" t="n">
        <v>67890123</v>
      </c>
      <c r="C23" s="25" t="n">
        <v>5232</v>
      </c>
      <c r="D23" s="25" t="s">
        <v>34</v>
      </c>
    </row>
    <row r="24" customFormat="false" ht="15" hidden="false" customHeight="false" outlineLevel="0" collapsed="false">
      <c r="A24" s="0" t="n">
        <v>78901234</v>
      </c>
      <c r="B24" s="0" t="n">
        <v>78901234</v>
      </c>
      <c r="C24" s="0" t="n">
        <v>5215</v>
      </c>
      <c r="D24" s="0" t="s">
        <v>36</v>
      </c>
    </row>
    <row r="25" customFormat="false" ht="15" hidden="false" customHeight="false" outlineLevel="0" collapsed="false">
      <c r="A25" s="0" t="n">
        <v>78901235</v>
      </c>
      <c r="B25" s="0" t="n">
        <v>78901234</v>
      </c>
      <c r="C25" s="0" t="n">
        <v>5973</v>
      </c>
      <c r="D25" s="0" t="s">
        <v>37</v>
      </c>
    </row>
    <row r="26" customFormat="false" ht="15" hidden="false" customHeight="false" outlineLevel="0" collapsed="false">
      <c r="A26" s="25" t="n">
        <v>78901236</v>
      </c>
      <c r="B26" s="25" t="n">
        <v>78901234</v>
      </c>
      <c r="C26" s="25" t="n">
        <v>5950</v>
      </c>
      <c r="D26" s="25" t="s">
        <v>38</v>
      </c>
    </row>
    <row r="27" customFormat="false" ht="15" hidden="false" customHeight="false" outlineLevel="0" collapsed="false">
      <c r="A27" s="0" t="n">
        <v>89012345</v>
      </c>
      <c r="B27" s="0" t="n">
        <v>89012345</v>
      </c>
      <c r="C27" s="0" t="n">
        <v>5232</v>
      </c>
      <c r="D27" s="0" t="s">
        <v>39</v>
      </c>
    </row>
    <row r="28" customFormat="false" ht="15" hidden="false" customHeight="false" outlineLevel="0" collapsed="false">
      <c r="A28" s="0" t="n">
        <v>89012346</v>
      </c>
      <c r="B28" s="0" t="n">
        <v>89012345</v>
      </c>
      <c r="C28" s="0" t="n">
        <v>5222</v>
      </c>
      <c r="D28" s="0" t="s">
        <v>40</v>
      </c>
    </row>
    <row r="29" customFormat="false" ht="15" hidden="false" customHeight="false" outlineLevel="0" collapsed="false">
      <c r="A29" s="25" t="n">
        <v>89012347</v>
      </c>
      <c r="B29" s="25" t="n">
        <v>89012345</v>
      </c>
      <c r="C29" s="25" t="n">
        <v>5950</v>
      </c>
      <c r="D29" s="25" t="s">
        <v>38</v>
      </c>
    </row>
    <row r="30" customFormat="false" ht="15" hidden="false" customHeight="false" outlineLevel="0" collapsed="false">
      <c r="A30" s="0" t="n">
        <v>90123456</v>
      </c>
      <c r="B30" s="0" t="n">
        <v>90123456</v>
      </c>
      <c r="C30" s="0" t="n">
        <v>5222</v>
      </c>
      <c r="D30" s="0" t="s">
        <v>40</v>
      </c>
    </row>
    <row r="31" customFormat="false" ht="15" hidden="false" customHeight="false" outlineLevel="0" collapsed="false">
      <c r="A31" s="0" t="n">
        <v>90123457</v>
      </c>
      <c r="B31" s="0" t="n">
        <v>90123456</v>
      </c>
      <c r="C31" s="0" t="n">
        <v>5222</v>
      </c>
      <c r="D31" s="0" t="s">
        <v>39</v>
      </c>
    </row>
    <row r="32" customFormat="false" ht="15" hidden="false" customHeight="false" outlineLevel="0" collapsed="false">
      <c r="A32" s="0" t="n">
        <v>90123458</v>
      </c>
      <c r="B32" s="0" t="n">
        <v>90123456</v>
      </c>
      <c r="C32" s="0" t="n">
        <v>5222</v>
      </c>
      <c r="D32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7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6.71"/>
    <col collapsed="false" customWidth="true" hidden="false" outlineLevel="0" max="3" min="3" style="2" width="12.71"/>
    <col collapsed="false" customWidth="true" hidden="false" outlineLevel="0" max="4" min="4" style="3" width="36.71"/>
    <col collapsed="false" customWidth="true" hidden="false" outlineLevel="0" max="5" min="5" style="1" width="12.71"/>
    <col collapsed="false" customWidth="true" hidden="false" outlineLevel="0" max="6" min="6" style="4" width="12.71"/>
    <col collapsed="false" customWidth="false" hidden="false" outlineLevel="0" max="1025" min="7" style="4" width="11.43"/>
  </cols>
  <sheetData>
    <row r="1" s="5" customFormat="true" ht="12.75" hidden="false" customHeight="false" outlineLevel="0" collapsed="false">
      <c r="B1" s="1" t="s">
        <v>41</v>
      </c>
      <c r="C1" s="6"/>
    </row>
    <row r="2" customFormat="false" ht="12.75" hidden="false" customHeight="false" outlineLevel="0" collapsed="false">
      <c r="A2" s="4"/>
    </row>
    <row r="3" customFormat="false" ht="12.75" hidden="false" customHeight="false" outlineLevel="0" collapsed="false">
      <c r="A3" s="4"/>
      <c r="B3" s="1" t="s">
        <v>1</v>
      </c>
    </row>
    <row r="4" s="5" customFormat="true" ht="13.5" hidden="false" customHeight="false" outlineLevel="0" collapsed="false">
      <c r="B4" s="1"/>
      <c r="C4" s="6"/>
    </row>
    <row r="5" s="4" customFormat="true" ht="13.5" hidden="false" customHeight="false" outlineLevel="0" collapsed="false">
      <c r="B5" s="26" t="s">
        <v>2</v>
      </c>
      <c r="C5" s="27" t="s">
        <v>3</v>
      </c>
      <c r="D5" s="27" t="s">
        <v>4</v>
      </c>
      <c r="E5" s="27" t="s">
        <v>42</v>
      </c>
      <c r="F5" s="28" t="s">
        <v>6</v>
      </c>
    </row>
    <row r="6" s="4" customFormat="true" ht="12.75" hidden="false" customHeight="false" outlineLevel="0" collapsed="false">
      <c r="B6" s="29" t="s">
        <v>7</v>
      </c>
      <c r="C6" s="30" t="s">
        <v>43</v>
      </c>
      <c r="D6" s="31" t="s">
        <v>44</v>
      </c>
      <c r="E6" s="32" t="n">
        <f aca="false">LEN(F6)</f>
        <v>3</v>
      </c>
      <c r="F6" s="33" t="s">
        <v>45</v>
      </c>
    </row>
    <row r="7" s="4" customFormat="true" ht="25.5" hidden="false" customHeight="false" outlineLevel="0" collapsed="false">
      <c r="B7" s="34" t="s">
        <v>12</v>
      </c>
      <c r="C7" s="15" t="s">
        <v>46</v>
      </c>
      <c r="D7" s="16" t="s">
        <v>47</v>
      </c>
      <c r="E7" s="17" t="n">
        <f aca="false">LEN(F7)</f>
        <v>8</v>
      </c>
      <c r="F7" s="18" t="s">
        <v>48</v>
      </c>
    </row>
    <row r="8" s="4" customFormat="true" ht="25.5" hidden="false" customHeight="false" outlineLevel="0" collapsed="false">
      <c r="B8" s="34" t="s">
        <v>16</v>
      </c>
      <c r="C8" s="15" t="s">
        <v>49</v>
      </c>
      <c r="D8" s="16" t="s">
        <v>50</v>
      </c>
      <c r="E8" s="35" t="n">
        <f aca="false">LEN(F8)</f>
        <v>8</v>
      </c>
      <c r="F8" s="36" t="s">
        <v>11</v>
      </c>
    </row>
    <row r="9" customFormat="false" ht="25.5" hidden="false" customHeight="false" outlineLevel="0" collapsed="false">
      <c r="B9" s="34" t="s">
        <v>21</v>
      </c>
      <c r="C9" s="15" t="s">
        <v>51</v>
      </c>
      <c r="D9" s="16" t="s">
        <v>52</v>
      </c>
      <c r="E9" s="17" t="n">
        <f aca="false">LEN(F9)</f>
        <v>4</v>
      </c>
      <c r="F9" s="18" t="s">
        <v>53</v>
      </c>
    </row>
    <row r="10" customFormat="false" ht="25.5" hidden="false" customHeight="false" outlineLevel="0" collapsed="false">
      <c r="B10" s="34" t="s">
        <v>54</v>
      </c>
      <c r="C10" s="15" t="s">
        <v>55</v>
      </c>
      <c r="D10" s="16" t="s">
        <v>56</v>
      </c>
      <c r="E10" s="17" t="n">
        <f aca="false">LEN(F10)</f>
        <v>8</v>
      </c>
      <c r="F10" s="18" t="s">
        <v>57</v>
      </c>
    </row>
    <row r="11" customFormat="false" ht="25.5" hidden="false" customHeight="false" outlineLevel="0" collapsed="false">
      <c r="B11" s="34" t="s">
        <v>58</v>
      </c>
      <c r="C11" s="15" t="s">
        <v>59</v>
      </c>
      <c r="D11" s="16" t="s">
        <v>60</v>
      </c>
      <c r="E11" s="35" t="n">
        <f aca="false">LEN(F11)</f>
        <v>6</v>
      </c>
      <c r="F11" s="36" t="s">
        <v>61</v>
      </c>
    </row>
    <row r="12" customFormat="false" ht="39" hidden="false" customHeight="false" outlineLevel="0" collapsed="false">
      <c r="B12" s="19" t="s">
        <v>62</v>
      </c>
      <c r="C12" s="20" t="s">
        <v>63</v>
      </c>
      <c r="D12" s="21" t="s">
        <v>64</v>
      </c>
      <c r="E12" s="37" t="n">
        <f aca="false">LEN(F12)</f>
        <v>5</v>
      </c>
      <c r="F12" s="38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6.71"/>
    <col collapsed="false" customWidth="true" hidden="false" outlineLevel="0" max="3" min="3" style="2" width="12.71"/>
    <col collapsed="false" customWidth="true" hidden="false" outlineLevel="0" max="4" min="4" style="3" width="36.71"/>
    <col collapsed="false" customWidth="true" hidden="false" outlineLevel="0" max="5" min="5" style="1" width="12.71"/>
    <col collapsed="false" customWidth="true" hidden="false" outlineLevel="0" max="6" min="6" style="4" width="12.71"/>
    <col collapsed="false" customWidth="false" hidden="false" outlineLevel="0" max="7" min="7" style="4" width="11.43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5"/>
      <c r="B1" s="1" t="s">
        <v>66</v>
      </c>
      <c r="C1" s="6"/>
      <c r="D1" s="5"/>
      <c r="E1" s="5"/>
      <c r="F1" s="5"/>
      <c r="G1" s="5"/>
    </row>
    <row r="2" customFormat="false" ht="15" hidden="false" customHeight="false" outlineLevel="0" collapsed="false">
      <c r="A2" s="4"/>
    </row>
    <row r="3" customFormat="false" ht="15" hidden="false" customHeight="false" outlineLevel="0" collapsed="false">
      <c r="A3" s="4"/>
      <c r="B3" s="1" t="s">
        <v>1</v>
      </c>
    </row>
    <row r="4" customFormat="false" ht="15.75" hidden="false" customHeight="false" outlineLevel="0" collapsed="false">
      <c r="A4" s="5"/>
      <c r="C4" s="6"/>
      <c r="D4" s="5"/>
      <c r="E4" s="5"/>
      <c r="F4" s="5"/>
      <c r="G4" s="5"/>
    </row>
    <row r="5" s="39" customFormat="true" ht="24" hidden="false" customHeight="false" outlineLevel="0" collapsed="false">
      <c r="A5" s="4"/>
      <c r="B5" s="26" t="s">
        <v>2</v>
      </c>
      <c r="C5" s="27" t="s">
        <v>3</v>
      </c>
      <c r="D5" s="27" t="s">
        <v>4</v>
      </c>
      <c r="E5" s="27" t="s">
        <v>42</v>
      </c>
      <c r="F5" s="28" t="s">
        <v>6</v>
      </c>
      <c r="G5" s="4"/>
    </row>
    <row r="6" customFormat="false" ht="15" hidden="false" customHeight="false" outlineLevel="0" collapsed="false">
      <c r="A6" s="4"/>
      <c r="B6" s="29" t="s">
        <v>7</v>
      </c>
      <c r="C6" s="30" t="s">
        <v>43</v>
      </c>
      <c r="D6" s="31" t="s">
        <v>67</v>
      </c>
      <c r="E6" s="32" t="n">
        <v>3</v>
      </c>
      <c r="F6" s="33" t="s">
        <v>68</v>
      </c>
    </row>
    <row r="7" customFormat="false" ht="25.5" hidden="false" customHeight="false" outlineLevel="0" collapsed="false">
      <c r="A7" s="4"/>
      <c r="B7" s="34" t="s">
        <v>12</v>
      </c>
      <c r="C7" s="15" t="s">
        <v>46</v>
      </c>
      <c r="D7" s="16" t="s">
        <v>47</v>
      </c>
      <c r="E7" s="17" t="n">
        <v>8</v>
      </c>
      <c r="F7" s="18" t="s">
        <v>69</v>
      </c>
    </row>
    <row r="8" customFormat="false" ht="25.5" hidden="false" customHeight="false" outlineLevel="0" collapsed="false">
      <c r="A8" s="4"/>
      <c r="B8" s="34" t="s">
        <v>16</v>
      </c>
      <c r="C8" s="15" t="s">
        <v>70</v>
      </c>
      <c r="D8" s="16" t="s">
        <v>71</v>
      </c>
      <c r="E8" s="35" t="n">
        <v>12</v>
      </c>
      <c r="F8" s="36" t="s">
        <v>72</v>
      </c>
    </row>
    <row r="9" customFormat="false" ht="25.5" hidden="false" customHeight="true" outlineLevel="0" collapsed="false">
      <c r="B9" s="34" t="s">
        <v>21</v>
      </c>
      <c r="C9" s="15" t="s">
        <v>73</v>
      </c>
      <c r="D9" s="16" t="s">
        <v>74</v>
      </c>
      <c r="E9" s="17" t="n">
        <v>6</v>
      </c>
      <c r="F9" s="18" t="s">
        <v>75</v>
      </c>
    </row>
    <row r="10" customFormat="false" ht="15" hidden="false" customHeight="false" outlineLevel="0" collapsed="false">
      <c r="B10" s="34"/>
      <c r="C10" s="15"/>
      <c r="D10" s="16" t="s">
        <v>76</v>
      </c>
      <c r="E10" s="17"/>
      <c r="F10" s="36" t="s">
        <v>77</v>
      </c>
    </row>
    <row r="11" customFormat="false" ht="25.5" hidden="false" customHeight="false" outlineLevel="0" collapsed="false">
      <c r="B11" s="34" t="s">
        <v>54</v>
      </c>
      <c r="C11" s="15" t="s">
        <v>78</v>
      </c>
      <c r="D11" s="16" t="s">
        <v>79</v>
      </c>
      <c r="E11" s="17" t="n">
        <v>3</v>
      </c>
      <c r="F11" s="18" t="s">
        <v>80</v>
      </c>
    </row>
    <row r="12" customFormat="false" ht="25.5" hidden="false" customHeight="false" outlineLevel="0" collapsed="false">
      <c r="B12" s="34" t="s">
        <v>58</v>
      </c>
      <c r="C12" s="15" t="s">
        <v>81</v>
      </c>
      <c r="D12" s="16" t="s">
        <v>82</v>
      </c>
      <c r="E12" s="35" t="n">
        <v>6</v>
      </c>
      <c r="F12" s="36" t="s">
        <v>83</v>
      </c>
    </row>
    <row r="13" customFormat="false" ht="25.5" hidden="false" customHeight="false" outlineLevel="0" collapsed="false">
      <c r="B13" s="34" t="s">
        <v>62</v>
      </c>
      <c r="C13" s="15" t="s">
        <v>84</v>
      </c>
      <c r="D13" s="16" t="s">
        <v>85</v>
      </c>
      <c r="E13" s="17" t="n">
        <v>4</v>
      </c>
      <c r="F13" s="18" t="s">
        <v>86</v>
      </c>
      <c r="G13" s="40"/>
    </row>
    <row r="14" customFormat="false" ht="25.5" hidden="false" customHeight="false" outlineLevel="0" collapsed="false">
      <c r="B14" s="34" t="s">
        <v>87</v>
      </c>
      <c r="C14" s="15" t="s">
        <v>88</v>
      </c>
      <c r="D14" s="16" t="s">
        <v>89</v>
      </c>
      <c r="E14" s="35" t="n">
        <v>4</v>
      </c>
      <c r="F14" s="36" t="s">
        <v>90</v>
      </c>
    </row>
    <row r="15" customFormat="false" ht="25.5" hidden="false" customHeight="false" outlineLevel="0" collapsed="false">
      <c r="B15" s="34" t="s">
        <v>91</v>
      </c>
      <c r="C15" s="15" t="s">
        <v>92</v>
      </c>
      <c r="D15" s="16" t="s">
        <v>93</v>
      </c>
      <c r="E15" s="17" t="n">
        <v>8</v>
      </c>
      <c r="F15" s="18" t="s">
        <v>57</v>
      </c>
    </row>
    <row r="16" customFormat="false" ht="25.5" hidden="false" customHeight="false" outlineLevel="0" collapsed="false">
      <c r="B16" s="34" t="s">
        <v>94</v>
      </c>
      <c r="C16" s="15" t="s">
        <v>95</v>
      </c>
      <c r="D16" s="16" t="s">
        <v>96</v>
      </c>
      <c r="E16" s="35" t="n">
        <v>6</v>
      </c>
      <c r="F16" s="36" t="s">
        <v>97</v>
      </c>
    </row>
    <row r="17" customFormat="false" ht="63.75" hidden="false" customHeight="false" outlineLevel="0" collapsed="false">
      <c r="B17" s="34" t="s">
        <v>98</v>
      </c>
      <c r="C17" s="15" t="s">
        <v>99</v>
      </c>
      <c r="D17" s="16" t="s">
        <v>100</v>
      </c>
      <c r="E17" s="17" t="n">
        <v>12</v>
      </c>
      <c r="F17" s="18" t="s">
        <v>101</v>
      </c>
    </row>
    <row r="18" customFormat="false" ht="15" hidden="false" customHeight="true" outlineLevel="0" collapsed="false">
      <c r="B18" s="41" t="s">
        <v>102</v>
      </c>
      <c r="C18" s="17" t="s">
        <v>103</v>
      </c>
      <c r="D18" s="16" t="s">
        <v>104</v>
      </c>
      <c r="E18" s="35" t="n">
        <v>6</v>
      </c>
      <c r="F18" s="36" t="s">
        <v>77</v>
      </c>
    </row>
    <row r="19" customFormat="false" ht="15" hidden="false" customHeight="false" outlineLevel="0" collapsed="false">
      <c r="B19" s="41"/>
      <c r="C19" s="17"/>
      <c r="D19" s="16" t="s">
        <v>105</v>
      </c>
      <c r="E19" s="35"/>
      <c r="F19" s="18" t="s">
        <v>106</v>
      </c>
    </row>
    <row r="20" customFormat="false" ht="25.5" hidden="false" customHeight="false" outlineLevel="0" collapsed="false">
      <c r="B20" s="34" t="s">
        <v>107</v>
      </c>
      <c r="C20" s="15" t="s">
        <v>108</v>
      </c>
      <c r="D20" s="16" t="s">
        <v>109</v>
      </c>
      <c r="E20" s="35" t="n">
        <v>3</v>
      </c>
      <c r="F20" s="36" t="s">
        <v>110</v>
      </c>
    </row>
    <row r="21" customFormat="false" ht="25.5" hidden="false" customHeight="false" outlineLevel="0" collapsed="false">
      <c r="B21" s="34" t="s">
        <v>111</v>
      </c>
      <c r="C21" s="15" t="s">
        <v>112</v>
      </c>
      <c r="D21" s="16" t="s">
        <v>113</v>
      </c>
      <c r="E21" s="35" t="n">
        <v>4</v>
      </c>
      <c r="F21" s="36" t="s">
        <v>53</v>
      </c>
    </row>
    <row r="22" customFormat="false" ht="15" hidden="false" customHeight="false" outlineLevel="0" collapsed="false">
      <c r="E22" s="1" t="n">
        <f aca="false">SUM(E6:E21)</f>
        <v>85</v>
      </c>
    </row>
  </sheetData>
  <mergeCells count="6">
    <mergeCell ref="B9:B10"/>
    <mergeCell ref="C9:C10"/>
    <mergeCell ref="E9:E10"/>
    <mergeCell ref="B18:B19"/>
    <mergeCell ref="C18:C19"/>
    <mergeCell ref="E18:E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7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6.71"/>
    <col collapsed="false" customWidth="true" hidden="false" outlineLevel="0" max="3" min="3" style="2" width="12.71"/>
    <col collapsed="false" customWidth="true" hidden="false" outlineLevel="0" max="4" min="4" style="3" width="36.71"/>
    <col collapsed="false" customWidth="true" hidden="false" outlineLevel="0" max="5" min="5" style="1" width="12.71"/>
    <col collapsed="false" customWidth="true" hidden="false" outlineLevel="0" max="6" min="6" style="4" width="12.71"/>
    <col collapsed="false" customWidth="false" hidden="false" outlineLevel="0" max="7" min="7" style="4" width="11.43"/>
    <col collapsed="false" customWidth="false" hidden="false" outlineLevel="0" max="1025" min="8" style="1" width="11.43"/>
  </cols>
  <sheetData>
    <row r="1" customFormat="false" ht="15" hidden="false" customHeight="false" outlineLevel="0" collapsed="false">
      <c r="A1" s="5"/>
      <c r="B1" s="1" t="s">
        <v>114</v>
      </c>
      <c r="C1" s="6"/>
      <c r="D1" s="5"/>
      <c r="E1" s="5"/>
      <c r="F1" s="5"/>
      <c r="G1" s="5"/>
    </row>
    <row r="2" customFormat="false" ht="15" hidden="false" customHeight="false" outlineLevel="0" collapsed="false">
      <c r="A2" s="4"/>
    </row>
    <row r="3" customFormat="false" ht="15" hidden="false" customHeight="false" outlineLevel="0" collapsed="false">
      <c r="A3" s="4"/>
      <c r="B3" s="1" t="s">
        <v>1</v>
      </c>
    </row>
    <row r="4" customFormat="false" ht="15.75" hidden="false" customHeight="false" outlineLevel="0" collapsed="false">
      <c r="A4" s="5"/>
      <c r="C4" s="6"/>
      <c r="D4" s="5"/>
      <c r="E4" s="5"/>
      <c r="F4" s="5"/>
      <c r="G4" s="5"/>
    </row>
    <row r="5" customFormat="false" ht="13.5" hidden="false" customHeight="false" outlineLevel="0" collapsed="false">
      <c r="A5" s="4"/>
      <c r="B5" s="26" t="s">
        <v>2</v>
      </c>
      <c r="C5" s="27" t="s">
        <v>3</v>
      </c>
      <c r="D5" s="27" t="s">
        <v>4</v>
      </c>
      <c r="E5" s="27" t="s">
        <v>5</v>
      </c>
      <c r="F5" s="28" t="s">
        <v>6</v>
      </c>
    </row>
    <row r="6" customFormat="false" ht="25.5" hidden="false" customHeight="false" outlineLevel="0" collapsed="false">
      <c r="A6" s="4"/>
      <c r="B6" s="29" t="s">
        <v>7</v>
      </c>
      <c r="C6" s="30" t="s">
        <v>78</v>
      </c>
      <c r="D6" s="31" t="s">
        <v>79</v>
      </c>
      <c r="E6" s="32" t="s">
        <v>115</v>
      </c>
      <c r="F6" s="33" t="s">
        <v>80</v>
      </c>
    </row>
    <row r="7" customFormat="false" ht="12.75" hidden="false" customHeight="false" outlineLevel="0" collapsed="false">
      <c r="A7" s="4"/>
      <c r="B7" s="34" t="s">
        <v>12</v>
      </c>
      <c r="C7" s="15" t="s">
        <v>116</v>
      </c>
      <c r="D7" s="16" t="s">
        <v>117</v>
      </c>
      <c r="E7" s="17" t="s">
        <v>24</v>
      </c>
      <c r="F7" s="18" t="s">
        <v>118</v>
      </c>
    </row>
    <row r="8" customFormat="false" ht="25.5" hidden="false" customHeight="false" outlineLevel="0" collapsed="false">
      <c r="A8" s="4"/>
      <c r="B8" s="34" t="s">
        <v>16</v>
      </c>
      <c r="C8" s="15" t="s">
        <v>119</v>
      </c>
      <c r="D8" s="16" t="s">
        <v>120</v>
      </c>
      <c r="E8" s="35" t="s">
        <v>121</v>
      </c>
      <c r="F8" s="36" t="s">
        <v>122</v>
      </c>
    </row>
    <row r="9" customFormat="false" ht="76.5" hidden="false" customHeight="false" outlineLevel="0" collapsed="false">
      <c r="B9" s="34" t="s">
        <v>21</v>
      </c>
      <c r="C9" s="15" t="s">
        <v>123</v>
      </c>
      <c r="D9" s="16" t="s">
        <v>124</v>
      </c>
      <c r="E9" s="17" t="s">
        <v>125</v>
      </c>
      <c r="F9" s="18" t="s">
        <v>126</v>
      </c>
    </row>
    <row r="10" customFormat="false" ht="76.5" hidden="false" customHeight="false" outlineLevel="0" collapsed="false">
      <c r="B10" s="34" t="s">
        <v>54</v>
      </c>
      <c r="C10" s="15" t="s">
        <v>127</v>
      </c>
      <c r="D10" s="16" t="s">
        <v>128</v>
      </c>
      <c r="E10" s="17" t="s">
        <v>125</v>
      </c>
      <c r="F10" s="18" t="s">
        <v>129</v>
      </c>
    </row>
    <row r="11" customFormat="false" ht="26.25" hidden="false" customHeight="false" outlineLevel="0" collapsed="false">
      <c r="B11" s="19" t="s">
        <v>58</v>
      </c>
      <c r="C11" s="20" t="s">
        <v>130</v>
      </c>
      <c r="D11" s="21" t="s">
        <v>131</v>
      </c>
      <c r="E11" s="22" t="s">
        <v>24</v>
      </c>
      <c r="F11" s="23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24.72"/>
    <col collapsed="false" customWidth="true" hidden="false" outlineLevel="0" max="3" min="3" style="0" width="8.14"/>
    <col collapsed="false" customWidth="true" hidden="false" outlineLevel="0" max="5" min="4" style="0" width="7"/>
    <col collapsed="false" customWidth="true" hidden="false" outlineLevel="0" max="6" min="6" style="0" width="3.2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0" t="s">
        <v>80</v>
      </c>
      <c r="B1" s="0" t="s">
        <v>118</v>
      </c>
      <c r="C1" s="0" t="s">
        <v>132</v>
      </c>
      <c r="D1" s="0" t="s">
        <v>126</v>
      </c>
      <c r="E1" s="0" t="s">
        <v>129</v>
      </c>
      <c r="F1" s="0" t="s">
        <v>122</v>
      </c>
    </row>
    <row r="2" customFormat="false" ht="15" hidden="false" customHeight="false" outlineLevel="0" collapsed="false">
      <c r="A2" s="0" t="s">
        <v>133</v>
      </c>
      <c r="B2" s="0" t="s">
        <v>134</v>
      </c>
      <c r="C2" s="0" t="s">
        <v>135</v>
      </c>
      <c r="D2" s="0" t="s">
        <v>126</v>
      </c>
      <c r="E2" s="0" t="s">
        <v>129</v>
      </c>
      <c r="F2" s="0" t="s">
        <v>122</v>
      </c>
    </row>
    <row r="3" customFormat="false" ht="15" hidden="false" customHeight="false" outlineLevel="0" collapsed="false">
      <c r="A3" s="0" t="s">
        <v>136</v>
      </c>
      <c r="B3" s="0" t="s">
        <v>137</v>
      </c>
      <c r="C3" s="0" t="s">
        <v>138</v>
      </c>
      <c r="D3" s="0" t="s">
        <v>126</v>
      </c>
      <c r="E3" s="0" t="s">
        <v>77</v>
      </c>
      <c r="F3" s="0" t="s">
        <v>122</v>
      </c>
    </row>
    <row r="4" customFormat="false" ht="15" hidden="false" customHeight="false" outlineLevel="0" collapsed="false">
      <c r="A4" s="0" t="s">
        <v>139</v>
      </c>
      <c r="B4" s="0" t="s">
        <v>140</v>
      </c>
      <c r="C4" s="0" t="s">
        <v>138</v>
      </c>
      <c r="D4" s="0" t="s">
        <v>126</v>
      </c>
      <c r="E4" s="0" t="s">
        <v>77</v>
      </c>
      <c r="F4" s="0" t="s">
        <v>122</v>
      </c>
    </row>
    <row r="5" customFormat="false" ht="15" hidden="false" customHeight="false" outlineLevel="0" collapsed="false">
      <c r="A5" s="0" t="s">
        <v>141</v>
      </c>
      <c r="B5" s="0" t="s">
        <v>142</v>
      </c>
      <c r="C5" s="0" t="s">
        <v>143</v>
      </c>
      <c r="D5" s="0" t="s">
        <v>144</v>
      </c>
      <c r="E5" s="0" t="s">
        <v>126</v>
      </c>
      <c r="F5" s="0" t="s">
        <v>122</v>
      </c>
    </row>
    <row r="6" customFormat="false" ht="15" hidden="false" customHeight="false" outlineLevel="0" collapsed="false">
      <c r="A6" s="0" t="s">
        <v>145</v>
      </c>
      <c r="B6" s="0" t="s">
        <v>146</v>
      </c>
      <c r="C6" s="0" t="s">
        <v>143</v>
      </c>
      <c r="D6" s="0" t="s">
        <v>144</v>
      </c>
      <c r="E6" s="0" t="s">
        <v>126</v>
      </c>
      <c r="F6" s="0" t="s">
        <v>122</v>
      </c>
    </row>
    <row r="7" customFormat="false" ht="15" hidden="false" customHeight="false" outlineLevel="0" collapsed="false">
      <c r="A7" s="0" t="s">
        <v>147</v>
      </c>
      <c r="B7" s="0" t="s">
        <v>148</v>
      </c>
      <c r="C7" s="0" t="s">
        <v>143</v>
      </c>
      <c r="D7" s="0" t="s">
        <v>144</v>
      </c>
      <c r="E7" s="0" t="s">
        <v>126</v>
      </c>
      <c r="F7" s="0" t="s">
        <v>122</v>
      </c>
    </row>
    <row r="8" customFormat="false" ht="15" hidden="false" customHeight="false" outlineLevel="0" collapsed="false">
      <c r="A8" s="0" t="s">
        <v>149</v>
      </c>
      <c r="B8" s="0" t="s">
        <v>150</v>
      </c>
      <c r="C8" s="0" t="s">
        <v>143</v>
      </c>
      <c r="D8" s="0" t="s">
        <v>144</v>
      </c>
      <c r="E8" s="0" t="s">
        <v>126</v>
      </c>
      <c r="F8" s="0" t="s">
        <v>122</v>
      </c>
    </row>
    <row r="9" customFormat="false" ht="15" hidden="false" customHeight="false" outlineLevel="0" collapsed="false">
      <c r="A9" s="0" t="s">
        <v>151</v>
      </c>
      <c r="B9" s="0" t="s">
        <v>152</v>
      </c>
      <c r="C9" s="0" t="s">
        <v>143</v>
      </c>
      <c r="D9" s="0" t="s">
        <v>144</v>
      </c>
      <c r="E9" s="0" t="s">
        <v>126</v>
      </c>
      <c r="F9" s="0" t="s">
        <v>122</v>
      </c>
    </row>
    <row r="10" customFormat="false" ht="15" hidden="false" customHeight="false" outlineLevel="0" collapsed="false">
      <c r="A10" s="0" t="s">
        <v>153</v>
      </c>
      <c r="B10" s="0" t="s">
        <v>154</v>
      </c>
      <c r="C10" s="0" t="s">
        <v>143</v>
      </c>
      <c r="D10" s="0" t="s">
        <v>144</v>
      </c>
      <c r="E10" s="0" t="s">
        <v>126</v>
      </c>
      <c r="F10" s="0" t="s">
        <v>122</v>
      </c>
    </row>
    <row r="11" customFormat="false" ht="15" hidden="false" customHeight="false" outlineLevel="0" collapsed="false">
      <c r="A11" s="0" t="s">
        <v>155</v>
      </c>
      <c r="B11" s="0" t="s">
        <v>156</v>
      </c>
      <c r="C11" s="0" t="s">
        <v>143</v>
      </c>
      <c r="D11" s="0" t="s">
        <v>144</v>
      </c>
      <c r="E11" s="0" t="s">
        <v>126</v>
      </c>
      <c r="F11" s="0" t="s">
        <v>122</v>
      </c>
    </row>
    <row r="12" customFormat="false" ht="15" hidden="false" customHeight="false" outlineLevel="0" collapsed="false">
      <c r="A12" s="0" t="s">
        <v>157</v>
      </c>
      <c r="B12" s="0" t="s">
        <v>158</v>
      </c>
      <c r="C12" s="0" t="s">
        <v>143</v>
      </c>
      <c r="D12" s="0" t="s">
        <v>144</v>
      </c>
      <c r="E12" s="0" t="s">
        <v>126</v>
      </c>
      <c r="F12" s="0" t="s">
        <v>122</v>
      </c>
    </row>
    <row r="13" customFormat="false" ht="15" hidden="false" customHeight="false" outlineLevel="0" collapsed="false">
      <c r="A13" s="0" t="s">
        <v>159</v>
      </c>
      <c r="B13" s="0" t="s">
        <v>160</v>
      </c>
      <c r="C13" s="0" t="s">
        <v>143</v>
      </c>
      <c r="D13" s="0" t="s">
        <v>144</v>
      </c>
      <c r="E13" s="0" t="s">
        <v>126</v>
      </c>
      <c r="F13" s="0" t="s">
        <v>122</v>
      </c>
    </row>
    <row r="14" customFormat="false" ht="15" hidden="false" customHeight="false" outlineLevel="0" collapsed="false">
      <c r="A14" s="0" t="s">
        <v>161</v>
      </c>
      <c r="B14" s="0" t="s">
        <v>162</v>
      </c>
      <c r="C14" s="0" t="s">
        <v>143</v>
      </c>
      <c r="D14" s="0" t="s">
        <v>144</v>
      </c>
      <c r="E14" s="0" t="s">
        <v>126</v>
      </c>
      <c r="F14" s="0" t="s">
        <v>122</v>
      </c>
    </row>
    <row r="15" customFormat="false" ht="15" hidden="false" customHeight="false" outlineLevel="0" collapsed="false">
      <c r="A15" s="0" t="s">
        <v>163</v>
      </c>
      <c r="B15" s="0" t="s">
        <v>164</v>
      </c>
      <c r="C15" s="0" t="s">
        <v>143</v>
      </c>
      <c r="D15" s="0" t="s">
        <v>144</v>
      </c>
      <c r="E15" s="0" t="s">
        <v>126</v>
      </c>
      <c r="F15" s="0" t="s">
        <v>122</v>
      </c>
    </row>
    <row r="16" customFormat="false" ht="15" hidden="false" customHeight="false" outlineLevel="0" collapsed="false">
      <c r="A16" s="0" t="s">
        <v>165</v>
      </c>
      <c r="B16" s="0" t="s">
        <v>166</v>
      </c>
      <c r="C16" s="0" t="s">
        <v>143</v>
      </c>
      <c r="D16" s="0" t="s">
        <v>144</v>
      </c>
      <c r="E16" s="0" t="s">
        <v>126</v>
      </c>
      <c r="F16" s="0" t="s">
        <v>122</v>
      </c>
    </row>
    <row r="17" customFormat="false" ht="15" hidden="false" customHeight="false" outlineLevel="0" collapsed="false">
      <c r="A17" s="0" t="s">
        <v>167</v>
      </c>
      <c r="B17" s="0" t="s">
        <v>168</v>
      </c>
      <c r="C17" s="0" t="s">
        <v>143</v>
      </c>
      <c r="D17" s="0" t="s">
        <v>144</v>
      </c>
      <c r="E17" s="0" t="s">
        <v>126</v>
      </c>
      <c r="F17" s="0" t="s">
        <v>122</v>
      </c>
    </row>
    <row r="18" customFormat="false" ht="15" hidden="false" customHeight="false" outlineLevel="0" collapsed="false">
      <c r="A18" s="0" t="s">
        <v>169</v>
      </c>
      <c r="B18" s="0" t="s">
        <v>170</v>
      </c>
      <c r="C18" s="0" t="s">
        <v>143</v>
      </c>
      <c r="D18" s="0" t="s">
        <v>144</v>
      </c>
      <c r="E18" s="0" t="s">
        <v>126</v>
      </c>
      <c r="F18" s="0" t="s">
        <v>122</v>
      </c>
    </row>
    <row r="19" customFormat="false" ht="15" hidden="false" customHeight="false" outlineLevel="0" collapsed="false">
      <c r="A19" s="0" t="s">
        <v>171</v>
      </c>
      <c r="B19" s="0" t="s">
        <v>172</v>
      </c>
      <c r="C19" s="0" t="s">
        <v>143</v>
      </c>
      <c r="D19" s="0" t="s">
        <v>144</v>
      </c>
      <c r="E19" s="0" t="s">
        <v>126</v>
      </c>
      <c r="F19" s="0" t="s">
        <v>122</v>
      </c>
    </row>
    <row r="20" customFormat="false" ht="15" hidden="false" customHeight="false" outlineLevel="0" collapsed="false">
      <c r="A20" s="0" t="s">
        <v>173</v>
      </c>
      <c r="B20" s="0" t="s">
        <v>174</v>
      </c>
      <c r="C20" s="0" t="s">
        <v>143</v>
      </c>
      <c r="D20" s="0" t="s">
        <v>144</v>
      </c>
      <c r="E20" s="0" t="s">
        <v>126</v>
      </c>
      <c r="F20" s="0" t="s">
        <v>122</v>
      </c>
    </row>
    <row r="21" customFormat="false" ht="15" hidden="false" customHeight="false" outlineLevel="0" collapsed="false">
      <c r="A21" s="0" t="s">
        <v>175</v>
      </c>
      <c r="B21" s="0" t="s">
        <v>176</v>
      </c>
      <c r="C21" s="0" t="s">
        <v>143</v>
      </c>
      <c r="D21" s="0" t="s">
        <v>144</v>
      </c>
      <c r="E21" s="0" t="s">
        <v>126</v>
      </c>
      <c r="F21" s="0" t="s">
        <v>122</v>
      </c>
    </row>
    <row r="22" customFormat="false" ht="15" hidden="false" customHeight="false" outlineLevel="0" collapsed="false">
      <c r="A22" s="0" t="s">
        <v>177</v>
      </c>
      <c r="B22" s="0" t="s">
        <v>178</v>
      </c>
      <c r="C22" s="0" t="s">
        <v>143</v>
      </c>
      <c r="D22" s="0" t="s">
        <v>144</v>
      </c>
      <c r="E22" s="0" t="s">
        <v>126</v>
      </c>
      <c r="F22" s="0" t="s">
        <v>122</v>
      </c>
    </row>
    <row r="23" customFormat="false" ht="15" hidden="false" customHeight="false" outlineLevel="0" collapsed="false">
      <c r="A23" s="0" t="s">
        <v>179</v>
      </c>
      <c r="B23" s="0" t="s">
        <v>180</v>
      </c>
      <c r="C23" s="0" t="s">
        <v>143</v>
      </c>
      <c r="D23" s="0" t="s">
        <v>144</v>
      </c>
      <c r="E23" s="0" t="s">
        <v>126</v>
      </c>
      <c r="F23" s="0" t="s">
        <v>122</v>
      </c>
    </row>
    <row r="24" customFormat="false" ht="15" hidden="false" customHeight="false" outlineLevel="0" collapsed="false">
      <c r="A24" s="0" t="s">
        <v>181</v>
      </c>
      <c r="B24" s="0" t="s">
        <v>182</v>
      </c>
      <c r="C24" s="0" t="s">
        <v>143</v>
      </c>
      <c r="D24" s="0" t="s">
        <v>144</v>
      </c>
      <c r="E24" s="0" t="s">
        <v>126</v>
      </c>
      <c r="F24" s="0" t="s">
        <v>122</v>
      </c>
    </row>
    <row r="25" customFormat="false" ht="15" hidden="false" customHeight="false" outlineLevel="0" collapsed="false">
      <c r="A25" s="0" t="s">
        <v>183</v>
      </c>
      <c r="B25" s="0" t="s">
        <v>184</v>
      </c>
      <c r="C25" s="0" t="s">
        <v>143</v>
      </c>
      <c r="D25" s="0" t="s">
        <v>144</v>
      </c>
      <c r="E25" s="0" t="s">
        <v>126</v>
      </c>
      <c r="F25" s="0" t="s">
        <v>122</v>
      </c>
    </row>
    <row r="26" customFormat="false" ht="15" hidden="false" customHeight="false" outlineLevel="0" collapsed="false">
      <c r="A26" s="0" t="n">
        <v>100</v>
      </c>
      <c r="B26" s="0" t="s">
        <v>185</v>
      </c>
      <c r="C26" s="0" t="s">
        <v>132</v>
      </c>
      <c r="D26" s="0" t="s">
        <v>129</v>
      </c>
      <c r="E26" s="0" t="s">
        <v>126</v>
      </c>
      <c r="F26" s="0" t="s">
        <v>186</v>
      </c>
    </row>
    <row r="27" customFormat="false" ht="15" hidden="false" customHeight="false" outlineLevel="0" collapsed="false">
      <c r="A27" s="0" t="n">
        <v>102</v>
      </c>
      <c r="B27" s="0" t="s">
        <v>187</v>
      </c>
      <c r="C27" s="0" t="s">
        <v>135</v>
      </c>
      <c r="D27" s="0" t="s">
        <v>129</v>
      </c>
      <c r="E27" s="0" t="s">
        <v>126</v>
      </c>
      <c r="F27" s="0" t="s">
        <v>186</v>
      </c>
    </row>
    <row r="28" customFormat="false" ht="15" hidden="false" customHeight="false" outlineLevel="0" collapsed="false">
      <c r="A28" s="0" t="n">
        <v>106</v>
      </c>
      <c r="B28" s="0" t="s">
        <v>188</v>
      </c>
      <c r="C28" s="0" t="s">
        <v>143</v>
      </c>
      <c r="D28" s="0" t="s">
        <v>189</v>
      </c>
      <c r="E28" s="0" t="s">
        <v>190</v>
      </c>
      <c r="F28" s="0" t="s">
        <v>186</v>
      </c>
    </row>
    <row r="29" customFormat="false" ht="15" hidden="false" customHeight="false" outlineLevel="0" collapsed="false">
      <c r="A29" s="0" t="n">
        <v>200</v>
      </c>
      <c r="B29" s="0" t="s">
        <v>191</v>
      </c>
      <c r="C29" s="0" t="s">
        <v>143</v>
      </c>
      <c r="D29" s="0" t="s">
        <v>192</v>
      </c>
      <c r="E29" s="0" t="s">
        <v>193</v>
      </c>
      <c r="F29" s="0" t="s">
        <v>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6.71"/>
    <col collapsed="false" customWidth="true" hidden="false" outlineLevel="0" max="3" min="3" style="2" width="14"/>
    <col collapsed="false" customWidth="true" hidden="false" outlineLevel="0" max="4" min="4" style="3" width="36.71"/>
    <col collapsed="false" customWidth="true" hidden="false" outlineLevel="0" max="5" min="5" style="1" width="12.71"/>
    <col collapsed="false" customWidth="true" hidden="false" outlineLevel="0" max="6" min="6" style="4" width="12.71"/>
    <col collapsed="false" customWidth="false" hidden="false" outlineLevel="0" max="7" min="7" style="4" width="11.43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5"/>
      <c r="B1" s="4" t="s">
        <v>194</v>
      </c>
      <c r="C1" s="4"/>
      <c r="D1" s="4" t="s">
        <v>195</v>
      </c>
      <c r="F1" s="5"/>
      <c r="G1" s="5"/>
    </row>
    <row r="2" customFormat="false" ht="15" hidden="false" customHeight="false" outlineLevel="0" collapsed="false">
      <c r="A2" s="4"/>
      <c r="B2" s="4"/>
      <c r="C2" s="4"/>
      <c r="D2" s="4" t="s">
        <v>196</v>
      </c>
    </row>
    <row r="3" customFormat="false" ht="15" hidden="false" customHeight="false" outlineLevel="0" collapsed="false">
      <c r="A3" s="5"/>
      <c r="B3" s="4"/>
      <c r="C3" s="4"/>
      <c r="D3" s="4" t="s">
        <v>197</v>
      </c>
      <c r="F3" s="5"/>
      <c r="G3" s="5"/>
    </row>
    <row r="4" customFormat="false" ht="15" hidden="false" customHeight="false" outlineLevel="0" collapsed="false">
      <c r="B4" s="4"/>
      <c r="C4" s="4"/>
      <c r="D4" s="4" t="s">
        <v>198</v>
      </c>
    </row>
    <row r="5" customFormat="false" ht="15" hidden="false" customHeight="false" outlineLevel="0" collapsed="false">
      <c r="A5" s="4"/>
    </row>
    <row r="6" customFormat="false" ht="15" hidden="false" customHeight="false" outlineLevel="0" collapsed="false">
      <c r="A6" s="4"/>
      <c r="B6" s="4" t="s">
        <v>1</v>
      </c>
    </row>
    <row r="7" customFormat="false" ht="15.75" hidden="false" customHeight="false" outlineLevel="0" collapsed="false"/>
    <row r="8" customFormat="false" ht="15.75" hidden="false" customHeight="false" outlineLevel="0" collapsed="false">
      <c r="B8" s="7" t="s">
        <v>2</v>
      </c>
      <c r="C8" s="8" t="s">
        <v>3</v>
      </c>
      <c r="D8" s="8" t="s">
        <v>4</v>
      </c>
      <c r="E8" s="8" t="s">
        <v>42</v>
      </c>
      <c r="F8" s="9" t="s">
        <v>6</v>
      </c>
    </row>
    <row r="9" customFormat="false" ht="25.5" hidden="false" customHeight="false" outlineLevel="0" collapsed="false">
      <c r="B9" s="10" t="s">
        <v>7</v>
      </c>
      <c r="C9" s="11" t="s">
        <v>199</v>
      </c>
      <c r="D9" s="12" t="s">
        <v>200</v>
      </c>
      <c r="E9" s="13" t="n">
        <v>18</v>
      </c>
      <c r="F9" s="42" t="s">
        <v>201</v>
      </c>
    </row>
    <row r="10" customFormat="false" ht="25.5" hidden="false" customHeight="false" outlineLevel="0" collapsed="false">
      <c r="B10" s="34" t="s">
        <v>12</v>
      </c>
      <c r="C10" s="15" t="s">
        <v>202</v>
      </c>
      <c r="D10" s="16" t="s">
        <v>203</v>
      </c>
      <c r="E10" s="17" t="n">
        <v>8</v>
      </c>
      <c r="F10" s="18" t="s">
        <v>69</v>
      </c>
    </row>
    <row r="11" customFormat="false" ht="25.5" hidden="false" customHeight="false" outlineLevel="0" collapsed="false">
      <c r="B11" s="34" t="s">
        <v>16</v>
      </c>
      <c r="C11" s="15" t="s">
        <v>204</v>
      </c>
      <c r="D11" s="16" t="s">
        <v>205</v>
      </c>
      <c r="E11" s="35" t="n">
        <v>12</v>
      </c>
      <c r="F11" s="36" t="s">
        <v>72</v>
      </c>
    </row>
    <row r="12" customFormat="false" ht="25.5" hidden="false" customHeight="false" outlineLevel="0" collapsed="false">
      <c r="B12" s="43" t="s">
        <v>21</v>
      </c>
      <c r="C12" s="44" t="s">
        <v>206</v>
      </c>
      <c r="D12" s="16" t="s">
        <v>207</v>
      </c>
      <c r="E12" s="35" t="n">
        <v>6</v>
      </c>
      <c r="F12" s="18" t="s">
        <v>75</v>
      </c>
    </row>
    <row r="13" customFormat="false" ht="25.5" hidden="false" customHeight="false" outlineLevel="0" collapsed="false">
      <c r="B13" s="34" t="s">
        <v>54</v>
      </c>
      <c r="C13" s="15" t="s">
        <v>208</v>
      </c>
      <c r="D13" s="16" t="s">
        <v>209</v>
      </c>
      <c r="E13" s="17" t="n">
        <v>3</v>
      </c>
      <c r="F13" s="18" t="s">
        <v>80</v>
      </c>
    </row>
    <row r="14" customFormat="false" ht="25.5" hidden="false" customHeight="false" outlineLevel="0" collapsed="false">
      <c r="B14" s="34" t="s">
        <v>58</v>
      </c>
      <c r="C14" s="15" t="s">
        <v>210</v>
      </c>
      <c r="D14" s="16" t="s">
        <v>211</v>
      </c>
      <c r="E14" s="35" t="n">
        <v>6</v>
      </c>
      <c r="F14" s="36" t="s">
        <v>83</v>
      </c>
    </row>
    <row r="15" customFormat="false" ht="25.5" hidden="false" customHeight="false" outlineLevel="0" collapsed="false">
      <c r="B15" s="34" t="s">
        <v>62</v>
      </c>
      <c r="C15" s="15" t="s">
        <v>212</v>
      </c>
      <c r="D15" s="16" t="s">
        <v>213</v>
      </c>
      <c r="E15" s="17" t="n">
        <v>4</v>
      </c>
      <c r="F15" s="18" t="s">
        <v>86</v>
      </c>
    </row>
    <row r="16" customFormat="false" ht="25.5" hidden="false" customHeight="false" outlineLevel="0" collapsed="false">
      <c r="B16" s="34" t="s">
        <v>87</v>
      </c>
      <c r="C16" s="15" t="s">
        <v>214</v>
      </c>
      <c r="D16" s="16" t="s">
        <v>215</v>
      </c>
      <c r="E16" s="35" t="n">
        <v>4</v>
      </c>
      <c r="F16" s="36" t="s">
        <v>90</v>
      </c>
    </row>
    <row r="17" customFormat="false" ht="25.5" hidden="false" customHeight="false" outlineLevel="0" collapsed="false">
      <c r="B17" s="34" t="s">
        <v>91</v>
      </c>
      <c r="C17" s="15" t="s">
        <v>216</v>
      </c>
      <c r="D17" s="16" t="s">
        <v>217</v>
      </c>
      <c r="E17" s="17" t="n">
        <v>8</v>
      </c>
      <c r="F17" s="18" t="s">
        <v>57</v>
      </c>
    </row>
    <row r="18" customFormat="false" ht="25.5" hidden="false" customHeight="false" outlineLevel="0" collapsed="false">
      <c r="B18" s="34" t="s">
        <v>94</v>
      </c>
      <c r="C18" s="15" t="s">
        <v>218</v>
      </c>
      <c r="D18" s="16" t="s">
        <v>219</v>
      </c>
      <c r="E18" s="35" t="n">
        <v>6</v>
      </c>
      <c r="F18" s="36" t="s">
        <v>97</v>
      </c>
    </row>
    <row r="19" customFormat="false" ht="25.5" hidden="false" customHeight="false" outlineLevel="0" collapsed="false">
      <c r="B19" s="34" t="s">
        <v>98</v>
      </c>
      <c r="C19" s="15" t="s">
        <v>220</v>
      </c>
      <c r="D19" s="16" t="s">
        <v>221</v>
      </c>
      <c r="E19" s="17" t="n">
        <v>12</v>
      </c>
      <c r="F19" s="18" t="s">
        <v>101</v>
      </c>
    </row>
    <row r="20" customFormat="false" ht="25.5" hidden="false" customHeight="false" outlineLevel="0" collapsed="false">
      <c r="B20" s="43" t="s">
        <v>102</v>
      </c>
      <c r="C20" s="44" t="s">
        <v>222</v>
      </c>
      <c r="D20" s="16" t="s">
        <v>223</v>
      </c>
      <c r="E20" s="45" t="n">
        <v>6</v>
      </c>
      <c r="F20" s="36" t="s">
        <v>77</v>
      </c>
    </row>
    <row r="21" customFormat="false" ht="25.5" hidden="false" customHeight="false" outlineLevel="0" collapsed="false">
      <c r="B21" s="34" t="s">
        <v>107</v>
      </c>
      <c r="C21" s="15" t="s">
        <v>224</v>
      </c>
      <c r="D21" s="16" t="s">
        <v>225</v>
      </c>
      <c r="E21" s="35" t="n">
        <v>3</v>
      </c>
      <c r="F21" s="36" t="s">
        <v>110</v>
      </c>
    </row>
    <row r="22" customFormat="false" ht="25.5" hidden="false" customHeight="false" outlineLevel="0" collapsed="false">
      <c r="B22" s="34" t="s">
        <v>111</v>
      </c>
      <c r="C22" s="15" t="s">
        <v>226</v>
      </c>
      <c r="D22" s="16" t="s">
        <v>227</v>
      </c>
      <c r="E22" s="35" t="n">
        <v>4</v>
      </c>
      <c r="F22" s="36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8" activeCellId="0" sqref="I8"/>
    </sheetView>
  </sheetViews>
  <sheetFormatPr defaultRowHeight="1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6.71"/>
    <col collapsed="false" customWidth="true" hidden="false" outlineLevel="0" max="3" min="3" style="2" width="12.71"/>
    <col collapsed="false" customWidth="true" hidden="false" outlineLevel="0" max="4" min="4" style="3" width="36.71"/>
    <col collapsed="false" customWidth="true" hidden="false" outlineLevel="0" max="5" min="5" style="1" width="12.71"/>
    <col collapsed="false" customWidth="true" hidden="false" outlineLevel="0" max="6" min="6" style="4" width="12.71"/>
    <col collapsed="false" customWidth="false" hidden="false" outlineLevel="0" max="7" min="7" style="4" width="11.43"/>
    <col collapsed="false" customWidth="true" hidden="false" outlineLevel="0" max="1025" min="8" style="0" width="10.53"/>
  </cols>
  <sheetData>
    <row r="1" customFormat="false" ht="12" hidden="false" customHeight="true" outlineLevel="0" collapsed="false">
      <c r="A1" s="5"/>
      <c r="B1" s="1" t="s">
        <v>228</v>
      </c>
      <c r="C1" s="6"/>
      <c r="D1" s="1" t="s">
        <v>229</v>
      </c>
      <c r="E1" s="5"/>
      <c r="F1" s="5"/>
      <c r="G1" s="5"/>
    </row>
    <row r="2" s="39" customFormat="true" ht="12" hidden="false" customHeight="true" outlineLevel="0" collapsed="false">
      <c r="A2" s="4"/>
      <c r="B2" s="1"/>
      <c r="C2" s="2"/>
      <c r="D2" s="3"/>
      <c r="E2" s="1"/>
      <c r="F2" s="4"/>
      <c r="G2" s="4"/>
    </row>
    <row r="3" customFormat="false" ht="12" hidden="false" customHeight="true" outlineLevel="0" collapsed="false">
      <c r="A3" s="4"/>
      <c r="B3" s="1" t="s">
        <v>1</v>
      </c>
    </row>
    <row r="4" customFormat="false" ht="15.75" hidden="false" customHeight="false" outlineLevel="0" collapsed="false"/>
    <row r="5" customFormat="false" ht="15.75" hidden="false" customHeight="false" outlineLevel="0" collapsed="false">
      <c r="B5" s="7" t="s">
        <v>2</v>
      </c>
      <c r="C5" s="8" t="s">
        <v>3</v>
      </c>
      <c r="D5" s="8" t="s">
        <v>4</v>
      </c>
      <c r="E5" s="8" t="s">
        <v>42</v>
      </c>
      <c r="F5" s="9" t="s">
        <v>6</v>
      </c>
    </row>
    <row r="6" customFormat="false" ht="25.5" hidden="false" customHeight="false" outlineLevel="0" collapsed="false">
      <c r="B6" s="10" t="s">
        <v>7</v>
      </c>
      <c r="C6" s="11" t="s">
        <v>199</v>
      </c>
      <c r="D6" s="12" t="s">
        <v>200</v>
      </c>
      <c r="E6" s="13" t="n">
        <v>18</v>
      </c>
      <c r="F6" s="42" t="s">
        <v>230</v>
      </c>
    </row>
    <row r="7" s="4" customFormat="true" ht="25.5" hidden="false" customHeight="false" outlineLevel="0" collapsed="false">
      <c r="A7" s="1"/>
      <c r="B7" s="34" t="s">
        <v>12</v>
      </c>
      <c r="C7" s="15" t="s">
        <v>202</v>
      </c>
      <c r="D7" s="16" t="s">
        <v>203</v>
      </c>
      <c r="E7" s="17" t="n">
        <v>8</v>
      </c>
      <c r="F7" s="18" t="s">
        <v>69</v>
      </c>
    </row>
    <row r="8" s="4" customFormat="true" ht="25.5" hidden="false" customHeight="false" outlineLevel="0" collapsed="false">
      <c r="A8" s="1"/>
      <c r="B8" s="34" t="s">
        <v>16</v>
      </c>
      <c r="C8" s="15" t="s">
        <v>204</v>
      </c>
      <c r="D8" s="16" t="s">
        <v>205</v>
      </c>
      <c r="E8" s="35" t="n">
        <v>12</v>
      </c>
      <c r="F8" s="36" t="s">
        <v>72</v>
      </c>
    </row>
    <row r="9" s="4" customFormat="true" ht="25.5" hidden="false" customHeight="false" outlineLevel="0" collapsed="false">
      <c r="A9" s="1"/>
      <c r="B9" s="43" t="s">
        <v>21</v>
      </c>
      <c r="C9" s="44" t="s">
        <v>206</v>
      </c>
      <c r="D9" s="16" t="s">
        <v>207</v>
      </c>
      <c r="E9" s="35" t="n">
        <v>6</v>
      </c>
      <c r="F9" s="18" t="s">
        <v>75</v>
      </c>
    </row>
    <row r="10" s="4" customFormat="true" ht="38.25" hidden="false" customHeight="false" outlineLevel="0" collapsed="false">
      <c r="A10" s="1"/>
      <c r="B10" s="34" t="s">
        <v>54</v>
      </c>
      <c r="C10" s="15" t="s">
        <v>208</v>
      </c>
      <c r="D10" s="16" t="s">
        <v>209</v>
      </c>
      <c r="E10" s="17" t="n">
        <v>3</v>
      </c>
      <c r="F10" s="18" t="s">
        <v>80</v>
      </c>
    </row>
    <row r="11" customFormat="false" ht="51" hidden="false" customHeight="false" outlineLevel="0" collapsed="false">
      <c r="B11" s="34" t="s">
        <v>58</v>
      </c>
      <c r="C11" s="46" t="s">
        <v>231</v>
      </c>
      <c r="D11" s="47" t="s">
        <v>232</v>
      </c>
      <c r="E11" s="48" t="n">
        <v>6</v>
      </c>
      <c r="F11" s="49" t="s">
        <v>126</v>
      </c>
    </row>
    <row r="12" customFormat="false" ht="63.75" hidden="false" customHeight="false" outlineLevel="0" collapsed="false">
      <c r="B12" s="34" t="s">
        <v>62</v>
      </c>
      <c r="C12" s="46" t="s">
        <v>233</v>
      </c>
      <c r="D12" s="47" t="s">
        <v>234</v>
      </c>
      <c r="E12" s="50" t="n">
        <v>12</v>
      </c>
      <c r="F12" s="51" t="s">
        <v>101</v>
      </c>
    </row>
    <row r="13" customFormat="false" ht="25.5" hidden="false" customHeight="false" outlineLevel="0" collapsed="false">
      <c r="B13" s="34" t="s">
        <v>87</v>
      </c>
      <c r="C13" s="46" t="s">
        <v>116</v>
      </c>
      <c r="D13" s="47" t="s">
        <v>235</v>
      </c>
      <c r="E13" s="48" t="n">
        <v>25</v>
      </c>
      <c r="F13" s="49" t="s">
        <v>118</v>
      </c>
    </row>
    <row r="14" customFormat="false" ht="25.5" hidden="false" customHeight="false" outlineLevel="0" collapsed="false">
      <c r="B14" s="34" t="s">
        <v>91</v>
      </c>
      <c r="C14" s="15" t="s">
        <v>216</v>
      </c>
      <c r="D14" s="16" t="s">
        <v>217</v>
      </c>
      <c r="E14" s="17" t="n">
        <v>8</v>
      </c>
      <c r="F14" s="18" t="s">
        <v>57</v>
      </c>
    </row>
    <row r="15" customFormat="false" ht="25.5" hidden="false" customHeight="false" outlineLevel="0" collapsed="false">
      <c r="B15" s="34" t="s">
        <v>94</v>
      </c>
      <c r="C15" s="15" t="s">
        <v>218</v>
      </c>
      <c r="D15" s="16" t="s">
        <v>219</v>
      </c>
      <c r="E15" s="35" t="n">
        <v>6</v>
      </c>
      <c r="F15" s="36" t="s">
        <v>97</v>
      </c>
    </row>
    <row r="16" customFormat="false" ht="25.5" hidden="false" customHeight="false" outlineLevel="0" collapsed="false">
      <c r="B16" s="34" t="s">
        <v>98</v>
      </c>
      <c r="C16" s="15" t="s">
        <v>220</v>
      </c>
      <c r="D16" s="16" t="s">
        <v>221</v>
      </c>
      <c r="E16" s="17" t="n">
        <v>12</v>
      </c>
      <c r="F16" s="18" t="s">
        <v>101</v>
      </c>
    </row>
    <row r="17" customFormat="false" ht="25.5" hidden="false" customHeight="false" outlineLevel="0" collapsed="false">
      <c r="B17" s="43" t="s">
        <v>102</v>
      </c>
      <c r="C17" s="44" t="s">
        <v>222</v>
      </c>
      <c r="D17" s="16" t="s">
        <v>223</v>
      </c>
      <c r="E17" s="45" t="n">
        <v>6</v>
      </c>
      <c r="F17" s="36" t="s">
        <v>77</v>
      </c>
    </row>
    <row r="18" customFormat="false" ht="38.25" hidden="false" customHeight="false" outlineLevel="0" collapsed="false">
      <c r="B18" s="34" t="s">
        <v>107</v>
      </c>
      <c r="C18" s="15" t="s">
        <v>224</v>
      </c>
      <c r="D18" s="16" t="s">
        <v>225</v>
      </c>
      <c r="E18" s="35" t="n">
        <v>3</v>
      </c>
      <c r="F18" s="36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M8" activeCellId="0" sqref="M8"/>
    </sheetView>
  </sheetViews>
  <sheetFormatPr defaultRowHeight="12.75" zeroHeight="false" outlineLevelRow="0" outlineLevelCol="0"/>
  <cols>
    <col collapsed="false" customWidth="true" hidden="false" outlineLevel="0" max="1" min="1" style="52" width="15.85"/>
    <col collapsed="false" customWidth="true" hidden="false" outlineLevel="0" max="2" min="2" style="52" width="11"/>
    <col collapsed="false" customWidth="true" hidden="false" outlineLevel="0" max="3" min="3" style="1" width="14.85"/>
    <col collapsed="false" customWidth="true" hidden="false" outlineLevel="0" max="4" min="4" style="1" width="15.43"/>
    <col collapsed="false" customWidth="true" hidden="false" outlineLevel="0" max="5" min="5" style="1" width="15.28"/>
    <col collapsed="false" customWidth="true" hidden="false" outlineLevel="0" max="6" min="6" style="1" width="11.28"/>
    <col collapsed="false" customWidth="true" hidden="false" outlineLevel="0" max="7" min="7" style="1" width="10.57"/>
    <col collapsed="false" customWidth="true" hidden="false" outlineLevel="0" max="8" min="8" style="1" width="11"/>
    <col collapsed="false" customWidth="true" hidden="false" outlineLevel="0" max="9" min="9" style="1" width="14.71"/>
    <col collapsed="false" customWidth="false" hidden="false" outlineLevel="0" max="1025" min="10" style="1" width="11.43"/>
  </cols>
  <sheetData>
    <row r="1" customFormat="false" ht="12.75" hidden="false" customHeight="false" outlineLevel="0" collapsed="false">
      <c r="A1" s="53" t="s">
        <v>236</v>
      </c>
      <c r="B1" s="54"/>
      <c r="C1" s="55"/>
      <c r="D1" s="55"/>
      <c r="E1" s="55"/>
      <c r="F1" s="55"/>
      <c r="G1" s="55"/>
      <c r="H1" s="55"/>
      <c r="I1" s="56"/>
    </row>
    <row r="2" customFormat="false" ht="15" hidden="false" customHeight="true" outlineLevel="0" collapsed="false">
      <c r="A2" s="57" t="s">
        <v>237</v>
      </c>
      <c r="B2" s="57"/>
      <c r="C2" s="57"/>
      <c r="D2" s="58" t="s">
        <v>238</v>
      </c>
      <c r="E2" s="58"/>
      <c r="F2" s="58" t="s">
        <v>239</v>
      </c>
      <c r="G2" s="57" t="s">
        <v>240</v>
      </c>
      <c r="H2" s="57"/>
      <c r="I2" s="59" t="s">
        <v>241</v>
      </c>
    </row>
    <row r="3" customFormat="false" ht="38.25" hidden="false" customHeight="true" outlineLevel="0" collapsed="false">
      <c r="A3" s="60" t="s">
        <v>242</v>
      </c>
      <c r="B3" s="61" t="s">
        <v>243</v>
      </c>
      <c r="C3" s="61"/>
      <c r="D3" s="61" t="s">
        <v>244</v>
      </c>
      <c r="E3" s="61" t="s">
        <v>245</v>
      </c>
      <c r="F3" s="61" t="s">
        <v>246</v>
      </c>
      <c r="G3" s="61" t="s">
        <v>247</v>
      </c>
      <c r="H3" s="61"/>
      <c r="I3" s="62" t="s">
        <v>248</v>
      </c>
    </row>
    <row r="4" customFormat="false" ht="12.75" hidden="false" customHeight="false" outlineLevel="0" collapsed="false">
      <c r="A4" s="63" t="s">
        <v>249</v>
      </c>
      <c r="B4" s="64" t="n">
        <f aca="false">A4/100</f>
        <v>0.01</v>
      </c>
      <c r="C4" s="65" t="s">
        <v>250</v>
      </c>
      <c r="D4" s="66" t="s">
        <v>126</v>
      </c>
      <c r="E4" s="67" t="n">
        <v>0.01</v>
      </c>
      <c r="F4" s="68" t="n">
        <v>0.01</v>
      </c>
      <c r="G4" s="68" t="n">
        <f aca="false">B4*E4</f>
        <v>0.0001</v>
      </c>
      <c r="H4" s="69" t="s">
        <v>251</v>
      </c>
      <c r="I4" s="70" t="s">
        <v>249</v>
      </c>
    </row>
    <row r="5" customFormat="false" ht="12.75" hidden="false" customHeight="false" outlineLevel="0" collapsed="false">
      <c r="A5" s="63" t="s">
        <v>252</v>
      </c>
      <c r="B5" s="64" t="n">
        <f aca="false">A5/100</f>
        <v>0.2</v>
      </c>
      <c r="C5" s="65" t="s">
        <v>253</v>
      </c>
      <c r="D5" s="66" t="s">
        <v>126</v>
      </c>
      <c r="E5" s="67" t="n">
        <v>0.01</v>
      </c>
      <c r="F5" s="68" t="n">
        <v>0.01</v>
      </c>
      <c r="G5" s="68" t="n">
        <f aca="false">B5*E5</f>
        <v>0.002</v>
      </c>
      <c r="H5" s="69" t="s">
        <v>254</v>
      </c>
      <c r="I5" s="70" t="s">
        <v>252</v>
      </c>
    </row>
    <row r="6" customFormat="false" ht="12.75" hidden="false" customHeight="false" outlineLevel="0" collapsed="false">
      <c r="A6" s="63" t="s">
        <v>255</v>
      </c>
      <c r="B6" s="64" t="n">
        <f aca="false">A6/100</f>
        <v>3</v>
      </c>
      <c r="C6" s="65" t="s">
        <v>256</v>
      </c>
      <c r="D6" s="66" t="s">
        <v>126</v>
      </c>
      <c r="E6" s="67" t="n">
        <v>0.01</v>
      </c>
      <c r="F6" s="68" t="n">
        <v>0.01</v>
      </c>
      <c r="G6" s="68" t="n">
        <f aca="false">B6*E6</f>
        <v>0.03</v>
      </c>
      <c r="H6" s="69" t="s">
        <v>257</v>
      </c>
      <c r="I6" s="70" t="s">
        <v>255</v>
      </c>
    </row>
    <row r="7" customFormat="false" ht="12.75" hidden="false" customHeight="false" outlineLevel="0" collapsed="false">
      <c r="A7" s="63" t="s">
        <v>258</v>
      </c>
      <c r="B7" s="64" t="n">
        <f aca="false">A7/100</f>
        <v>40</v>
      </c>
      <c r="C7" s="65" t="s">
        <v>259</v>
      </c>
      <c r="D7" s="66" t="s">
        <v>126</v>
      </c>
      <c r="E7" s="67" t="n">
        <v>0.01</v>
      </c>
      <c r="F7" s="68" t="n">
        <v>0.01</v>
      </c>
      <c r="G7" s="68" t="n">
        <f aca="false">B7*E7</f>
        <v>0.4</v>
      </c>
      <c r="H7" s="69" t="s">
        <v>260</v>
      </c>
      <c r="I7" s="70" t="s">
        <v>258</v>
      </c>
    </row>
    <row r="8" customFormat="false" ht="12.75" hidden="false" customHeight="false" outlineLevel="0" collapsed="false">
      <c r="A8" s="63" t="s">
        <v>261</v>
      </c>
      <c r="B8" s="64" t="n">
        <f aca="false">A8/100</f>
        <v>500</v>
      </c>
      <c r="C8" s="65" t="s">
        <v>262</v>
      </c>
      <c r="D8" s="66" t="s">
        <v>126</v>
      </c>
      <c r="E8" s="67" t="n">
        <v>0.01</v>
      </c>
      <c r="F8" s="68" t="n">
        <v>0.01</v>
      </c>
      <c r="G8" s="68" t="n">
        <f aca="false">B8*E8</f>
        <v>5</v>
      </c>
      <c r="H8" s="69" t="s">
        <v>263</v>
      </c>
      <c r="I8" s="70" t="s">
        <v>261</v>
      </c>
    </row>
    <row r="9" customFormat="false" ht="12.75" hidden="false" customHeight="false" outlineLevel="0" collapsed="false">
      <c r="A9" s="63" t="s">
        <v>264</v>
      </c>
      <c r="B9" s="64" t="n">
        <f aca="false">A9/100</f>
        <v>6000</v>
      </c>
      <c r="C9" s="65" t="s">
        <v>265</v>
      </c>
      <c r="D9" s="66" t="s">
        <v>126</v>
      </c>
      <c r="E9" s="67" t="n">
        <v>0.01</v>
      </c>
      <c r="F9" s="68" t="n">
        <v>0.01</v>
      </c>
      <c r="G9" s="68" t="n">
        <f aca="false">B9*E9</f>
        <v>60</v>
      </c>
      <c r="H9" s="69" t="s">
        <v>266</v>
      </c>
      <c r="I9" s="70" t="s">
        <v>264</v>
      </c>
    </row>
    <row r="10" customFormat="false" ht="12.75" hidden="false" customHeight="false" outlineLevel="0" collapsed="false">
      <c r="A10" s="63" t="s">
        <v>267</v>
      </c>
      <c r="B10" s="64" t="n">
        <f aca="false">A10/100</f>
        <v>70000</v>
      </c>
      <c r="C10" s="65" t="s">
        <v>268</v>
      </c>
      <c r="D10" s="66" t="s">
        <v>126</v>
      </c>
      <c r="E10" s="67" t="n">
        <v>0.01</v>
      </c>
      <c r="F10" s="68" t="n">
        <v>0.01</v>
      </c>
      <c r="G10" s="68" t="n">
        <f aca="false">B10*E10</f>
        <v>700</v>
      </c>
      <c r="H10" s="69" t="s">
        <v>269</v>
      </c>
      <c r="I10" s="70" t="s">
        <v>267</v>
      </c>
    </row>
    <row r="11" customFormat="false" ht="12.75" hidden="false" customHeight="false" outlineLevel="0" collapsed="false">
      <c r="A11" s="63" t="s">
        <v>270</v>
      </c>
      <c r="B11" s="64" t="n">
        <f aca="false">A11/100</f>
        <v>800000</v>
      </c>
      <c r="C11" s="65" t="s">
        <v>271</v>
      </c>
      <c r="D11" s="66" t="s">
        <v>126</v>
      </c>
      <c r="E11" s="67" t="n">
        <v>0.01</v>
      </c>
      <c r="F11" s="68" t="n">
        <v>0.01</v>
      </c>
      <c r="G11" s="68" t="n">
        <f aca="false">B11*E11</f>
        <v>8000</v>
      </c>
      <c r="H11" s="69" t="s">
        <v>272</v>
      </c>
      <c r="I11" s="70" t="s">
        <v>270</v>
      </c>
    </row>
    <row r="12" customFormat="false" ht="13.5" hidden="false" customHeight="false" outlineLevel="0" collapsed="false">
      <c r="A12" s="71"/>
      <c r="B12" s="72" t="n">
        <f aca="false">SUM(B4:B11)</f>
        <v>876543.21</v>
      </c>
      <c r="C12" s="73"/>
      <c r="D12" s="73"/>
      <c r="E12" s="74"/>
      <c r="F12" s="74"/>
      <c r="G12" s="75" t="n">
        <f aca="false">SUM(G4:G11)</f>
        <v>8765.4321</v>
      </c>
      <c r="H12" s="73"/>
      <c r="I12" s="76"/>
    </row>
    <row r="13" customFormat="false" ht="13.5" hidden="false" customHeight="false" outlineLevel="0" collapsed="false"/>
    <row r="14" customFormat="false" ht="12.75" hidden="false" customHeight="false" outlineLevel="0" collapsed="false">
      <c r="A14" s="53" t="s">
        <v>273</v>
      </c>
      <c r="B14" s="54"/>
      <c r="C14" s="55"/>
      <c r="D14" s="55"/>
      <c r="E14" s="55"/>
      <c r="F14" s="55"/>
      <c r="G14" s="55"/>
      <c r="H14" s="55"/>
      <c r="I14" s="56"/>
    </row>
    <row r="15" customFormat="false" ht="15" hidden="false" customHeight="true" outlineLevel="0" collapsed="false">
      <c r="A15" s="57" t="s">
        <v>237</v>
      </c>
      <c r="B15" s="57"/>
      <c r="C15" s="57"/>
      <c r="D15" s="58" t="s">
        <v>238</v>
      </c>
      <c r="E15" s="58"/>
      <c r="F15" s="58" t="s">
        <v>239</v>
      </c>
      <c r="G15" s="57" t="s">
        <v>240</v>
      </c>
      <c r="H15" s="57"/>
      <c r="I15" s="59" t="s">
        <v>241</v>
      </c>
    </row>
    <row r="16" customFormat="false" ht="38.25" hidden="false" customHeight="true" outlineLevel="0" collapsed="false">
      <c r="A16" s="60" t="s">
        <v>242</v>
      </c>
      <c r="B16" s="61" t="s">
        <v>243</v>
      </c>
      <c r="C16" s="61"/>
      <c r="D16" s="61" t="s">
        <v>274</v>
      </c>
      <c r="E16" s="61" t="s">
        <v>245</v>
      </c>
      <c r="F16" s="61" t="s">
        <v>246</v>
      </c>
      <c r="G16" s="61" t="s">
        <v>247</v>
      </c>
      <c r="H16" s="61"/>
      <c r="I16" s="62" t="s">
        <v>248</v>
      </c>
    </row>
    <row r="17" customFormat="false" ht="12.75" hidden="false" customHeight="false" outlineLevel="0" collapsed="false">
      <c r="A17" s="63" t="s">
        <v>249</v>
      </c>
      <c r="B17" s="64" t="n">
        <f aca="false">A17/100</f>
        <v>0.01</v>
      </c>
      <c r="C17" s="65" t="s">
        <v>250</v>
      </c>
      <c r="D17" s="66" t="s">
        <v>129</v>
      </c>
      <c r="E17" s="77" t="n">
        <v>0.005</v>
      </c>
      <c r="F17" s="68" t="n">
        <v>0.005</v>
      </c>
      <c r="G17" s="78" t="n">
        <v>0</v>
      </c>
      <c r="H17" s="69" t="s">
        <v>275</v>
      </c>
      <c r="I17" s="70" t="s">
        <v>276</v>
      </c>
    </row>
    <row r="18" customFormat="false" ht="12.75" hidden="false" customHeight="false" outlineLevel="0" collapsed="false">
      <c r="A18" s="63" t="s">
        <v>252</v>
      </c>
      <c r="B18" s="64" t="n">
        <f aca="false">A18/100</f>
        <v>0.2</v>
      </c>
      <c r="C18" s="65" t="s">
        <v>253</v>
      </c>
      <c r="D18" s="66" t="s">
        <v>129</v>
      </c>
      <c r="E18" s="77" t="n">
        <v>0.005</v>
      </c>
      <c r="F18" s="68" t="n">
        <v>0.005</v>
      </c>
      <c r="G18" s="68" t="n">
        <f aca="false">B18*0.5%</f>
        <v>0.001</v>
      </c>
      <c r="H18" s="69" t="s">
        <v>277</v>
      </c>
      <c r="I18" s="70" t="s">
        <v>278</v>
      </c>
    </row>
    <row r="19" customFormat="false" ht="12.75" hidden="false" customHeight="false" outlineLevel="0" collapsed="false">
      <c r="A19" s="63" t="s">
        <v>255</v>
      </c>
      <c r="B19" s="64" t="n">
        <f aca="false">A19/100</f>
        <v>3</v>
      </c>
      <c r="C19" s="65" t="s">
        <v>256</v>
      </c>
      <c r="D19" s="66" t="s">
        <v>129</v>
      </c>
      <c r="E19" s="77" t="n">
        <v>0.005</v>
      </c>
      <c r="F19" s="68" t="n">
        <v>0.005</v>
      </c>
      <c r="G19" s="68" t="n">
        <f aca="false">B19*0.5%</f>
        <v>0.015</v>
      </c>
      <c r="H19" s="69" t="s">
        <v>279</v>
      </c>
      <c r="I19" s="70" t="s">
        <v>280</v>
      </c>
    </row>
    <row r="20" customFormat="false" ht="12.75" hidden="false" customHeight="false" outlineLevel="0" collapsed="false">
      <c r="A20" s="63" t="s">
        <v>258</v>
      </c>
      <c r="B20" s="64" t="n">
        <f aca="false">A20/100</f>
        <v>40</v>
      </c>
      <c r="C20" s="65" t="s">
        <v>259</v>
      </c>
      <c r="D20" s="66" t="s">
        <v>129</v>
      </c>
      <c r="E20" s="77" t="n">
        <v>0.005</v>
      </c>
      <c r="F20" s="68" t="n">
        <v>0.005</v>
      </c>
      <c r="G20" s="68" t="n">
        <f aca="false">B20*0.5%</f>
        <v>0.2</v>
      </c>
      <c r="H20" s="69" t="s">
        <v>253</v>
      </c>
      <c r="I20" s="70" t="s">
        <v>281</v>
      </c>
    </row>
    <row r="21" customFormat="false" ht="12.75" hidden="false" customHeight="false" outlineLevel="0" collapsed="false">
      <c r="A21" s="63" t="s">
        <v>261</v>
      </c>
      <c r="B21" s="64" t="n">
        <f aca="false">A21/100</f>
        <v>500</v>
      </c>
      <c r="C21" s="65" t="s">
        <v>262</v>
      </c>
      <c r="D21" s="66" t="s">
        <v>129</v>
      </c>
      <c r="E21" s="77" t="n">
        <v>0.005</v>
      </c>
      <c r="F21" s="68" t="n">
        <v>0.005</v>
      </c>
      <c r="G21" s="68" t="n">
        <f aca="false">B21*0.5%</f>
        <v>2.5</v>
      </c>
      <c r="H21" s="69" t="s">
        <v>282</v>
      </c>
      <c r="I21" s="70" t="s">
        <v>283</v>
      </c>
    </row>
    <row r="22" customFormat="false" ht="12.75" hidden="false" customHeight="false" outlineLevel="0" collapsed="false">
      <c r="A22" s="63" t="s">
        <v>264</v>
      </c>
      <c r="B22" s="64" t="n">
        <f aca="false">A22/100</f>
        <v>6000</v>
      </c>
      <c r="C22" s="65" t="s">
        <v>265</v>
      </c>
      <c r="D22" s="66" t="s">
        <v>129</v>
      </c>
      <c r="E22" s="77" t="n">
        <v>0.005</v>
      </c>
      <c r="F22" s="68" t="n">
        <v>0.005</v>
      </c>
      <c r="G22" s="68" t="n">
        <f aca="false">B22*0.5%</f>
        <v>30</v>
      </c>
      <c r="H22" s="69" t="s">
        <v>284</v>
      </c>
      <c r="I22" s="70" t="s">
        <v>285</v>
      </c>
    </row>
    <row r="23" customFormat="false" ht="12.75" hidden="false" customHeight="false" outlineLevel="0" collapsed="false">
      <c r="A23" s="63" t="s">
        <v>267</v>
      </c>
      <c r="B23" s="64" t="n">
        <f aca="false">A23/100</f>
        <v>70000</v>
      </c>
      <c r="C23" s="65" t="s">
        <v>268</v>
      </c>
      <c r="D23" s="66" t="s">
        <v>129</v>
      </c>
      <c r="E23" s="77" t="n">
        <v>0.005</v>
      </c>
      <c r="F23" s="68" t="n">
        <v>0.005</v>
      </c>
      <c r="G23" s="68" t="n">
        <f aca="false">B23*0.5%</f>
        <v>350</v>
      </c>
      <c r="H23" s="69" t="s">
        <v>286</v>
      </c>
      <c r="I23" s="70" t="s">
        <v>287</v>
      </c>
    </row>
    <row r="24" customFormat="false" ht="12.75" hidden="false" customHeight="false" outlineLevel="0" collapsed="false">
      <c r="A24" s="63" t="s">
        <v>270</v>
      </c>
      <c r="B24" s="64" t="n">
        <f aca="false">A24/100</f>
        <v>800000</v>
      </c>
      <c r="C24" s="65" t="s">
        <v>271</v>
      </c>
      <c r="D24" s="66" t="s">
        <v>129</v>
      </c>
      <c r="E24" s="77" t="n">
        <v>0.005</v>
      </c>
      <c r="F24" s="68" t="n">
        <v>0.005</v>
      </c>
      <c r="G24" s="68" t="n">
        <f aca="false">B24*0.5%</f>
        <v>4000</v>
      </c>
      <c r="H24" s="69" t="s">
        <v>288</v>
      </c>
      <c r="I24" s="70" t="s">
        <v>289</v>
      </c>
    </row>
    <row r="25" customFormat="false" ht="13.5" hidden="false" customHeight="false" outlineLevel="0" collapsed="false">
      <c r="A25" s="71"/>
      <c r="B25" s="72" t="n">
        <f aca="false">SUM(B17:B24)</f>
        <v>876543.21</v>
      </c>
      <c r="C25" s="73"/>
      <c r="D25" s="73"/>
      <c r="E25" s="73"/>
      <c r="F25" s="73"/>
      <c r="G25" s="75" t="n">
        <f aca="false">SUM(G17:G24)</f>
        <v>4382.716</v>
      </c>
      <c r="H25" s="73"/>
      <c r="I25" s="79"/>
    </row>
  </sheetData>
  <mergeCells count="10">
    <mergeCell ref="A2:C2"/>
    <mergeCell ref="D2:E2"/>
    <mergeCell ref="G2:H2"/>
    <mergeCell ref="B3:C3"/>
    <mergeCell ref="G3:H3"/>
    <mergeCell ref="A15:C15"/>
    <mergeCell ref="D15:E15"/>
    <mergeCell ref="G15:H15"/>
    <mergeCell ref="B16:C16"/>
    <mergeCell ref="G16:H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2020-10-21T03:20:26Z</dcterms:created>
  <dc:creator>Sandra Abraham</dc:creator>
  <dc:description/>
  <dc:language>en-US</dc:language>
  <cp:lastModifiedBy/>
  <dcterms:modified xsi:type="dcterms:W3CDTF">2020-11-16T00:51:26Z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