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 activeTab="5"/>
  </bookViews>
  <sheets>
    <sheet name="ΙΑΝΟΥΑΡΙΟΣ 2009" sheetId="1" r:id="rId1"/>
    <sheet name="ΦΕΒΡΟΥΑΡΙΟΣ 2009" sheetId="2" r:id="rId2"/>
    <sheet name="ΜΑΡΤΙΟΣ 2009" sheetId="3" r:id="rId3"/>
    <sheet name="ΑΠΡΙΛΙΟΣ 2009" sheetId="4" r:id="rId4"/>
    <sheet name="ΜΑΪΟΣ 2009 " sheetId="6" r:id="rId5"/>
    <sheet name="ΙΟΥΝΙΟΣ 2009 " sheetId="7" r:id="rId6"/>
    <sheet name="ΙΟΥΛΙΟΣ 2009" sheetId="9" r:id="rId7"/>
    <sheet name="ΑΥΓΟΥΣΤΟΣ 2009 " sheetId="8" r:id="rId8"/>
    <sheet name="ΣΕΠΤΕΜΒΡΙΟΣ 2009" sheetId="10" r:id="rId9"/>
    <sheet name="ΟΚΤΩΒΡΙΟΣ 2009" sheetId="11" r:id="rId10"/>
    <sheet name="ΝΟΕΜΒΡΙΟΣ 2009" sheetId="12" r:id="rId11"/>
    <sheet name="ΔΕΚΕΜΒΡΙΟΣ 2009" sheetId="13" r:id="rId12"/>
    <sheet name="Φύλλο2" sheetId="5" r:id="rId13"/>
  </sheets>
  <calcPr calcId="124519"/>
</workbook>
</file>

<file path=xl/calcChain.xml><?xml version="1.0" encoding="utf-8"?>
<calcChain xmlns="http://schemas.openxmlformats.org/spreadsheetml/2006/main">
  <c r="I18" i="7"/>
  <c r="J17" i="4"/>
  <c r="J18"/>
  <c r="I17"/>
  <c r="I18"/>
  <c r="H19" i="13"/>
  <c r="G19"/>
  <c r="F19"/>
  <c r="E19"/>
  <c r="D19"/>
  <c r="C19"/>
  <c r="B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J19" s="1"/>
  <c r="I4"/>
  <c r="I19" s="1"/>
  <c r="J19" i="12"/>
  <c r="H19"/>
  <c r="G19"/>
  <c r="F19"/>
  <c r="E19"/>
  <c r="D19"/>
  <c r="C19"/>
  <c r="B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I19" s="1"/>
  <c r="H19" i="11"/>
  <c r="G19"/>
  <c r="F19"/>
  <c r="E19"/>
  <c r="D19"/>
  <c r="C19"/>
  <c r="B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J19" s="1"/>
  <c r="I4"/>
  <c r="I19" s="1"/>
  <c r="H19" i="10"/>
  <c r="G19"/>
  <c r="F19"/>
  <c r="E19"/>
  <c r="D19"/>
  <c r="C19"/>
  <c r="B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J19" s="1"/>
  <c r="I4"/>
  <c r="I19" s="1"/>
  <c r="H19" i="9"/>
  <c r="G19"/>
  <c r="F19"/>
  <c r="E19"/>
  <c r="D19"/>
  <c r="C19"/>
  <c r="B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J19" s="1"/>
  <c r="I4"/>
  <c r="I19" s="1"/>
  <c r="H19" i="8"/>
  <c r="G19"/>
  <c r="F19"/>
  <c r="E19"/>
  <c r="D19"/>
  <c r="C19"/>
  <c r="B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J19" s="1"/>
  <c r="I4"/>
  <c r="I19" s="1"/>
  <c r="H19" i="7"/>
  <c r="G19"/>
  <c r="F19"/>
  <c r="E19"/>
  <c r="D19"/>
  <c r="C19"/>
  <c r="B19"/>
  <c r="J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J19" s="1"/>
  <c r="I4"/>
  <c r="I19" s="1"/>
  <c r="H19" i="6"/>
  <c r="G19"/>
  <c r="F19"/>
  <c r="E19"/>
  <c r="D19"/>
  <c r="C19"/>
  <c r="B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J19" s="1"/>
  <c r="I4"/>
  <c r="I19" s="1"/>
  <c r="J16" i="3"/>
  <c r="I16"/>
  <c r="H19" i="4"/>
  <c r="G19"/>
  <c r="F19"/>
  <c r="E19"/>
  <c r="D19"/>
  <c r="C19"/>
  <c r="B19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J19" s="1"/>
  <c r="I4"/>
  <c r="H19" i="3"/>
  <c r="G19"/>
  <c r="F19"/>
  <c r="E19"/>
  <c r="D19"/>
  <c r="C19"/>
  <c r="B19"/>
  <c r="J18"/>
  <c r="I18"/>
  <c r="J17"/>
  <c r="I17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J19" s="1"/>
  <c r="I4"/>
  <c r="E19" i="2"/>
  <c r="F19"/>
  <c r="G19"/>
  <c r="H19"/>
  <c r="D19"/>
  <c r="C19"/>
  <c r="B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C19" i="1"/>
  <c r="J5"/>
  <c r="J6"/>
  <c r="J7"/>
  <c r="J8"/>
  <c r="J9"/>
  <c r="J10"/>
  <c r="J11"/>
  <c r="J12"/>
  <c r="J13"/>
  <c r="J14"/>
  <c r="J15"/>
  <c r="J16"/>
  <c r="J17"/>
  <c r="J18"/>
  <c r="J4"/>
  <c r="I5"/>
  <c r="I6"/>
  <c r="I7"/>
  <c r="I8"/>
  <c r="I9"/>
  <c r="I10"/>
  <c r="I11"/>
  <c r="I12"/>
  <c r="I13"/>
  <c r="I14"/>
  <c r="I15"/>
  <c r="I16"/>
  <c r="I17"/>
  <c r="I18"/>
  <c r="I19" s="1"/>
  <c r="I4"/>
  <c r="D19"/>
  <c r="E19"/>
  <c r="F19"/>
  <c r="G19"/>
  <c r="H19"/>
  <c r="B19"/>
  <c r="I19" i="4" l="1"/>
  <c r="I19" i="3"/>
  <c r="I19" i="2"/>
  <c r="J19"/>
  <c r="J19" i="1"/>
</calcChain>
</file>

<file path=xl/sharedStrings.xml><?xml version="1.0" encoding="utf-8"?>
<sst xmlns="http://schemas.openxmlformats.org/spreadsheetml/2006/main" count="326" uniqueCount="41">
  <si>
    <t>ΠΕΡΙΦΕΡΕΙΑΚΗ ΔΙΕΥΘΥΝΣΗ</t>
  </si>
  <si>
    <t>Φ.Π.Α, Φ.Μ.Υ κ΄ ΛΟΙΠΟΙ ΠΑΡΑΚ/ΜΕΝΟΙ ΦΟΡΟΙ                     (α)</t>
  </si>
  <si>
    <t>ΠΑΡΑΒΑΣΕΙΣ ΠΛΑΣΤΩΝ - ΕΙΚΟΝΙΚΩΝ ΦΟΡΟΛ. ΣΤΟΙΧΕΙΩΝ</t>
  </si>
  <si>
    <t>ΕΚΤΙΜΩΜΕΝΟ ΥΨΟΣ ΠΡΟΣΤΙΜΩΝ          (β)</t>
  </si>
  <si>
    <t>ΑΠΟΣΤΑ- ΛΕΙΣΕΣ ΕΚΘΕΣΕΙΣ ΣΕ Δ.Ο.Υ.</t>
  </si>
  <si>
    <t>ΕΚΤΙΜΩΜΕΝΟ ΥΨΟΣ ΠΡΟΣΤΙΜΩΝ ΤΩΝ ΩΣ ΑΝΩ ΕΚΘΕΣΕΩΝ              (γ)</t>
  </si>
  <si>
    <t>ΑΠΟΣΤΑ- ΛΕΙΣΕΣ ΕΚΘΕΣΕΙΣ ΣΕ ΤΕΛΩΝΕΙΑ</t>
  </si>
  <si>
    <t>ΕΚΤΙΜΩΜΕΝΟ ΥΨΟΣ ΠΡΟΣΤΙΜΩΝ ΤΩΝ ΩΣ ΑΝΩ ΕΚΘΕΣΕΩΝ              (δ)</t>
  </si>
  <si>
    <t>ΣΥΝΟΛΙΚΟ ΠΟΣΟ ΠΡΟΣΤΙΜΩΝ                       (β)+(γ)+(δ)</t>
  </si>
  <si>
    <t>ΣΥΝΟΛΙΚΟ ΠΟΣΟ ΠΡΟΣΤΙΜΩΝ + ΦΠΑ            (α)+(β)+(γ)+(δ)</t>
  </si>
  <si>
    <t xml:space="preserve">ΑΤΤΙΚΗΣ </t>
  </si>
  <si>
    <t>ΔΥΤΙΚΗΣ ΜΑΚΕΔΟΝΙΑΣ</t>
  </si>
  <si>
    <t>ΠΕΛΟΠΟΝΝΗΣΟΥ</t>
  </si>
  <si>
    <t>ΣΤΕΡΕΑΣ ΕΛΛΑΔΑΣ</t>
  </si>
  <si>
    <t>ΙΟΝΙΩΝ ΝΗΣΩΝ</t>
  </si>
  <si>
    <t>ΝΟΤΙΟΥ ΑΙΓΑΙΟΥ</t>
  </si>
  <si>
    <t>ΒΟΡΕΙΟΥ ΑΙΓΑΙΟΥ</t>
  </si>
  <si>
    <t>ΚΕΝΤΡΙΚΗΣ ΜΑΚΕΔΟΝΙΑΣ</t>
  </si>
  <si>
    <t>ΑΝΑΤΟΛΙΚΗΣ ΜΑΚΕΔΟΝΙΑΣ &amp; ΘΡΑΚΗΣ</t>
  </si>
  <si>
    <t>ΕΔΕΥ ΑΘΗΝΩΝ</t>
  </si>
  <si>
    <t>ΔΥΤΙΚΗΣ ΕΛΛΑΔΑΣ</t>
  </si>
  <si>
    <t>ΘΕΣΣΑΛΙΑΣ</t>
  </si>
  <si>
    <t>ΗΠΕΙΡΟΥ</t>
  </si>
  <si>
    <t>ΕΔΕΥ ΘΕΣΣΑΛΟΝΙΚΗΣ</t>
  </si>
  <si>
    <t>ΚΡΗΤΗΣ</t>
  </si>
  <si>
    <t>ΣΥΝΟΛΑ</t>
  </si>
  <si>
    <t xml:space="preserve">             ΑΠΟΤΕΛΕΣΜΑΤΑ ΕΛΕΓΧΩΝ ΓΙΑ ΤΟ ΧΡΟΝΙΚΟ ΔΙΑΣΤΗΜΑ 1-1-2009 ΕΩΣ 31-1-2009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</si>
  <si>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1-2-2009 ΕΩΣ 28-2-2009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</si>
  <si>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1-3-2009 ΕΩΣ 31-3-2009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</si>
  <si>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1-4-2009 ΕΩΣ 30-4-2009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</si>
  <si>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1-5-2009 ΕΩΣ 31-5-2009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</si>
  <si>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1-6-2009 ΕΩΣ 30-6-2009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</si>
  <si>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1-7-2009 ΕΩΣ 31-7-2009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</si>
  <si>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1-8-2009 ΕΩΣ 31-8-2009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</si>
  <si>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1-9-2009 ΕΩΣ 30-9-2009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</si>
  <si>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1-10-2009 ΕΩΣ 31-10-2009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</si>
  <si>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1-11-2009 ΕΩΣ 30-11-2009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</si>
  <si>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ΑΠΟΤΕΛΕΣΜΑΤΑ ΕΛΕΓΧΩΝ ΓΙΑ ΤΟ ΧΡΟΝΙΚΟ ΔΙΑΣΤΗΜΑ 1-12-2009 ΕΩΣ 31-12-2009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</si>
  <si>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ΕΔΕΥ ΘΕΣΣΑΛΟΝΙΚΗΣ*</t>
  </si>
  <si>
    <t>΄Aλλα διοικητικά πρόστιμα 810.000,00 (ν. 2803/2000)</t>
  </si>
  <si>
    <t>*ΕΔΕΥ ΘΕΣΣΑΛΟΝΙΚΗΣ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</si>
</sst>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1"/>
      <scheme val="minor"/>
    </font>
    <font>
      <sz val="10"/>
      <name val="Arial Greek"/>
      <charset val="161"/>
    </font>
    <font>
      <b/>
      <sz val="8"/>
      <name val="Verdana"/>
      <family val="2"/>
      <charset val="161"/>
    </font>
    <font>
      <sz val="8"/>
      <name val="Verdana"/>
      <family val="2"/>
      <charset val="161"/>
    </font>
    <font>
      <b/>
      <sz val="12"/>
      <name val="Verdana"/>
      <family val="2"/>
      <charset val="161"/>
    </font>
    <font>
      <sz val="8"/>
      <name val="Calibri"/>
      <family val="2"/>
      <charset val="161"/>
      <scheme val="minor"/>
    </font>
    <font>
      <sz val="8"/>
      <color theme="1"/>
      <name val="Verdana"/>
      <family val="2"/>
      <charset val="161"/>
    </font>
    <font>
      <sz val="11"/>
      <color rgb="FFFF0000"/>
      <name val="Calibri"/>
      <family val="2"/>
      <charset val="161"/>
      <scheme val="minor"/>
    </font>
    <font>
      <sz val="8"/>
      <color rgb="FFFF0000"/>
      <name val="Verdana"/>
      <family val="2"/>
      <charset val="161"/>
    </font>
    <font>
      <sz val="1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3" fillId="0" borderId="2" xfId="0" applyFont="1" applyBorder="1"/>
    <xf numFmtId="0" fontId="6" fillId="0" borderId="2" xfId="0" applyFont="1" applyBorder="1"/>
    <xf numFmtId="0" fontId="3" fillId="0" borderId="2" xfId="0" applyFont="1" applyBorder="1" applyAlignment="1">
      <alignment wrapText="1"/>
    </xf>
    <xf numFmtId="0" fontId="6" fillId="2" borderId="2" xfId="0" applyFont="1" applyFill="1" applyBorder="1"/>
    <xf numFmtId="0" fontId="3" fillId="2" borderId="2" xfId="0" applyFont="1" applyFill="1" applyBorder="1"/>
    <xf numFmtId="0" fontId="3" fillId="2" borderId="5" xfId="0" applyFont="1" applyFill="1" applyBorder="1"/>
    <xf numFmtId="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left"/>
    </xf>
    <xf numFmtId="4" fontId="3" fillId="2" borderId="1" xfId="0" applyNumberFormat="1" applyFont="1" applyFill="1" applyBorder="1"/>
    <xf numFmtId="4" fontId="2" fillId="2" borderId="1" xfId="0" applyNumberFormat="1" applyFont="1" applyFill="1" applyBorder="1"/>
    <xf numFmtId="3" fontId="3" fillId="2" borderId="1" xfId="0" applyNumberFormat="1" applyFont="1" applyFill="1" applyBorder="1"/>
    <xf numFmtId="0" fontId="7" fillId="0" borderId="0" xfId="0" applyFont="1"/>
    <xf numFmtId="0" fontId="9" fillId="0" borderId="0" xfId="0" applyFont="1"/>
    <xf numFmtId="3" fontId="2" fillId="2" borderId="1" xfId="0" applyNumberFormat="1" applyFont="1" applyFill="1" applyBorder="1"/>
    <xf numFmtId="0" fontId="6" fillId="2" borderId="5" xfId="0" applyFont="1" applyFill="1" applyBorder="1"/>
    <xf numFmtId="4" fontId="6" fillId="2" borderId="1" xfId="0" applyNumberFormat="1" applyFont="1" applyFill="1" applyBorder="1"/>
    <xf numFmtId="3" fontId="6" fillId="2" borderId="1" xfId="0" applyNumberFormat="1" applyFont="1" applyFill="1" applyBorder="1"/>
    <xf numFmtId="0" fontId="3" fillId="2" borderId="1" xfId="0" applyNumberFormat="1" applyFont="1" applyFill="1" applyBorder="1"/>
    <xf numFmtId="0" fontId="8" fillId="2" borderId="1" xfId="0" applyNumberFormat="1" applyFont="1" applyFill="1" applyBorder="1"/>
    <xf numFmtId="0" fontId="2" fillId="2" borderId="1" xfId="0" applyNumberFormat="1" applyFont="1" applyFill="1" applyBorder="1"/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NumberFormat="1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8" xfId="0" applyNumberFormat="1" applyFont="1" applyFill="1" applyBorder="1" applyAlignment="1">
      <alignment horizontal="center" wrapText="1"/>
    </xf>
    <xf numFmtId="0" fontId="5" fillId="0" borderId="8" xfId="0" applyNumberFormat="1" applyFont="1" applyBorder="1" applyAlignment="1">
      <alignment horizontal="center" wrapText="1"/>
    </xf>
    <xf numFmtId="0" fontId="3" fillId="0" borderId="8" xfId="0" applyNumberFormat="1" applyFont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9" xfId="0" applyNumberFormat="1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0" fillId="0" borderId="11" xfId="0" applyBorder="1"/>
    <xf numFmtId="0" fontId="3" fillId="0" borderId="8" xfId="0" applyFont="1" applyBorder="1" applyAlignment="1">
      <alignment horizontal="center" wrapText="1"/>
    </xf>
    <xf numFmtId="0" fontId="0" fillId="0" borderId="12" xfId="0" applyBorder="1" applyAlignment="1"/>
    <xf numFmtId="0" fontId="0" fillId="0" borderId="0" xfId="0" applyAlignment="1"/>
  </cellXfs>
  <cellStyles count="2">
    <cellStyle name="Κανονικό" xfId="0" builtinId="0"/>
    <cellStyle name="Κανονικό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G5" sqref="G5"/>
    </sheetView>
  </sheetViews>
  <sheetFormatPr defaultRowHeight="15"/>
  <cols>
    <col min="1" max="1" width="16" customWidth="1"/>
    <col min="2" max="2" width="14.85546875" customWidth="1"/>
    <col min="3" max="3" width="12.7109375" customWidth="1"/>
    <col min="4" max="4" width="14" customWidth="1"/>
    <col min="6" max="6" width="13.42578125" customWidth="1"/>
    <col min="7" max="7" width="10.285156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26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48.75" customHeight="1">
      <c r="A2" s="26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27"/>
      <c r="B3" s="29"/>
      <c r="C3" s="30"/>
      <c r="D3" s="30"/>
      <c r="E3" s="29"/>
      <c r="F3" s="29"/>
      <c r="G3" s="31"/>
      <c r="H3" s="29"/>
      <c r="I3" s="29"/>
      <c r="J3" s="33"/>
    </row>
    <row r="4" spans="1:10" ht="20.25" customHeight="1">
      <c r="A4" s="6" t="s">
        <v>10</v>
      </c>
      <c r="B4" s="21">
        <v>11066039</v>
      </c>
      <c r="C4" s="21">
        <v>8367</v>
      </c>
      <c r="D4" s="21">
        <v>12663250</v>
      </c>
      <c r="E4" s="21">
        <v>358</v>
      </c>
      <c r="F4" s="21">
        <v>1230000</v>
      </c>
      <c r="G4" s="21">
        <v>14</v>
      </c>
      <c r="H4" s="21">
        <v>135000</v>
      </c>
      <c r="I4" s="21">
        <f>D4+F4+H4</f>
        <v>14028250</v>
      </c>
      <c r="J4" s="21">
        <f>B4+D4+F4+H4</f>
        <v>25094289</v>
      </c>
    </row>
    <row r="5" spans="1:10" ht="25.5" customHeight="1">
      <c r="A5" s="3" t="s">
        <v>11</v>
      </c>
      <c r="B5" s="21">
        <v>555553</v>
      </c>
      <c r="C5" s="21">
        <v>0</v>
      </c>
      <c r="D5" s="21">
        <v>0</v>
      </c>
      <c r="E5" s="21">
        <v>48</v>
      </c>
      <c r="F5" s="21">
        <v>80083</v>
      </c>
      <c r="G5" s="21">
        <v>7</v>
      </c>
      <c r="H5" s="21">
        <v>1460384</v>
      </c>
      <c r="I5" s="21">
        <f t="shared" ref="I5:I18" si="0">D5+F5+H5</f>
        <v>1540467</v>
      </c>
      <c r="J5" s="21">
        <f t="shared" ref="J5:J18" si="1">B5+D5+F5+H5</f>
        <v>2096020</v>
      </c>
    </row>
    <row r="6" spans="1:10" ht="20.25" customHeight="1">
      <c r="A6" s="5" t="s">
        <v>12</v>
      </c>
      <c r="B6" s="21">
        <v>22255</v>
      </c>
      <c r="C6" s="21">
        <v>2</v>
      </c>
      <c r="D6" s="21">
        <v>40836</v>
      </c>
      <c r="E6" s="21">
        <v>125</v>
      </c>
      <c r="F6" s="21">
        <v>181943</v>
      </c>
      <c r="G6" s="21">
        <v>3</v>
      </c>
      <c r="H6" s="21">
        <v>2205</v>
      </c>
      <c r="I6" s="21">
        <f t="shared" si="0"/>
        <v>224984</v>
      </c>
      <c r="J6" s="21">
        <f t="shared" si="1"/>
        <v>247239</v>
      </c>
    </row>
    <row r="7" spans="1:10" ht="20.25" customHeight="1">
      <c r="A7" s="1" t="s">
        <v>13</v>
      </c>
      <c r="B7" s="21">
        <v>216896</v>
      </c>
      <c r="C7" s="21">
        <v>0</v>
      </c>
      <c r="D7" s="21">
        <v>0</v>
      </c>
      <c r="E7" s="21">
        <v>88</v>
      </c>
      <c r="F7" s="21">
        <v>98156</v>
      </c>
      <c r="G7" s="21">
        <v>4</v>
      </c>
      <c r="H7" s="21">
        <v>34980</v>
      </c>
      <c r="I7" s="21">
        <f t="shared" si="0"/>
        <v>133136</v>
      </c>
      <c r="J7" s="21">
        <f t="shared" si="1"/>
        <v>350032</v>
      </c>
    </row>
    <row r="8" spans="1:10" ht="20.25" customHeight="1">
      <c r="A8" s="5" t="s">
        <v>14</v>
      </c>
      <c r="B8" s="21">
        <v>1603656</v>
      </c>
      <c r="C8" s="21">
        <v>0</v>
      </c>
      <c r="D8" s="21">
        <v>0</v>
      </c>
      <c r="E8" s="21">
        <v>76</v>
      </c>
      <c r="F8" s="21">
        <v>1406422</v>
      </c>
      <c r="G8" s="21">
        <v>0</v>
      </c>
      <c r="H8" s="21">
        <v>0</v>
      </c>
      <c r="I8" s="21">
        <f t="shared" si="0"/>
        <v>1406422</v>
      </c>
      <c r="J8" s="21">
        <f t="shared" si="1"/>
        <v>3010078</v>
      </c>
    </row>
    <row r="9" spans="1:10" ht="20.25" customHeight="1">
      <c r="A9" s="1" t="s">
        <v>15</v>
      </c>
      <c r="B9" s="21">
        <v>158196</v>
      </c>
      <c r="C9" s="21">
        <v>53</v>
      </c>
      <c r="D9" s="21">
        <v>2025124</v>
      </c>
      <c r="E9" s="21">
        <v>72</v>
      </c>
      <c r="F9" s="21">
        <v>248503</v>
      </c>
      <c r="G9" s="21">
        <v>0</v>
      </c>
      <c r="H9" s="21">
        <v>0</v>
      </c>
      <c r="I9" s="21">
        <f t="shared" si="0"/>
        <v>2273627</v>
      </c>
      <c r="J9" s="21">
        <f t="shared" si="1"/>
        <v>2431823</v>
      </c>
    </row>
    <row r="10" spans="1:10" ht="20.25" customHeight="1">
      <c r="A10" s="4" t="s">
        <v>16</v>
      </c>
      <c r="B10" s="21">
        <v>31202</v>
      </c>
      <c r="C10" s="21">
        <v>0</v>
      </c>
      <c r="D10" s="21">
        <v>0</v>
      </c>
      <c r="E10" s="21">
        <v>52</v>
      </c>
      <c r="F10" s="21">
        <v>83798</v>
      </c>
      <c r="G10" s="21">
        <v>0</v>
      </c>
      <c r="H10" s="21">
        <v>0</v>
      </c>
      <c r="I10" s="21">
        <f t="shared" si="0"/>
        <v>83798</v>
      </c>
      <c r="J10" s="21">
        <f t="shared" si="1"/>
        <v>115000</v>
      </c>
    </row>
    <row r="11" spans="1:10" ht="24.75" customHeight="1">
      <c r="A11" s="3" t="s">
        <v>17</v>
      </c>
      <c r="B11" s="21">
        <v>2690062</v>
      </c>
      <c r="C11" s="21">
        <v>1257</v>
      </c>
      <c r="D11" s="21">
        <v>34435434</v>
      </c>
      <c r="E11" s="21">
        <v>420</v>
      </c>
      <c r="F11" s="21">
        <v>1104708</v>
      </c>
      <c r="G11" s="21">
        <v>3</v>
      </c>
      <c r="H11" s="21">
        <v>6000</v>
      </c>
      <c r="I11" s="21">
        <f t="shared" si="0"/>
        <v>35546142</v>
      </c>
      <c r="J11" s="21">
        <f t="shared" si="1"/>
        <v>38236204</v>
      </c>
    </row>
    <row r="12" spans="1:10" s="15" customFormat="1" ht="36" customHeight="1">
      <c r="A12" s="3" t="s">
        <v>18</v>
      </c>
      <c r="B12" s="21">
        <v>6966</v>
      </c>
      <c r="C12" s="21">
        <v>3</v>
      </c>
      <c r="D12" s="21">
        <v>2340453</v>
      </c>
      <c r="E12" s="22">
        <v>128</v>
      </c>
      <c r="F12" s="21">
        <v>110779</v>
      </c>
      <c r="G12" s="21">
        <v>0</v>
      </c>
      <c r="H12" s="21">
        <v>0</v>
      </c>
      <c r="I12" s="21">
        <f t="shared" si="0"/>
        <v>2451232</v>
      </c>
      <c r="J12" s="21">
        <f t="shared" si="1"/>
        <v>2458198</v>
      </c>
    </row>
    <row r="13" spans="1:10" ht="20.25" customHeight="1">
      <c r="A13" s="1" t="s">
        <v>19</v>
      </c>
      <c r="B13" s="21">
        <v>0</v>
      </c>
      <c r="C13" s="21">
        <v>120</v>
      </c>
      <c r="D13" s="21">
        <v>1814538</v>
      </c>
      <c r="E13" s="21">
        <v>1534</v>
      </c>
      <c r="F13" s="21">
        <v>351896</v>
      </c>
      <c r="G13" s="21">
        <v>0</v>
      </c>
      <c r="H13" s="21">
        <v>0</v>
      </c>
      <c r="I13" s="21">
        <f t="shared" si="0"/>
        <v>2166434</v>
      </c>
      <c r="J13" s="21">
        <f t="shared" si="1"/>
        <v>2166434</v>
      </c>
    </row>
    <row r="14" spans="1:10" ht="20.25" customHeight="1">
      <c r="A14" s="4" t="s">
        <v>20</v>
      </c>
      <c r="B14" s="21">
        <v>0</v>
      </c>
      <c r="C14" s="21">
        <v>0</v>
      </c>
      <c r="D14" s="21">
        <v>0</v>
      </c>
      <c r="E14" s="21">
        <v>99</v>
      </c>
      <c r="F14" s="21">
        <v>195401</v>
      </c>
      <c r="G14" s="21">
        <v>4</v>
      </c>
      <c r="H14" s="21">
        <v>5086</v>
      </c>
      <c r="I14" s="21">
        <f t="shared" si="0"/>
        <v>200487</v>
      </c>
      <c r="J14" s="21">
        <f t="shared" si="1"/>
        <v>200487</v>
      </c>
    </row>
    <row r="15" spans="1:10" s="16" customFormat="1" ht="20.25" customHeight="1">
      <c r="A15" s="1" t="s">
        <v>21</v>
      </c>
      <c r="B15" s="21">
        <v>1254074</v>
      </c>
      <c r="C15" s="21">
        <v>366</v>
      </c>
      <c r="D15" s="21">
        <v>11955909</v>
      </c>
      <c r="E15" s="21">
        <v>224</v>
      </c>
      <c r="F15" s="21">
        <v>359218</v>
      </c>
      <c r="G15" s="21">
        <v>6</v>
      </c>
      <c r="H15" s="21">
        <v>14804</v>
      </c>
      <c r="I15" s="21">
        <f t="shared" si="0"/>
        <v>12329931</v>
      </c>
      <c r="J15" s="21">
        <f t="shared" si="1"/>
        <v>13584005</v>
      </c>
    </row>
    <row r="16" spans="1:10" ht="20.25" customHeight="1">
      <c r="A16" s="2" t="s">
        <v>22</v>
      </c>
      <c r="B16" s="21">
        <v>111099</v>
      </c>
      <c r="C16" s="21">
        <v>0</v>
      </c>
      <c r="D16" s="21">
        <v>0</v>
      </c>
      <c r="E16" s="21">
        <v>37</v>
      </c>
      <c r="F16" s="21">
        <v>30565</v>
      </c>
      <c r="G16" s="21">
        <v>0</v>
      </c>
      <c r="H16" s="21">
        <v>0</v>
      </c>
      <c r="I16" s="21">
        <f t="shared" si="0"/>
        <v>30565</v>
      </c>
      <c r="J16" s="21">
        <f t="shared" si="1"/>
        <v>141664</v>
      </c>
    </row>
    <row r="17" spans="1:10" ht="24.75" customHeight="1">
      <c r="A17" s="3" t="s">
        <v>23</v>
      </c>
      <c r="B17" s="21">
        <v>5000</v>
      </c>
      <c r="C17" s="21">
        <v>4</v>
      </c>
      <c r="D17" s="21">
        <v>76454</v>
      </c>
      <c r="E17" s="21">
        <v>9</v>
      </c>
      <c r="F17" s="21">
        <v>1088715</v>
      </c>
      <c r="G17" s="21">
        <v>0</v>
      </c>
      <c r="H17" s="21">
        <v>0</v>
      </c>
      <c r="I17" s="21">
        <f t="shared" si="0"/>
        <v>1165169</v>
      </c>
      <c r="J17" s="21">
        <f t="shared" si="1"/>
        <v>1170169</v>
      </c>
    </row>
    <row r="18" spans="1:10" ht="20.25" customHeight="1">
      <c r="A18" s="2" t="s">
        <v>24</v>
      </c>
      <c r="B18" s="21">
        <v>125435</v>
      </c>
      <c r="C18" s="21">
        <v>7</v>
      </c>
      <c r="D18" s="21">
        <v>1220083</v>
      </c>
      <c r="E18" s="21">
        <v>418</v>
      </c>
      <c r="F18" s="21">
        <v>1584121</v>
      </c>
      <c r="G18" s="21">
        <v>2</v>
      </c>
      <c r="H18" s="21">
        <v>3000</v>
      </c>
      <c r="I18" s="21">
        <f t="shared" si="0"/>
        <v>2807204</v>
      </c>
      <c r="J18" s="21">
        <f t="shared" si="1"/>
        <v>2932639</v>
      </c>
    </row>
    <row r="19" spans="1:10" ht="20.25" customHeight="1" thickBot="1">
      <c r="A19" s="11" t="s">
        <v>25</v>
      </c>
      <c r="B19" s="23">
        <f>SUM(B4:B18)</f>
        <v>17846433</v>
      </c>
      <c r="C19" s="23">
        <f t="shared" ref="C19:J19" si="2">SUM(C4:C18)</f>
        <v>10179</v>
      </c>
      <c r="D19" s="23">
        <f t="shared" si="2"/>
        <v>66572081</v>
      </c>
      <c r="E19" s="23">
        <f t="shared" si="2"/>
        <v>3688</v>
      </c>
      <c r="F19" s="23">
        <f t="shared" si="2"/>
        <v>8154308</v>
      </c>
      <c r="G19" s="23">
        <f t="shared" si="2"/>
        <v>43</v>
      </c>
      <c r="H19" s="23">
        <f t="shared" si="2"/>
        <v>1661459</v>
      </c>
      <c r="I19" s="23">
        <f t="shared" si="2"/>
        <v>76387848</v>
      </c>
      <c r="J19" s="23">
        <f t="shared" si="2"/>
        <v>94234281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A1:J1"/>
    <mergeCell ref="A2:A3"/>
    <mergeCell ref="B2:B3"/>
    <mergeCell ref="C2:C3"/>
    <mergeCell ref="D2:D3"/>
    <mergeCell ref="E2:E3"/>
    <mergeCell ref="F2:F3"/>
    <mergeCell ref="G2:G3"/>
    <mergeCell ref="J2:J3"/>
    <mergeCell ref="H2:H3"/>
    <mergeCell ref="I2:I3"/>
  </mergeCells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1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35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/>
      <c r="C4" s="20"/>
      <c r="D4" s="19"/>
      <c r="E4" s="20"/>
      <c r="F4" s="19"/>
      <c r="G4" s="20"/>
      <c r="H4" s="19"/>
      <c r="I4" s="19">
        <f>D4+F4+H4</f>
        <v>0</v>
      </c>
      <c r="J4" s="19">
        <f>B4+D4+F4+H4</f>
        <v>0</v>
      </c>
    </row>
    <row r="5" spans="1:10" s="16" customFormat="1" ht="25.5" customHeight="1">
      <c r="A5" s="3" t="s">
        <v>11</v>
      </c>
      <c r="B5" s="12"/>
      <c r="C5" s="14"/>
      <c r="D5" s="12"/>
      <c r="E5" s="14"/>
      <c r="F5" s="12"/>
      <c r="G5" s="14"/>
      <c r="H5" s="12"/>
      <c r="I5" s="12">
        <f t="shared" ref="I5:I18" si="0">D5+F5+H5</f>
        <v>0</v>
      </c>
      <c r="J5" s="12">
        <f t="shared" ref="J5:J18" si="1">B5+D5+F5+H5</f>
        <v>0</v>
      </c>
    </row>
    <row r="6" spans="1:10" ht="20.25" customHeight="1">
      <c r="A6" s="5" t="s">
        <v>12</v>
      </c>
      <c r="B6" s="12"/>
      <c r="C6" s="14"/>
      <c r="D6" s="12"/>
      <c r="E6" s="14"/>
      <c r="F6" s="12"/>
      <c r="G6" s="14"/>
      <c r="H6" s="12"/>
      <c r="I6" s="12">
        <f t="shared" si="0"/>
        <v>0</v>
      </c>
      <c r="J6" s="12">
        <f t="shared" si="1"/>
        <v>0</v>
      </c>
    </row>
    <row r="7" spans="1:10" ht="20.25" customHeight="1">
      <c r="A7" s="1" t="s">
        <v>13</v>
      </c>
      <c r="B7" s="12"/>
      <c r="C7" s="14"/>
      <c r="D7" s="12"/>
      <c r="E7" s="14"/>
      <c r="F7" s="12"/>
      <c r="G7" s="14"/>
      <c r="H7" s="12"/>
      <c r="I7" s="12">
        <f t="shared" si="0"/>
        <v>0</v>
      </c>
      <c r="J7" s="12">
        <f t="shared" si="1"/>
        <v>0</v>
      </c>
    </row>
    <row r="8" spans="1:10" s="16" customFormat="1" ht="20.25" customHeight="1">
      <c r="A8" s="5" t="s">
        <v>14</v>
      </c>
      <c r="B8" s="12"/>
      <c r="C8" s="14"/>
      <c r="D8" s="12"/>
      <c r="E8" s="14"/>
      <c r="F8" s="12"/>
      <c r="G8" s="14"/>
      <c r="H8" s="12"/>
      <c r="I8" s="12">
        <f t="shared" si="0"/>
        <v>0</v>
      </c>
      <c r="J8" s="12">
        <f t="shared" si="1"/>
        <v>0</v>
      </c>
    </row>
    <row r="9" spans="1:10" ht="20.25" customHeight="1">
      <c r="A9" s="1" t="s">
        <v>15</v>
      </c>
      <c r="B9" s="12"/>
      <c r="C9" s="14"/>
      <c r="D9" s="12"/>
      <c r="E9" s="14"/>
      <c r="F9" s="12"/>
      <c r="G9" s="14"/>
      <c r="H9" s="12"/>
      <c r="I9" s="12">
        <f t="shared" si="0"/>
        <v>0</v>
      </c>
      <c r="J9" s="12">
        <f t="shared" si="1"/>
        <v>0</v>
      </c>
    </row>
    <row r="10" spans="1:10" s="15" customFormat="1" ht="20.25" customHeight="1">
      <c r="A10" s="4" t="s">
        <v>16</v>
      </c>
      <c r="B10" s="19"/>
      <c r="C10" s="20"/>
      <c r="D10" s="19"/>
      <c r="E10" s="20"/>
      <c r="F10" s="19"/>
      <c r="G10" s="20"/>
      <c r="H10" s="19"/>
      <c r="I10" s="19">
        <f t="shared" si="0"/>
        <v>0</v>
      </c>
      <c r="J10" s="19">
        <f t="shared" si="1"/>
        <v>0</v>
      </c>
    </row>
    <row r="11" spans="1:10" ht="24.75" customHeight="1">
      <c r="A11" s="3" t="s">
        <v>17</v>
      </c>
      <c r="B11" s="12"/>
      <c r="C11" s="14"/>
      <c r="D11" s="12"/>
      <c r="E11" s="14"/>
      <c r="F11" s="12"/>
      <c r="G11" s="14"/>
      <c r="H11" s="12"/>
      <c r="I11" s="12">
        <f t="shared" si="0"/>
        <v>0</v>
      </c>
      <c r="J11" s="12">
        <f t="shared" si="1"/>
        <v>0</v>
      </c>
    </row>
    <row r="12" spans="1:10" s="15" customFormat="1" ht="36" customHeight="1">
      <c r="A12" s="3" t="s">
        <v>18</v>
      </c>
      <c r="B12" s="12"/>
      <c r="C12" s="14"/>
      <c r="D12" s="12"/>
      <c r="E12" s="14"/>
      <c r="F12" s="12"/>
      <c r="G12" s="14"/>
      <c r="H12" s="12"/>
      <c r="I12" s="12">
        <f t="shared" si="0"/>
        <v>0</v>
      </c>
      <c r="J12" s="12">
        <f t="shared" si="1"/>
        <v>0</v>
      </c>
    </row>
    <row r="13" spans="1:10" ht="20.25" customHeight="1">
      <c r="A13" s="1" t="s">
        <v>19</v>
      </c>
      <c r="B13" s="12"/>
      <c r="C13" s="14"/>
      <c r="D13" s="12"/>
      <c r="E13" s="14"/>
      <c r="F13" s="12"/>
      <c r="G13" s="14"/>
      <c r="H13" s="12"/>
      <c r="I13" s="12">
        <f t="shared" si="0"/>
        <v>0</v>
      </c>
      <c r="J13" s="12">
        <f t="shared" si="1"/>
        <v>0</v>
      </c>
    </row>
    <row r="14" spans="1:10" ht="20.25" customHeight="1">
      <c r="A14" s="4" t="s">
        <v>20</v>
      </c>
      <c r="B14" s="12"/>
      <c r="C14" s="14"/>
      <c r="D14" s="12"/>
      <c r="E14" s="14"/>
      <c r="F14" s="12"/>
      <c r="G14" s="14"/>
      <c r="H14" s="12"/>
      <c r="I14" s="12">
        <f t="shared" si="0"/>
        <v>0</v>
      </c>
      <c r="J14" s="12">
        <f t="shared" si="1"/>
        <v>0</v>
      </c>
    </row>
    <row r="15" spans="1:10" s="16" customFormat="1" ht="20.25" customHeight="1">
      <c r="A15" s="1" t="s">
        <v>21</v>
      </c>
      <c r="B15" s="12"/>
      <c r="C15" s="14"/>
      <c r="D15" s="12"/>
      <c r="E15" s="14"/>
      <c r="F15" s="12"/>
      <c r="G15" s="14"/>
      <c r="H15" s="12"/>
      <c r="I15" s="12">
        <f t="shared" si="0"/>
        <v>0</v>
      </c>
      <c r="J15" s="12">
        <f t="shared" si="1"/>
        <v>0</v>
      </c>
    </row>
    <row r="16" spans="1:10" s="16" customFormat="1" ht="20.25" customHeight="1">
      <c r="A16" s="1" t="s">
        <v>22</v>
      </c>
      <c r="B16" s="12"/>
      <c r="C16" s="14"/>
      <c r="D16" s="12"/>
      <c r="E16" s="14"/>
      <c r="F16" s="12"/>
      <c r="G16" s="14"/>
      <c r="H16" s="12"/>
      <c r="I16" s="12">
        <f t="shared" si="0"/>
        <v>0</v>
      </c>
      <c r="J16" s="12">
        <f t="shared" si="1"/>
        <v>0</v>
      </c>
    </row>
    <row r="17" spans="1:10" ht="24.75" customHeight="1">
      <c r="A17" s="3" t="s">
        <v>23</v>
      </c>
      <c r="B17" s="12"/>
      <c r="C17" s="14"/>
      <c r="D17" s="12"/>
      <c r="E17" s="14"/>
      <c r="F17" s="12"/>
      <c r="G17" s="14"/>
      <c r="H17" s="12"/>
      <c r="I17" s="12">
        <f t="shared" si="0"/>
        <v>0</v>
      </c>
      <c r="J17" s="12">
        <f t="shared" si="1"/>
        <v>0</v>
      </c>
    </row>
    <row r="18" spans="1:10" s="16" customFormat="1" ht="20.25" customHeight="1">
      <c r="A18" s="1" t="s">
        <v>24</v>
      </c>
      <c r="B18" s="12"/>
      <c r="C18" s="14"/>
      <c r="D18" s="12"/>
      <c r="E18" s="14"/>
      <c r="F18" s="12"/>
      <c r="G18" s="14"/>
      <c r="H18" s="12"/>
      <c r="I18" s="12">
        <f t="shared" si="0"/>
        <v>0</v>
      </c>
      <c r="J18" s="12">
        <f t="shared" si="1"/>
        <v>0</v>
      </c>
    </row>
    <row r="19" spans="1:10" ht="20.25" customHeight="1" thickBot="1">
      <c r="A19" s="11" t="s">
        <v>25</v>
      </c>
      <c r="B19" s="13">
        <f>SUM(B4:B18)</f>
        <v>0</v>
      </c>
      <c r="C19" s="17">
        <f t="shared" ref="C19:J19" si="2">SUM(C4:C18)</f>
        <v>0</v>
      </c>
      <c r="D19" s="13">
        <f t="shared" si="2"/>
        <v>0</v>
      </c>
      <c r="E19" s="17">
        <f t="shared" si="2"/>
        <v>0</v>
      </c>
      <c r="F19" s="13">
        <f t="shared" si="2"/>
        <v>0</v>
      </c>
      <c r="G19" s="17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0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1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36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/>
      <c r="C4" s="20"/>
      <c r="D4" s="19"/>
      <c r="E4" s="20"/>
      <c r="F4" s="19"/>
      <c r="G4" s="20"/>
      <c r="H4" s="19"/>
      <c r="I4" s="19">
        <f>D4+F4+H4</f>
        <v>0</v>
      </c>
      <c r="J4" s="19">
        <f>B4+D4+F4+H4</f>
        <v>0</v>
      </c>
    </row>
    <row r="5" spans="1:10" s="16" customFormat="1" ht="25.5" customHeight="1">
      <c r="A5" s="3" t="s">
        <v>11</v>
      </c>
      <c r="B5" s="12"/>
      <c r="C5" s="14"/>
      <c r="D5" s="12"/>
      <c r="E5" s="14"/>
      <c r="F5" s="12"/>
      <c r="G5" s="14"/>
      <c r="H5" s="12"/>
      <c r="I5" s="12">
        <f t="shared" ref="I5:I18" si="0">D5+F5+H5</f>
        <v>0</v>
      </c>
      <c r="J5" s="12">
        <f t="shared" ref="J5:J18" si="1">B5+D5+F5+H5</f>
        <v>0</v>
      </c>
    </row>
    <row r="6" spans="1:10" ht="20.25" customHeight="1">
      <c r="A6" s="5" t="s">
        <v>12</v>
      </c>
      <c r="B6" s="12"/>
      <c r="C6" s="14"/>
      <c r="D6" s="12"/>
      <c r="E6" s="14"/>
      <c r="F6" s="12"/>
      <c r="G6" s="14"/>
      <c r="H6" s="12"/>
      <c r="I6" s="12">
        <f t="shared" si="0"/>
        <v>0</v>
      </c>
      <c r="J6" s="12">
        <f t="shared" si="1"/>
        <v>0</v>
      </c>
    </row>
    <row r="7" spans="1:10" ht="20.25" customHeight="1">
      <c r="A7" s="1" t="s">
        <v>13</v>
      </c>
      <c r="B7" s="12"/>
      <c r="C7" s="14"/>
      <c r="D7" s="12"/>
      <c r="E7" s="14"/>
      <c r="F7" s="12"/>
      <c r="G7" s="14"/>
      <c r="H7" s="12"/>
      <c r="I7" s="12">
        <f t="shared" si="0"/>
        <v>0</v>
      </c>
      <c r="J7" s="12">
        <f t="shared" si="1"/>
        <v>0</v>
      </c>
    </row>
    <row r="8" spans="1:10" s="16" customFormat="1" ht="20.25" customHeight="1">
      <c r="A8" s="5" t="s">
        <v>14</v>
      </c>
      <c r="B8" s="12"/>
      <c r="C8" s="14"/>
      <c r="D8" s="12"/>
      <c r="E8" s="14"/>
      <c r="F8" s="12"/>
      <c r="G8" s="14"/>
      <c r="H8" s="12"/>
      <c r="I8" s="12">
        <f t="shared" si="0"/>
        <v>0</v>
      </c>
      <c r="J8" s="12">
        <f t="shared" si="1"/>
        <v>0</v>
      </c>
    </row>
    <row r="9" spans="1:10" ht="20.25" customHeight="1">
      <c r="A9" s="1" t="s">
        <v>15</v>
      </c>
      <c r="B9" s="12"/>
      <c r="C9" s="14"/>
      <c r="D9" s="12"/>
      <c r="E9" s="14"/>
      <c r="F9" s="12"/>
      <c r="G9" s="14"/>
      <c r="H9" s="12"/>
      <c r="I9" s="12">
        <f t="shared" si="0"/>
        <v>0</v>
      </c>
      <c r="J9" s="12">
        <f t="shared" si="1"/>
        <v>0</v>
      </c>
    </row>
    <row r="10" spans="1:10" s="15" customFormat="1" ht="20.25" customHeight="1">
      <c r="A10" s="4" t="s">
        <v>16</v>
      </c>
      <c r="B10" s="19"/>
      <c r="C10" s="20"/>
      <c r="D10" s="19"/>
      <c r="E10" s="20"/>
      <c r="F10" s="19"/>
      <c r="G10" s="20"/>
      <c r="H10" s="19"/>
      <c r="I10" s="19">
        <f t="shared" si="0"/>
        <v>0</v>
      </c>
      <c r="J10" s="19">
        <f t="shared" si="1"/>
        <v>0</v>
      </c>
    </row>
    <row r="11" spans="1:10" ht="24.75" customHeight="1">
      <c r="A11" s="3" t="s">
        <v>17</v>
      </c>
      <c r="B11" s="12"/>
      <c r="C11" s="14"/>
      <c r="D11" s="12"/>
      <c r="E11" s="14"/>
      <c r="F11" s="12"/>
      <c r="G11" s="14"/>
      <c r="H11" s="12"/>
      <c r="I11" s="12">
        <f t="shared" si="0"/>
        <v>0</v>
      </c>
      <c r="J11" s="12">
        <f t="shared" si="1"/>
        <v>0</v>
      </c>
    </row>
    <row r="12" spans="1:10" s="15" customFormat="1" ht="36" customHeight="1">
      <c r="A12" s="3" t="s">
        <v>18</v>
      </c>
      <c r="B12" s="12"/>
      <c r="C12" s="14"/>
      <c r="D12" s="12"/>
      <c r="E12" s="14"/>
      <c r="F12" s="12"/>
      <c r="G12" s="14"/>
      <c r="H12" s="12"/>
      <c r="I12" s="12">
        <f t="shared" si="0"/>
        <v>0</v>
      </c>
      <c r="J12" s="12">
        <f t="shared" si="1"/>
        <v>0</v>
      </c>
    </row>
    <row r="13" spans="1:10" ht="20.25" customHeight="1">
      <c r="A13" s="1" t="s">
        <v>19</v>
      </c>
      <c r="B13" s="12"/>
      <c r="C13" s="14"/>
      <c r="D13" s="12"/>
      <c r="E13" s="14"/>
      <c r="F13" s="12"/>
      <c r="G13" s="14"/>
      <c r="H13" s="12"/>
      <c r="I13" s="12">
        <f t="shared" si="0"/>
        <v>0</v>
      </c>
      <c r="J13" s="12">
        <f t="shared" si="1"/>
        <v>0</v>
      </c>
    </row>
    <row r="14" spans="1:10" ht="20.25" customHeight="1">
      <c r="A14" s="4" t="s">
        <v>20</v>
      </c>
      <c r="B14" s="12"/>
      <c r="C14" s="14"/>
      <c r="D14" s="12"/>
      <c r="E14" s="14"/>
      <c r="F14" s="12"/>
      <c r="G14" s="14"/>
      <c r="H14" s="12"/>
      <c r="I14" s="12">
        <f t="shared" si="0"/>
        <v>0</v>
      </c>
      <c r="J14" s="12">
        <f t="shared" si="1"/>
        <v>0</v>
      </c>
    </row>
    <row r="15" spans="1:10" s="16" customFormat="1" ht="20.25" customHeight="1">
      <c r="A15" s="1" t="s">
        <v>21</v>
      </c>
      <c r="B15" s="12"/>
      <c r="C15" s="14"/>
      <c r="D15" s="12"/>
      <c r="E15" s="14"/>
      <c r="F15" s="12"/>
      <c r="G15" s="14"/>
      <c r="H15" s="12"/>
      <c r="I15" s="12">
        <f t="shared" si="0"/>
        <v>0</v>
      </c>
      <c r="J15" s="12">
        <f t="shared" si="1"/>
        <v>0</v>
      </c>
    </row>
    <row r="16" spans="1:10" s="16" customFormat="1" ht="20.25" customHeight="1">
      <c r="A16" s="1" t="s">
        <v>22</v>
      </c>
      <c r="B16" s="12"/>
      <c r="C16" s="14"/>
      <c r="D16" s="12"/>
      <c r="E16" s="14"/>
      <c r="F16" s="12"/>
      <c r="G16" s="14"/>
      <c r="H16" s="12"/>
      <c r="I16" s="12">
        <f t="shared" si="0"/>
        <v>0</v>
      </c>
      <c r="J16" s="12">
        <f t="shared" si="1"/>
        <v>0</v>
      </c>
    </row>
    <row r="17" spans="1:10" ht="24.75" customHeight="1">
      <c r="A17" s="3" t="s">
        <v>23</v>
      </c>
      <c r="B17" s="12"/>
      <c r="C17" s="14"/>
      <c r="D17" s="12"/>
      <c r="E17" s="14"/>
      <c r="F17" s="12"/>
      <c r="G17" s="14"/>
      <c r="H17" s="12"/>
      <c r="I17" s="12">
        <f t="shared" si="0"/>
        <v>0</v>
      </c>
      <c r="J17" s="12">
        <f t="shared" si="1"/>
        <v>0</v>
      </c>
    </row>
    <row r="18" spans="1:10" s="16" customFormat="1" ht="20.25" customHeight="1">
      <c r="A18" s="1" t="s">
        <v>24</v>
      </c>
      <c r="B18" s="12"/>
      <c r="C18" s="14"/>
      <c r="D18" s="12"/>
      <c r="E18" s="14"/>
      <c r="F18" s="12"/>
      <c r="G18" s="14"/>
      <c r="H18" s="12"/>
      <c r="I18" s="12">
        <f t="shared" si="0"/>
        <v>0</v>
      </c>
      <c r="J18" s="12">
        <f t="shared" si="1"/>
        <v>0</v>
      </c>
    </row>
    <row r="19" spans="1:10" ht="20.25" customHeight="1" thickBot="1">
      <c r="A19" s="11" t="s">
        <v>25</v>
      </c>
      <c r="B19" s="13">
        <f>SUM(B4:B18)</f>
        <v>0</v>
      </c>
      <c r="C19" s="17">
        <f t="shared" ref="C19:J19" si="2">SUM(C4:C18)</f>
        <v>0</v>
      </c>
      <c r="D19" s="13">
        <f t="shared" si="2"/>
        <v>0</v>
      </c>
      <c r="E19" s="17">
        <f t="shared" si="2"/>
        <v>0</v>
      </c>
      <c r="F19" s="13">
        <f t="shared" si="2"/>
        <v>0</v>
      </c>
      <c r="G19" s="17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0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1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37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/>
      <c r="C4" s="20"/>
      <c r="D4" s="19"/>
      <c r="E4" s="20"/>
      <c r="F4" s="19"/>
      <c r="G4" s="20"/>
      <c r="H4" s="19"/>
      <c r="I4" s="19">
        <f>D4+F4+H4</f>
        <v>0</v>
      </c>
      <c r="J4" s="19">
        <f>B4+D4+F4+H4</f>
        <v>0</v>
      </c>
    </row>
    <row r="5" spans="1:10" s="16" customFormat="1" ht="25.5" customHeight="1">
      <c r="A5" s="3" t="s">
        <v>11</v>
      </c>
      <c r="B5" s="12"/>
      <c r="C5" s="14"/>
      <c r="D5" s="12"/>
      <c r="E5" s="14"/>
      <c r="F5" s="12"/>
      <c r="G5" s="14"/>
      <c r="H5" s="12"/>
      <c r="I5" s="12">
        <f t="shared" ref="I5:I18" si="0">D5+F5+H5</f>
        <v>0</v>
      </c>
      <c r="J5" s="12">
        <f t="shared" ref="J5:J18" si="1">B5+D5+F5+H5</f>
        <v>0</v>
      </c>
    </row>
    <row r="6" spans="1:10" ht="20.25" customHeight="1">
      <c r="A6" s="5" t="s">
        <v>12</v>
      </c>
      <c r="B6" s="12"/>
      <c r="C6" s="14"/>
      <c r="D6" s="12"/>
      <c r="E6" s="14"/>
      <c r="F6" s="12"/>
      <c r="G6" s="14"/>
      <c r="H6" s="12"/>
      <c r="I6" s="12">
        <f t="shared" si="0"/>
        <v>0</v>
      </c>
      <c r="J6" s="12">
        <f t="shared" si="1"/>
        <v>0</v>
      </c>
    </row>
    <row r="7" spans="1:10" ht="20.25" customHeight="1">
      <c r="A7" s="1" t="s">
        <v>13</v>
      </c>
      <c r="B7" s="12"/>
      <c r="C7" s="14"/>
      <c r="D7" s="12"/>
      <c r="E7" s="14"/>
      <c r="F7" s="12"/>
      <c r="G7" s="14"/>
      <c r="H7" s="12"/>
      <c r="I7" s="12">
        <f t="shared" si="0"/>
        <v>0</v>
      </c>
      <c r="J7" s="12">
        <f t="shared" si="1"/>
        <v>0</v>
      </c>
    </row>
    <row r="8" spans="1:10" s="16" customFormat="1" ht="20.25" customHeight="1">
      <c r="A8" s="5" t="s">
        <v>14</v>
      </c>
      <c r="B8" s="12"/>
      <c r="C8" s="14"/>
      <c r="D8" s="12"/>
      <c r="E8" s="14"/>
      <c r="F8" s="12"/>
      <c r="G8" s="14"/>
      <c r="H8" s="12"/>
      <c r="I8" s="12">
        <f t="shared" si="0"/>
        <v>0</v>
      </c>
      <c r="J8" s="12">
        <f t="shared" si="1"/>
        <v>0</v>
      </c>
    </row>
    <row r="9" spans="1:10" ht="20.25" customHeight="1">
      <c r="A9" s="1" t="s">
        <v>15</v>
      </c>
      <c r="B9" s="12"/>
      <c r="C9" s="14"/>
      <c r="D9" s="12"/>
      <c r="E9" s="14"/>
      <c r="F9" s="12"/>
      <c r="G9" s="14"/>
      <c r="H9" s="12"/>
      <c r="I9" s="12">
        <f t="shared" si="0"/>
        <v>0</v>
      </c>
      <c r="J9" s="12">
        <f t="shared" si="1"/>
        <v>0</v>
      </c>
    </row>
    <row r="10" spans="1:10" s="15" customFormat="1" ht="20.25" customHeight="1">
      <c r="A10" s="4" t="s">
        <v>16</v>
      </c>
      <c r="B10" s="19"/>
      <c r="C10" s="20"/>
      <c r="D10" s="19"/>
      <c r="E10" s="20"/>
      <c r="F10" s="19"/>
      <c r="G10" s="20"/>
      <c r="H10" s="19"/>
      <c r="I10" s="19">
        <f t="shared" si="0"/>
        <v>0</v>
      </c>
      <c r="J10" s="19">
        <f t="shared" si="1"/>
        <v>0</v>
      </c>
    </row>
    <row r="11" spans="1:10" ht="24.75" customHeight="1">
      <c r="A11" s="3" t="s">
        <v>17</v>
      </c>
      <c r="B11" s="12"/>
      <c r="C11" s="14"/>
      <c r="D11" s="12"/>
      <c r="E11" s="14"/>
      <c r="F11" s="12"/>
      <c r="G11" s="14"/>
      <c r="H11" s="12"/>
      <c r="I11" s="12">
        <f t="shared" si="0"/>
        <v>0</v>
      </c>
      <c r="J11" s="12">
        <f t="shared" si="1"/>
        <v>0</v>
      </c>
    </row>
    <row r="12" spans="1:10" s="15" customFormat="1" ht="36" customHeight="1">
      <c r="A12" s="3" t="s">
        <v>18</v>
      </c>
      <c r="B12" s="12"/>
      <c r="C12" s="14"/>
      <c r="D12" s="12"/>
      <c r="E12" s="14"/>
      <c r="F12" s="12"/>
      <c r="G12" s="14"/>
      <c r="H12" s="12"/>
      <c r="I12" s="12">
        <f t="shared" si="0"/>
        <v>0</v>
      </c>
      <c r="J12" s="12">
        <f t="shared" si="1"/>
        <v>0</v>
      </c>
    </row>
    <row r="13" spans="1:10" ht="20.25" customHeight="1">
      <c r="A13" s="1" t="s">
        <v>19</v>
      </c>
      <c r="B13" s="12"/>
      <c r="C13" s="14"/>
      <c r="D13" s="12"/>
      <c r="E13" s="14"/>
      <c r="F13" s="12"/>
      <c r="G13" s="14"/>
      <c r="H13" s="12"/>
      <c r="I13" s="12">
        <f t="shared" si="0"/>
        <v>0</v>
      </c>
      <c r="J13" s="12">
        <f t="shared" si="1"/>
        <v>0</v>
      </c>
    </row>
    <row r="14" spans="1:10" ht="20.25" customHeight="1">
      <c r="A14" s="4" t="s">
        <v>20</v>
      </c>
      <c r="B14" s="12"/>
      <c r="C14" s="14"/>
      <c r="D14" s="12"/>
      <c r="E14" s="14"/>
      <c r="F14" s="12"/>
      <c r="G14" s="14"/>
      <c r="H14" s="12"/>
      <c r="I14" s="12">
        <f t="shared" si="0"/>
        <v>0</v>
      </c>
      <c r="J14" s="12">
        <f t="shared" si="1"/>
        <v>0</v>
      </c>
    </row>
    <row r="15" spans="1:10" s="16" customFormat="1" ht="20.25" customHeight="1">
      <c r="A15" s="1" t="s">
        <v>21</v>
      </c>
      <c r="B15" s="12"/>
      <c r="C15" s="14"/>
      <c r="D15" s="12"/>
      <c r="E15" s="14"/>
      <c r="F15" s="12"/>
      <c r="G15" s="14"/>
      <c r="H15" s="12"/>
      <c r="I15" s="12">
        <f t="shared" si="0"/>
        <v>0</v>
      </c>
      <c r="J15" s="12">
        <f t="shared" si="1"/>
        <v>0</v>
      </c>
    </row>
    <row r="16" spans="1:10" s="16" customFormat="1" ht="20.25" customHeight="1">
      <c r="A16" s="1" t="s">
        <v>22</v>
      </c>
      <c r="B16" s="12"/>
      <c r="C16" s="14"/>
      <c r="D16" s="12"/>
      <c r="E16" s="14"/>
      <c r="F16" s="12"/>
      <c r="G16" s="14"/>
      <c r="H16" s="12"/>
      <c r="I16" s="12">
        <f t="shared" si="0"/>
        <v>0</v>
      </c>
      <c r="J16" s="12">
        <f t="shared" si="1"/>
        <v>0</v>
      </c>
    </row>
    <row r="17" spans="1:10" ht="24.75" customHeight="1">
      <c r="A17" s="3" t="s">
        <v>23</v>
      </c>
      <c r="B17" s="12"/>
      <c r="C17" s="14"/>
      <c r="D17" s="12"/>
      <c r="E17" s="14"/>
      <c r="F17" s="12"/>
      <c r="G17" s="14"/>
      <c r="H17" s="12"/>
      <c r="I17" s="12">
        <f t="shared" si="0"/>
        <v>0</v>
      </c>
      <c r="J17" s="12">
        <f t="shared" si="1"/>
        <v>0</v>
      </c>
    </row>
    <row r="18" spans="1:10" s="16" customFormat="1" ht="20.25" customHeight="1">
      <c r="A18" s="1" t="s">
        <v>24</v>
      </c>
      <c r="B18" s="12"/>
      <c r="C18" s="14"/>
      <c r="D18" s="12"/>
      <c r="E18" s="14"/>
      <c r="F18" s="12"/>
      <c r="G18" s="14"/>
      <c r="H18" s="12"/>
      <c r="I18" s="12">
        <f t="shared" si="0"/>
        <v>0</v>
      </c>
      <c r="J18" s="12">
        <f t="shared" si="1"/>
        <v>0</v>
      </c>
    </row>
    <row r="19" spans="1:10" ht="20.25" customHeight="1" thickBot="1">
      <c r="A19" s="11" t="s">
        <v>25</v>
      </c>
      <c r="B19" s="13">
        <f>SUM(B4:B18)</f>
        <v>0</v>
      </c>
      <c r="C19" s="17">
        <f t="shared" ref="C19:J19" si="2">SUM(C4:C18)</f>
        <v>0</v>
      </c>
      <c r="D19" s="13">
        <f t="shared" si="2"/>
        <v>0</v>
      </c>
      <c r="E19" s="17">
        <f t="shared" si="2"/>
        <v>0</v>
      </c>
      <c r="F19" s="13">
        <f t="shared" si="2"/>
        <v>0</v>
      </c>
      <c r="G19" s="17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0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XFD1048576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27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>
        <v>15207988</v>
      </c>
      <c r="C4" s="20">
        <v>19157</v>
      </c>
      <c r="D4" s="19">
        <v>33542036</v>
      </c>
      <c r="E4" s="20">
        <v>568</v>
      </c>
      <c r="F4" s="19">
        <v>12983638</v>
      </c>
      <c r="G4" s="20">
        <v>15</v>
      </c>
      <c r="H4" s="19">
        <v>115661</v>
      </c>
      <c r="I4" s="19">
        <f>D4+F4+H4</f>
        <v>46641335</v>
      </c>
      <c r="J4" s="19">
        <f>B4+D4+F4+H4</f>
        <v>61849323</v>
      </c>
    </row>
    <row r="5" spans="1:10" s="16" customFormat="1" ht="25.5" customHeight="1">
      <c r="A5" s="3" t="s">
        <v>11</v>
      </c>
      <c r="B5" s="12">
        <v>121494</v>
      </c>
      <c r="C5" s="14">
        <v>5</v>
      </c>
      <c r="D5" s="12">
        <v>79776</v>
      </c>
      <c r="E5" s="14">
        <v>76</v>
      </c>
      <c r="F5" s="12">
        <v>109277</v>
      </c>
      <c r="G5" s="14">
        <v>3</v>
      </c>
      <c r="H5" s="12">
        <v>8500</v>
      </c>
      <c r="I5" s="12">
        <f t="shared" ref="I5:I18" si="0">D5+F5+H5</f>
        <v>197553</v>
      </c>
      <c r="J5" s="12">
        <f t="shared" ref="J5:J18" si="1">B5+D5+F5+H5</f>
        <v>319047</v>
      </c>
    </row>
    <row r="6" spans="1:10" ht="20.25" customHeight="1">
      <c r="A6" s="5" t="s">
        <v>12</v>
      </c>
      <c r="B6" s="12">
        <v>219422</v>
      </c>
      <c r="C6" s="14">
        <v>3</v>
      </c>
      <c r="D6" s="12">
        <v>35000</v>
      </c>
      <c r="E6" s="14">
        <v>178</v>
      </c>
      <c r="F6" s="12">
        <v>336680</v>
      </c>
      <c r="G6" s="14">
        <v>1</v>
      </c>
      <c r="H6" s="12">
        <v>1500</v>
      </c>
      <c r="I6" s="12">
        <f t="shared" si="0"/>
        <v>373180</v>
      </c>
      <c r="J6" s="12">
        <f t="shared" si="1"/>
        <v>592602</v>
      </c>
    </row>
    <row r="7" spans="1:10" ht="20.25" customHeight="1">
      <c r="A7" s="1" t="s">
        <v>13</v>
      </c>
      <c r="B7" s="12">
        <v>201388</v>
      </c>
      <c r="C7" s="14">
        <v>20</v>
      </c>
      <c r="D7" s="12">
        <v>506164</v>
      </c>
      <c r="E7" s="14">
        <v>81</v>
      </c>
      <c r="F7" s="12">
        <v>179414</v>
      </c>
      <c r="G7" s="14">
        <v>0</v>
      </c>
      <c r="H7" s="12">
        <v>0</v>
      </c>
      <c r="I7" s="12">
        <f t="shared" si="0"/>
        <v>685578</v>
      </c>
      <c r="J7" s="12">
        <f t="shared" si="1"/>
        <v>886966</v>
      </c>
    </row>
    <row r="8" spans="1:10" s="16" customFormat="1" ht="20.25" customHeight="1">
      <c r="A8" s="5" t="s">
        <v>14</v>
      </c>
      <c r="B8" s="12">
        <v>710496</v>
      </c>
      <c r="C8" s="14">
        <v>0</v>
      </c>
      <c r="D8" s="12">
        <v>0</v>
      </c>
      <c r="E8" s="14">
        <v>76</v>
      </c>
      <c r="F8" s="12">
        <v>766963</v>
      </c>
      <c r="G8" s="14">
        <v>0</v>
      </c>
      <c r="H8" s="12">
        <v>0</v>
      </c>
      <c r="I8" s="12">
        <f t="shared" si="0"/>
        <v>766963</v>
      </c>
      <c r="J8" s="12">
        <f t="shared" si="1"/>
        <v>1477459</v>
      </c>
    </row>
    <row r="9" spans="1:10" ht="20.25" customHeight="1">
      <c r="A9" s="1" t="s">
        <v>15</v>
      </c>
      <c r="B9" s="12">
        <v>53306</v>
      </c>
      <c r="C9" s="14">
        <v>53</v>
      </c>
      <c r="D9" s="12">
        <v>1593520</v>
      </c>
      <c r="E9" s="14">
        <v>67</v>
      </c>
      <c r="F9" s="12">
        <v>182827</v>
      </c>
      <c r="G9" s="14">
        <v>0</v>
      </c>
      <c r="H9" s="12">
        <v>0</v>
      </c>
      <c r="I9" s="12">
        <f t="shared" si="0"/>
        <v>1776347</v>
      </c>
      <c r="J9" s="12">
        <f t="shared" si="1"/>
        <v>1829653</v>
      </c>
    </row>
    <row r="10" spans="1:10" s="15" customFormat="1" ht="20.25" customHeight="1">
      <c r="A10" s="4" t="s">
        <v>16</v>
      </c>
      <c r="B10" s="19">
        <v>34122</v>
      </c>
      <c r="C10" s="20">
        <v>0</v>
      </c>
      <c r="D10" s="19">
        <v>0</v>
      </c>
      <c r="E10" s="20">
        <v>285</v>
      </c>
      <c r="F10" s="19">
        <v>2102000</v>
      </c>
      <c r="G10" s="20">
        <v>0</v>
      </c>
      <c r="H10" s="19">
        <v>0</v>
      </c>
      <c r="I10" s="19">
        <f t="shared" si="0"/>
        <v>2102000</v>
      </c>
      <c r="J10" s="19">
        <f t="shared" si="1"/>
        <v>2136122</v>
      </c>
    </row>
    <row r="11" spans="1:10" ht="24.75" customHeight="1">
      <c r="A11" s="3" t="s">
        <v>17</v>
      </c>
      <c r="B11" s="12">
        <v>1859659</v>
      </c>
      <c r="C11" s="14">
        <v>689</v>
      </c>
      <c r="D11" s="12">
        <v>22294377</v>
      </c>
      <c r="E11" s="14">
        <v>329</v>
      </c>
      <c r="F11" s="12">
        <v>1018255</v>
      </c>
      <c r="G11" s="14">
        <v>8</v>
      </c>
      <c r="H11" s="12">
        <v>16652</v>
      </c>
      <c r="I11" s="12">
        <f t="shared" si="0"/>
        <v>23329284</v>
      </c>
      <c r="J11" s="12">
        <f t="shared" si="1"/>
        <v>25188943</v>
      </c>
    </row>
    <row r="12" spans="1:10" s="15" customFormat="1" ht="36" customHeight="1">
      <c r="A12" s="3" t="s">
        <v>18</v>
      </c>
      <c r="B12" s="12">
        <v>2564</v>
      </c>
      <c r="C12" s="14">
        <v>3</v>
      </c>
      <c r="D12" s="12">
        <v>211275</v>
      </c>
      <c r="E12" s="14">
        <v>69</v>
      </c>
      <c r="F12" s="12">
        <v>137172</v>
      </c>
      <c r="G12" s="14">
        <v>0</v>
      </c>
      <c r="H12" s="12">
        <v>0</v>
      </c>
      <c r="I12" s="12">
        <f t="shared" si="0"/>
        <v>348447</v>
      </c>
      <c r="J12" s="12">
        <f t="shared" si="1"/>
        <v>351011</v>
      </c>
    </row>
    <row r="13" spans="1:10" ht="20.25" customHeight="1">
      <c r="A13" s="1" t="s">
        <v>19</v>
      </c>
      <c r="B13" s="12">
        <v>518000</v>
      </c>
      <c r="C13" s="14">
        <v>1507</v>
      </c>
      <c r="D13" s="12">
        <v>41100986</v>
      </c>
      <c r="E13" s="14">
        <v>14</v>
      </c>
      <c r="F13" s="12">
        <v>13785</v>
      </c>
      <c r="G13" s="14">
        <v>0</v>
      </c>
      <c r="H13" s="12">
        <v>0</v>
      </c>
      <c r="I13" s="12">
        <f t="shared" si="0"/>
        <v>41114771</v>
      </c>
      <c r="J13" s="12">
        <f t="shared" si="1"/>
        <v>41632771</v>
      </c>
    </row>
    <row r="14" spans="1:10" ht="20.25" customHeight="1">
      <c r="A14" s="4" t="s">
        <v>20</v>
      </c>
      <c r="B14" s="12">
        <v>297124</v>
      </c>
      <c r="C14" s="14">
        <v>32</v>
      </c>
      <c r="D14" s="12">
        <v>648850</v>
      </c>
      <c r="E14" s="14">
        <v>71</v>
      </c>
      <c r="F14" s="12">
        <v>766864</v>
      </c>
      <c r="G14" s="14">
        <v>2</v>
      </c>
      <c r="H14" s="12">
        <v>3000</v>
      </c>
      <c r="I14" s="12">
        <f t="shared" si="0"/>
        <v>1418714</v>
      </c>
      <c r="J14" s="12">
        <f t="shared" si="1"/>
        <v>1715838</v>
      </c>
    </row>
    <row r="15" spans="1:10" s="16" customFormat="1" ht="20.25" customHeight="1">
      <c r="A15" s="1" t="s">
        <v>21</v>
      </c>
      <c r="B15" s="12">
        <v>61353</v>
      </c>
      <c r="C15" s="14">
        <v>8</v>
      </c>
      <c r="D15" s="12">
        <v>100791</v>
      </c>
      <c r="E15" s="14">
        <v>76</v>
      </c>
      <c r="F15" s="12">
        <v>94932</v>
      </c>
      <c r="G15" s="14">
        <v>1</v>
      </c>
      <c r="H15" s="12">
        <v>25702</v>
      </c>
      <c r="I15" s="12">
        <f t="shared" si="0"/>
        <v>221425</v>
      </c>
      <c r="J15" s="12">
        <f t="shared" si="1"/>
        <v>282778</v>
      </c>
    </row>
    <row r="16" spans="1:10" s="16" customFormat="1" ht="20.25" customHeight="1">
      <c r="A16" s="1" t="s">
        <v>22</v>
      </c>
      <c r="B16" s="12">
        <v>89307</v>
      </c>
      <c r="C16" s="14">
        <v>0</v>
      </c>
      <c r="D16" s="12">
        <v>0</v>
      </c>
      <c r="E16" s="14">
        <v>83</v>
      </c>
      <c r="F16" s="12">
        <v>430211</v>
      </c>
      <c r="G16" s="14">
        <v>1</v>
      </c>
      <c r="H16" s="12">
        <v>3000</v>
      </c>
      <c r="I16" s="12">
        <f t="shared" si="0"/>
        <v>433211</v>
      </c>
      <c r="J16" s="12">
        <f t="shared" si="1"/>
        <v>522518</v>
      </c>
    </row>
    <row r="17" spans="1:10" ht="24.75" customHeight="1">
      <c r="A17" s="3" t="s">
        <v>23</v>
      </c>
      <c r="B17" s="12">
        <v>42675</v>
      </c>
      <c r="C17" s="14">
        <v>5</v>
      </c>
      <c r="D17" s="12">
        <v>92894</v>
      </c>
      <c r="E17" s="14">
        <v>4</v>
      </c>
      <c r="F17" s="12">
        <v>20220</v>
      </c>
      <c r="G17" s="14">
        <v>0</v>
      </c>
      <c r="H17" s="12">
        <v>0</v>
      </c>
      <c r="I17" s="12">
        <f t="shared" si="0"/>
        <v>113114</v>
      </c>
      <c r="J17" s="12">
        <f t="shared" si="1"/>
        <v>155789</v>
      </c>
    </row>
    <row r="18" spans="1:10" s="16" customFormat="1" ht="20.25" customHeight="1">
      <c r="A18" s="1" t="s">
        <v>24</v>
      </c>
      <c r="B18" s="12">
        <v>10791</v>
      </c>
      <c r="C18" s="14">
        <v>0</v>
      </c>
      <c r="D18" s="12">
        <v>0</v>
      </c>
      <c r="E18" s="14">
        <v>0</v>
      </c>
      <c r="F18" s="12">
        <v>0</v>
      </c>
      <c r="G18" s="14">
        <v>0</v>
      </c>
      <c r="H18" s="12">
        <v>0</v>
      </c>
      <c r="I18" s="12">
        <f t="shared" si="0"/>
        <v>0</v>
      </c>
      <c r="J18" s="12">
        <f t="shared" si="1"/>
        <v>10791</v>
      </c>
    </row>
    <row r="19" spans="1:10" ht="20.25" customHeight="1" thickBot="1">
      <c r="A19" s="11" t="s">
        <v>25</v>
      </c>
      <c r="B19" s="13">
        <f>SUM(B4:B18)</f>
        <v>19429689</v>
      </c>
      <c r="C19" s="17">
        <f t="shared" ref="C19:J19" si="2">SUM(C4:C18)</f>
        <v>21482</v>
      </c>
      <c r="D19" s="13">
        <f t="shared" si="2"/>
        <v>100205669</v>
      </c>
      <c r="E19" s="17">
        <f t="shared" si="2"/>
        <v>1977</v>
      </c>
      <c r="F19" s="13">
        <f t="shared" si="2"/>
        <v>19142238</v>
      </c>
      <c r="G19" s="17">
        <f t="shared" si="2"/>
        <v>31</v>
      </c>
      <c r="H19" s="13">
        <f t="shared" si="2"/>
        <v>174015</v>
      </c>
      <c r="I19" s="13">
        <f t="shared" si="2"/>
        <v>119521922</v>
      </c>
      <c r="J19" s="13">
        <f t="shared" si="2"/>
        <v>138951611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I14" sqref="I14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28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>
        <v>11001636</v>
      </c>
      <c r="C4" s="20">
        <v>3733</v>
      </c>
      <c r="D4" s="19">
        <v>36717731</v>
      </c>
      <c r="E4" s="20">
        <v>613</v>
      </c>
      <c r="F4" s="19">
        <v>3560937</v>
      </c>
      <c r="G4" s="20">
        <v>12</v>
      </c>
      <c r="H4" s="19">
        <v>678043</v>
      </c>
      <c r="I4" s="19">
        <f>D4+F4+H4</f>
        <v>40956711</v>
      </c>
      <c r="J4" s="19">
        <f>B4+D4+F4+H4</f>
        <v>51958347</v>
      </c>
    </row>
    <row r="5" spans="1:10" s="16" customFormat="1" ht="25.5" customHeight="1">
      <c r="A5" s="3" t="s">
        <v>11</v>
      </c>
      <c r="B5" s="12">
        <v>188919</v>
      </c>
      <c r="C5" s="14">
        <v>0</v>
      </c>
      <c r="D5" s="12">
        <v>46766</v>
      </c>
      <c r="E5" s="14">
        <v>0</v>
      </c>
      <c r="F5" s="12">
        <v>532076</v>
      </c>
      <c r="G5" s="14">
        <v>0</v>
      </c>
      <c r="H5" s="12">
        <v>19945</v>
      </c>
      <c r="I5" s="12">
        <f t="shared" ref="I5:I18" si="0">D5+F5+H5</f>
        <v>598787</v>
      </c>
      <c r="J5" s="12">
        <f t="shared" ref="J5:J18" si="1">B5+D5+F5+H5</f>
        <v>787706</v>
      </c>
    </row>
    <row r="6" spans="1:10" ht="20.25" customHeight="1">
      <c r="A6" s="5" t="s">
        <v>12</v>
      </c>
      <c r="B6" s="12">
        <v>52664</v>
      </c>
      <c r="C6" s="14">
        <v>10</v>
      </c>
      <c r="D6" s="12">
        <v>87023</v>
      </c>
      <c r="E6" s="14">
        <v>278</v>
      </c>
      <c r="F6" s="12">
        <v>356305</v>
      </c>
      <c r="G6" s="14">
        <v>5</v>
      </c>
      <c r="H6" s="12">
        <v>1500</v>
      </c>
      <c r="I6" s="12">
        <f t="shared" si="0"/>
        <v>444828</v>
      </c>
      <c r="J6" s="12">
        <f t="shared" si="1"/>
        <v>497492</v>
      </c>
    </row>
    <row r="7" spans="1:10" ht="20.25" customHeight="1">
      <c r="A7" s="1" t="s">
        <v>13</v>
      </c>
      <c r="B7" s="12">
        <v>409132</v>
      </c>
      <c r="C7" s="14">
        <v>56</v>
      </c>
      <c r="D7" s="12">
        <v>795628</v>
      </c>
      <c r="E7" s="14">
        <v>71</v>
      </c>
      <c r="F7" s="12">
        <v>90102</v>
      </c>
      <c r="G7" s="14">
        <v>3</v>
      </c>
      <c r="H7" s="12">
        <v>6500</v>
      </c>
      <c r="I7" s="12">
        <f t="shared" si="0"/>
        <v>892230</v>
      </c>
      <c r="J7" s="12">
        <f t="shared" si="1"/>
        <v>1301362</v>
      </c>
    </row>
    <row r="8" spans="1:10" s="16" customFormat="1" ht="20.25" customHeight="1">
      <c r="A8" s="5" t="s">
        <v>14</v>
      </c>
      <c r="B8" s="12">
        <v>170430</v>
      </c>
      <c r="C8" s="14">
        <v>0</v>
      </c>
      <c r="D8" s="12">
        <v>0</v>
      </c>
      <c r="E8" s="14">
        <v>98</v>
      </c>
      <c r="F8" s="12">
        <v>929920</v>
      </c>
      <c r="G8" s="14">
        <v>0</v>
      </c>
      <c r="H8" s="12">
        <v>0</v>
      </c>
      <c r="I8" s="12">
        <f t="shared" si="0"/>
        <v>929920</v>
      </c>
      <c r="J8" s="12">
        <f t="shared" si="1"/>
        <v>1100350</v>
      </c>
    </row>
    <row r="9" spans="1:10" ht="20.25" customHeight="1">
      <c r="A9" s="1" t="s">
        <v>15</v>
      </c>
      <c r="B9" s="12">
        <v>395167</v>
      </c>
      <c r="C9" s="14">
        <v>4</v>
      </c>
      <c r="D9" s="12">
        <v>94200</v>
      </c>
      <c r="E9" s="14">
        <v>103</v>
      </c>
      <c r="F9" s="12">
        <v>257730</v>
      </c>
      <c r="G9" s="14">
        <v>1</v>
      </c>
      <c r="H9" s="12">
        <v>1500</v>
      </c>
      <c r="I9" s="12">
        <f t="shared" si="0"/>
        <v>353430</v>
      </c>
      <c r="J9" s="12">
        <f t="shared" si="1"/>
        <v>748597</v>
      </c>
    </row>
    <row r="10" spans="1:10" s="15" customFormat="1" ht="20.25" customHeight="1">
      <c r="A10" s="4" t="s">
        <v>16</v>
      </c>
      <c r="B10" s="19">
        <v>20300</v>
      </c>
      <c r="C10" s="20">
        <v>0</v>
      </c>
      <c r="D10" s="19">
        <v>0</v>
      </c>
      <c r="E10" s="20">
        <v>113</v>
      </c>
      <c r="F10" s="19">
        <v>190000</v>
      </c>
      <c r="G10" s="20">
        <v>0</v>
      </c>
      <c r="H10" s="19">
        <v>0</v>
      </c>
      <c r="I10" s="19">
        <f t="shared" si="0"/>
        <v>190000</v>
      </c>
      <c r="J10" s="19">
        <f t="shared" si="1"/>
        <v>210300</v>
      </c>
    </row>
    <row r="11" spans="1:10" ht="24.75" customHeight="1">
      <c r="A11" s="3" t="s">
        <v>17</v>
      </c>
      <c r="B11" s="12">
        <v>3226949</v>
      </c>
      <c r="C11" s="14">
        <v>1202</v>
      </c>
      <c r="D11" s="12">
        <v>40772882</v>
      </c>
      <c r="E11" s="14">
        <v>205</v>
      </c>
      <c r="F11" s="12">
        <v>357470</v>
      </c>
      <c r="G11" s="14">
        <v>6</v>
      </c>
      <c r="H11" s="12">
        <v>6700</v>
      </c>
      <c r="I11" s="12">
        <f t="shared" si="0"/>
        <v>41137052</v>
      </c>
      <c r="J11" s="12">
        <f t="shared" si="1"/>
        <v>44364001</v>
      </c>
    </row>
    <row r="12" spans="1:10" s="15" customFormat="1" ht="36" customHeight="1">
      <c r="A12" s="3" t="s">
        <v>18</v>
      </c>
      <c r="B12" s="12">
        <v>8627</v>
      </c>
      <c r="C12" s="14">
        <v>4</v>
      </c>
      <c r="D12" s="12">
        <v>575085</v>
      </c>
      <c r="E12" s="14">
        <v>50</v>
      </c>
      <c r="F12" s="12">
        <v>93374</v>
      </c>
      <c r="G12" s="14">
        <v>0</v>
      </c>
      <c r="H12" s="12">
        <v>0</v>
      </c>
      <c r="I12" s="12">
        <f t="shared" si="0"/>
        <v>668459</v>
      </c>
      <c r="J12" s="12">
        <f t="shared" si="1"/>
        <v>677086</v>
      </c>
    </row>
    <row r="13" spans="1:10" ht="20.25" customHeight="1">
      <c r="A13" s="1" t="s">
        <v>19</v>
      </c>
      <c r="B13" s="12">
        <v>0</v>
      </c>
      <c r="C13" s="14">
        <v>2597</v>
      </c>
      <c r="D13" s="12">
        <v>14614783</v>
      </c>
      <c r="E13" s="14">
        <v>2</v>
      </c>
      <c r="F13" s="12">
        <v>1480</v>
      </c>
      <c r="G13" s="14">
        <v>0</v>
      </c>
      <c r="H13" s="12">
        <v>0</v>
      </c>
      <c r="I13" s="12">
        <f t="shared" si="0"/>
        <v>14616263</v>
      </c>
      <c r="J13" s="12">
        <f t="shared" si="1"/>
        <v>14616263</v>
      </c>
    </row>
    <row r="14" spans="1:10" ht="20.25" customHeight="1">
      <c r="A14" s="4" t="s">
        <v>20</v>
      </c>
      <c r="B14" s="12">
        <v>9526</v>
      </c>
      <c r="C14" s="14">
        <v>1</v>
      </c>
      <c r="D14" s="12">
        <v>586</v>
      </c>
      <c r="E14" s="14">
        <v>90</v>
      </c>
      <c r="F14" s="12">
        <v>135092</v>
      </c>
      <c r="G14" s="14">
        <v>0</v>
      </c>
      <c r="H14" s="12">
        <v>0</v>
      </c>
      <c r="I14" s="12">
        <f t="shared" si="0"/>
        <v>135678</v>
      </c>
      <c r="J14" s="12">
        <f t="shared" si="1"/>
        <v>145204</v>
      </c>
    </row>
    <row r="15" spans="1:10" s="16" customFormat="1" ht="20.25" customHeight="1">
      <c r="A15" s="1" t="s">
        <v>21</v>
      </c>
      <c r="B15" s="12">
        <v>179982</v>
      </c>
      <c r="C15" s="14">
        <v>64</v>
      </c>
      <c r="D15" s="12">
        <v>974684</v>
      </c>
      <c r="E15" s="14">
        <v>2</v>
      </c>
      <c r="F15" s="12">
        <v>28714</v>
      </c>
      <c r="G15" s="14">
        <v>0</v>
      </c>
      <c r="H15" s="12">
        <v>0</v>
      </c>
      <c r="I15" s="12">
        <f t="shared" si="0"/>
        <v>1003398</v>
      </c>
      <c r="J15" s="12">
        <f t="shared" si="1"/>
        <v>1183380</v>
      </c>
    </row>
    <row r="16" spans="1:10" s="16" customFormat="1" ht="20.25" customHeight="1">
      <c r="A16" s="1" t="s">
        <v>22</v>
      </c>
      <c r="B16" s="12">
        <v>107326</v>
      </c>
      <c r="C16" s="14">
        <v>3</v>
      </c>
      <c r="D16" s="12">
        <v>246096</v>
      </c>
      <c r="E16" s="14">
        <v>111</v>
      </c>
      <c r="F16" s="12">
        <v>345086</v>
      </c>
      <c r="G16" s="14">
        <v>4</v>
      </c>
      <c r="H16" s="12">
        <v>33194</v>
      </c>
      <c r="I16" s="12">
        <f>D16+F16+H16</f>
        <v>624376</v>
      </c>
      <c r="J16" s="12">
        <f>B16+D16+F16+H16</f>
        <v>731702</v>
      </c>
    </row>
    <row r="17" spans="1:10" ht="24.75" customHeight="1">
      <c r="A17" s="3" t="s">
        <v>23</v>
      </c>
      <c r="B17" s="12">
        <v>825130</v>
      </c>
      <c r="C17" s="14">
        <v>176</v>
      </c>
      <c r="D17" s="12">
        <v>2937540</v>
      </c>
      <c r="E17" s="14">
        <v>31</v>
      </c>
      <c r="F17" s="12">
        <v>960426</v>
      </c>
      <c r="G17" s="14">
        <v>0</v>
      </c>
      <c r="H17" s="12">
        <v>0</v>
      </c>
      <c r="I17" s="12">
        <f t="shared" si="0"/>
        <v>3897966</v>
      </c>
      <c r="J17" s="12">
        <f t="shared" si="1"/>
        <v>4723096</v>
      </c>
    </row>
    <row r="18" spans="1:10" s="16" customFormat="1" ht="20.25" customHeight="1">
      <c r="A18" s="1" t="s">
        <v>24</v>
      </c>
      <c r="B18" s="12">
        <v>54950</v>
      </c>
      <c r="C18" s="14">
        <v>82</v>
      </c>
      <c r="D18" s="12">
        <v>820000</v>
      </c>
      <c r="E18" s="14">
        <v>96</v>
      </c>
      <c r="F18" s="12">
        <v>3252112</v>
      </c>
      <c r="G18" s="14">
        <v>0</v>
      </c>
      <c r="H18" s="12">
        <v>0</v>
      </c>
      <c r="I18" s="12">
        <f t="shared" si="0"/>
        <v>4072112</v>
      </c>
      <c r="J18" s="12">
        <f t="shared" si="1"/>
        <v>4127062</v>
      </c>
    </row>
    <row r="19" spans="1:10" ht="20.25" customHeight="1" thickBot="1">
      <c r="A19" s="11" t="s">
        <v>25</v>
      </c>
      <c r="B19" s="13">
        <f>SUM(B4:B18)</f>
        <v>16650738</v>
      </c>
      <c r="C19" s="17">
        <f t="shared" ref="C19:J19" si="2">SUM(C4:C18)</f>
        <v>7932</v>
      </c>
      <c r="D19" s="13">
        <f t="shared" si="2"/>
        <v>98683004</v>
      </c>
      <c r="E19" s="17">
        <f t="shared" si="2"/>
        <v>1863</v>
      </c>
      <c r="F19" s="13">
        <f t="shared" si="2"/>
        <v>11090824</v>
      </c>
      <c r="G19" s="17">
        <f t="shared" si="2"/>
        <v>31</v>
      </c>
      <c r="H19" s="13">
        <f t="shared" si="2"/>
        <v>747382</v>
      </c>
      <c r="I19" s="13">
        <f t="shared" si="2"/>
        <v>110521210</v>
      </c>
      <c r="J19" s="13">
        <f t="shared" si="2"/>
        <v>127171948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11811023622047245" right="0.19685039370078741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topLeftCell="A4" workbookViewId="0">
      <selection activeCell="J4" sqref="J4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29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>
        <v>8285938</v>
      </c>
      <c r="C4" s="20">
        <v>2500</v>
      </c>
      <c r="D4" s="19">
        <v>10429422</v>
      </c>
      <c r="E4" s="20">
        <v>380</v>
      </c>
      <c r="F4" s="19">
        <v>4385000</v>
      </c>
      <c r="G4" s="20">
        <v>9</v>
      </c>
      <c r="H4" s="19">
        <v>164842</v>
      </c>
      <c r="I4" s="19">
        <f>D4+F4+H4</f>
        <v>14979264</v>
      </c>
      <c r="J4" s="19">
        <f>B4+D4+F4+H4</f>
        <v>23265202</v>
      </c>
    </row>
    <row r="5" spans="1:10" s="16" customFormat="1" ht="25.5" customHeight="1">
      <c r="A5" s="3" t="s">
        <v>11</v>
      </c>
      <c r="B5" s="12">
        <v>1034030</v>
      </c>
      <c r="C5" s="14">
        <v>71</v>
      </c>
      <c r="D5" s="12">
        <v>664938</v>
      </c>
      <c r="E5" s="14">
        <v>82</v>
      </c>
      <c r="F5" s="12">
        <v>126605</v>
      </c>
      <c r="G5" s="14">
        <v>3</v>
      </c>
      <c r="H5" s="12">
        <v>11765</v>
      </c>
      <c r="I5" s="12">
        <f t="shared" ref="I5:I18" si="0">D5+F5+H5</f>
        <v>803308</v>
      </c>
      <c r="J5" s="12">
        <f t="shared" ref="J5:J18" si="1">B5+D5+F5+H5</f>
        <v>1837338</v>
      </c>
    </row>
    <row r="6" spans="1:10" ht="20.25" customHeight="1">
      <c r="A6" s="5" t="s">
        <v>12</v>
      </c>
      <c r="B6" s="12">
        <v>264134</v>
      </c>
      <c r="C6" s="14">
        <v>15</v>
      </c>
      <c r="D6" s="12">
        <v>109034</v>
      </c>
      <c r="E6" s="14">
        <v>179</v>
      </c>
      <c r="F6" s="12">
        <v>245966</v>
      </c>
      <c r="G6" s="14">
        <v>2</v>
      </c>
      <c r="H6" s="12">
        <v>0</v>
      </c>
      <c r="I6" s="12">
        <f t="shared" si="0"/>
        <v>355000</v>
      </c>
      <c r="J6" s="12">
        <f t="shared" si="1"/>
        <v>619134</v>
      </c>
    </row>
    <row r="7" spans="1:10" ht="20.25" customHeight="1">
      <c r="A7" s="1" t="s">
        <v>13</v>
      </c>
      <c r="B7" s="12">
        <v>615727</v>
      </c>
      <c r="C7" s="14">
        <v>8</v>
      </c>
      <c r="D7" s="12">
        <v>84186</v>
      </c>
      <c r="E7" s="14">
        <v>121</v>
      </c>
      <c r="F7" s="12">
        <v>182995</v>
      </c>
      <c r="G7" s="14">
        <v>0</v>
      </c>
      <c r="H7" s="12">
        <v>0</v>
      </c>
      <c r="I7" s="12">
        <f t="shared" si="0"/>
        <v>267181</v>
      </c>
      <c r="J7" s="12">
        <f t="shared" si="1"/>
        <v>882908</v>
      </c>
    </row>
    <row r="8" spans="1:10" s="16" customFormat="1" ht="20.25" customHeight="1">
      <c r="A8" s="5" t="s">
        <v>14</v>
      </c>
      <c r="B8" s="12">
        <v>284906</v>
      </c>
      <c r="C8" s="14">
        <v>0</v>
      </c>
      <c r="D8" s="12">
        <v>0</v>
      </c>
      <c r="E8" s="14">
        <v>63</v>
      </c>
      <c r="F8" s="12">
        <v>612599</v>
      </c>
      <c r="G8" s="14">
        <v>0</v>
      </c>
      <c r="H8" s="12">
        <v>0</v>
      </c>
      <c r="I8" s="12">
        <f t="shared" si="0"/>
        <v>612599</v>
      </c>
      <c r="J8" s="12">
        <f t="shared" si="1"/>
        <v>897505</v>
      </c>
    </row>
    <row r="9" spans="1:10" ht="20.25" customHeight="1">
      <c r="A9" s="1" t="s">
        <v>15</v>
      </c>
      <c r="B9" s="12">
        <v>329677</v>
      </c>
      <c r="C9" s="14">
        <v>12</v>
      </c>
      <c r="D9" s="12">
        <v>30655</v>
      </c>
      <c r="E9" s="14">
        <v>68</v>
      </c>
      <c r="F9" s="12">
        <v>193803</v>
      </c>
      <c r="G9" s="14">
        <v>0</v>
      </c>
      <c r="H9" s="12">
        <v>0</v>
      </c>
      <c r="I9" s="12">
        <f t="shared" si="0"/>
        <v>224458</v>
      </c>
      <c r="J9" s="12">
        <f t="shared" si="1"/>
        <v>554135</v>
      </c>
    </row>
    <row r="10" spans="1:10" s="15" customFormat="1" ht="20.25" customHeight="1">
      <c r="A10" s="4" t="s">
        <v>16</v>
      </c>
      <c r="B10" s="19">
        <v>96908</v>
      </c>
      <c r="C10" s="20">
        <v>0</v>
      </c>
      <c r="D10" s="19">
        <v>0</v>
      </c>
      <c r="E10" s="20">
        <v>252</v>
      </c>
      <c r="F10" s="19">
        <v>577000</v>
      </c>
      <c r="G10" s="20">
        <v>1</v>
      </c>
      <c r="H10" s="19">
        <v>7350</v>
      </c>
      <c r="I10" s="19">
        <f t="shared" si="0"/>
        <v>584350</v>
      </c>
      <c r="J10" s="19">
        <f t="shared" si="1"/>
        <v>681258</v>
      </c>
    </row>
    <row r="11" spans="1:10" ht="24.75" customHeight="1">
      <c r="A11" s="3" t="s">
        <v>17</v>
      </c>
      <c r="B11" s="12">
        <v>7381618</v>
      </c>
      <c r="C11" s="14">
        <v>2972</v>
      </c>
      <c r="D11" s="12">
        <v>87744966</v>
      </c>
      <c r="E11" s="14">
        <v>336</v>
      </c>
      <c r="F11" s="12">
        <v>728110</v>
      </c>
      <c r="G11" s="14">
        <v>6</v>
      </c>
      <c r="H11" s="12">
        <v>22900</v>
      </c>
      <c r="I11" s="12">
        <f t="shared" si="0"/>
        <v>88495976</v>
      </c>
      <c r="J11" s="12">
        <f t="shared" si="1"/>
        <v>95877594</v>
      </c>
    </row>
    <row r="12" spans="1:10" s="15" customFormat="1" ht="36" customHeight="1">
      <c r="A12" s="3" t="s">
        <v>18</v>
      </c>
      <c r="B12" s="12">
        <v>24519</v>
      </c>
      <c r="C12" s="14">
        <v>2</v>
      </c>
      <c r="D12" s="12">
        <v>149640</v>
      </c>
      <c r="E12" s="14">
        <v>82</v>
      </c>
      <c r="F12" s="12">
        <v>249961</v>
      </c>
      <c r="G12" s="14">
        <v>1</v>
      </c>
      <c r="H12" s="12">
        <v>1500</v>
      </c>
      <c r="I12" s="12">
        <f t="shared" si="0"/>
        <v>401101</v>
      </c>
      <c r="J12" s="12">
        <f t="shared" si="1"/>
        <v>425620</v>
      </c>
    </row>
    <row r="13" spans="1:10" ht="20.25" customHeight="1">
      <c r="A13" s="1" t="s">
        <v>19</v>
      </c>
      <c r="B13" s="12">
        <v>9932</v>
      </c>
      <c r="C13" s="14">
        <v>21</v>
      </c>
      <c r="D13" s="12">
        <v>1981360</v>
      </c>
      <c r="E13" s="14">
        <v>7</v>
      </c>
      <c r="F13" s="12">
        <v>566667</v>
      </c>
      <c r="G13" s="14">
        <v>0</v>
      </c>
      <c r="H13" s="12">
        <v>0</v>
      </c>
      <c r="I13" s="12">
        <f t="shared" si="0"/>
        <v>2548027</v>
      </c>
      <c r="J13" s="12">
        <f t="shared" si="1"/>
        <v>2557959</v>
      </c>
    </row>
    <row r="14" spans="1:10" ht="20.25" customHeight="1">
      <c r="A14" s="4" t="s">
        <v>20</v>
      </c>
      <c r="B14" s="12">
        <v>17319</v>
      </c>
      <c r="C14" s="14">
        <v>7</v>
      </c>
      <c r="D14" s="12">
        <v>84273</v>
      </c>
      <c r="E14" s="14">
        <v>141</v>
      </c>
      <c r="F14" s="12">
        <v>370515</v>
      </c>
      <c r="G14" s="14">
        <v>0</v>
      </c>
      <c r="H14" s="12">
        <v>0</v>
      </c>
      <c r="I14" s="12">
        <f t="shared" si="0"/>
        <v>454788</v>
      </c>
      <c r="J14" s="12">
        <f t="shared" si="1"/>
        <v>472107</v>
      </c>
    </row>
    <row r="15" spans="1:10" s="16" customFormat="1" ht="20.25" customHeight="1">
      <c r="A15" s="1" t="s">
        <v>21</v>
      </c>
      <c r="B15" s="12">
        <v>121925</v>
      </c>
      <c r="C15" s="14">
        <v>5</v>
      </c>
      <c r="D15" s="12">
        <v>227280</v>
      </c>
      <c r="E15" s="14">
        <v>108</v>
      </c>
      <c r="F15" s="12">
        <v>112512</v>
      </c>
      <c r="G15" s="14">
        <v>2</v>
      </c>
      <c r="H15" s="12">
        <v>29435</v>
      </c>
      <c r="I15" s="12">
        <f t="shared" si="0"/>
        <v>369227</v>
      </c>
      <c r="J15" s="12">
        <f t="shared" si="1"/>
        <v>491152</v>
      </c>
    </row>
    <row r="16" spans="1:10" s="16" customFormat="1" ht="20.25" customHeight="1">
      <c r="A16" s="1" t="s">
        <v>22</v>
      </c>
      <c r="B16" s="12">
        <v>26206</v>
      </c>
      <c r="C16" s="14">
        <v>0</v>
      </c>
      <c r="D16" s="12">
        <v>0</v>
      </c>
      <c r="E16" s="14">
        <v>81</v>
      </c>
      <c r="F16" s="12">
        <v>78365</v>
      </c>
      <c r="G16" s="14">
        <v>2</v>
      </c>
      <c r="H16" s="12">
        <v>9500</v>
      </c>
      <c r="I16" s="12">
        <f t="shared" si="0"/>
        <v>87865</v>
      </c>
      <c r="J16" s="12">
        <f t="shared" si="1"/>
        <v>114071</v>
      </c>
    </row>
    <row r="17" spans="1:10" ht="24.75" customHeight="1">
      <c r="A17" s="3" t="s">
        <v>23</v>
      </c>
      <c r="B17" s="12">
        <v>1173860</v>
      </c>
      <c r="C17" s="14">
        <v>234</v>
      </c>
      <c r="D17" s="12">
        <v>4116560</v>
      </c>
      <c r="E17" s="14">
        <v>205</v>
      </c>
      <c r="F17" s="12">
        <v>1064200</v>
      </c>
      <c r="G17" s="14">
        <v>0</v>
      </c>
      <c r="H17" s="12">
        <v>0</v>
      </c>
      <c r="I17" s="12">
        <f t="shared" si="0"/>
        <v>5180760</v>
      </c>
      <c r="J17" s="12">
        <f t="shared" si="1"/>
        <v>6354620</v>
      </c>
    </row>
    <row r="18" spans="1:10" s="16" customFormat="1" ht="20.25" customHeight="1">
      <c r="A18" s="1" t="s">
        <v>24</v>
      </c>
      <c r="B18" s="12">
        <v>156500</v>
      </c>
      <c r="C18" s="14">
        <v>7</v>
      </c>
      <c r="D18" s="12">
        <v>60250</v>
      </c>
      <c r="E18" s="14">
        <v>55</v>
      </c>
      <c r="F18" s="12">
        <v>1012176</v>
      </c>
      <c r="G18" s="14">
        <v>1</v>
      </c>
      <c r="H18" s="12">
        <v>9334</v>
      </c>
      <c r="I18" s="12">
        <f t="shared" si="0"/>
        <v>1081760</v>
      </c>
      <c r="J18" s="12">
        <f t="shared" si="1"/>
        <v>1238260</v>
      </c>
    </row>
    <row r="19" spans="1:10" ht="20.25" customHeight="1" thickBot="1">
      <c r="A19" s="11" t="s">
        <v>25</v>
      </c>
      <c r="B19" s="13">
        <f>SUM(B4:B18)</f>
        <v>19823199</v>
      </c>
      <c r="C19" s="17">
        <f t="shared" ref="C19:J19" si="2">SUM(C4:C18)</f>
        <v>5854</v>
      </c>
      <c r="D19" s="13">
        <f t="shared" si="2"/>
        <v>105682564</v>
      </c>
      <c r="E19" s="17">
        <f t="shared" si="2"/>
        <v>2160</v>
      </c>
      <c r="F19" s="13">
        <f t="shared" si="2"/>
        <v>10506474</v>
      </c>
      <c r="G19" s="17">
        <f t="shared" si="2"/>
        <v>27</v>
      </c>
      <c r="H19" s="13">
        <f t="shared" si="2"/>
        <v>256626</v>
      </c>
      <c r="I19" s="13">
        <f t="shared" si="2"/>
        <v>116445664</v>
      </c>
      <c r="J19" s="13">
        <f t="shared" si="2"/>
        <v>136268863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"/>
  <sheetViews>
    <sheetView topLeftCell="A4" workbookViewId="0">
      <selection activeCell="J4" sqref="J4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30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>
        <v>18521477</v>
      </c>
      <c r="C4" s="20">
        <v>9199</v>
      </c>
      <c r="D4" s="19">
        <v>58782072</v>
      </c>
      <c r="E4" s="20">
        <v>619</v>
      </c>
      <c r="F4" s="19">
        <v>3730000</v>
      </c>
      <c r="G4" s="20">
        <v>6</v>
      </c>
      <c r="H4" s="19">
        <v>46644</v>
      </c>
      <c r="I4" s="19">
        <f>D4+F4+H4</f>
        <v>62558716</v>
      </c>
      <c r="J4" s="19">
        <f>B4+D4+F4+H4</f>
        <v>81080193</v>
      </c>
    </row>
    <row r="5" spans="1:10" s="16" customFormat="1" ht="25.5" customHeight="1">
      <c r="A5" s="3" t="s">
        <v>11</v>
      </c>
      <c r="B5" s="12">
        <v>321490</v>
      </c>
      <c r="C5" s="14">
        <v>45</v>
      </c>
      <c r="D5" s="12">
        <v>1111069</v>
      </c>
      <c r="E5" s="14">
        <v>165</v>
      </c>
      <c r="F5" s="12">
        <v>194343</v>
      </c>
      <c r="G5" s="14">
        <v>5</v>
      </c>
      <c r="H5" s="12">
        <v>6400</v>
      </c>
      <c r="I5" s="12">
        <f t="shared" ref="I5:I18" si="0">D5+F5+H5</f>
        <v>1311812</v>
      </c>
      <c r="J5" s="12">
        <f t="shared" ref="J5:J18" si="1">B5+D5+F5+H5</f>
        <v>1633302</v>
      </c>
    </row>
    <row r="6" spans="1:10" ht="20.25" customHeight="1">
      <c r="A6" s="5" t="s">
        <v>12</v>
      </c>
      <c r="B6" s="12">
        <v>55956</v>
      </c>
      <c r="C6" s="14">
        <v>2</v>
      </c>
      <c r="D6" s="12">
        <v>15030</v>
      </c>
      <c r="E6" s="14">
        <v>185</v>
      </c>
      <c r="F6" s="12">
        <v>388045</v>
      </c>
      <c r="G6" s="14">
        <v>0</v>
      </c>
      <c r="H6" s="12">
        <v>0</v>
      </c>
      <c r="I6" s="12">
        <f t="shared" si="0"/>
        <v>403075</v>
      </c>
      <c r="J6" s="12">
        <f t="shared" si="1"/>
        <v>459031</v>
      </c>
    </row>
    <row r="7" spans="1:10" ht="20.25" customHeight="1">
      <c r="A7" s="1" t="s">
        <v>13</v>
      </c>
      <c r="B7" s="12">
        <v>410230</v>
      </c>
      <c r="C7" s="14">
        <v>31</v>
      </c>
      <c r="D7" s="12">
        <v>278664</v>
      </c>
      <c r="E7" s="14">
        <v>99</v>
      </c>
      <c r="F7" s="12">
        <v>176247</v>
      </c>
      <c r="G7" s="14">
        <v>1</v>
      </c>
      <c r="H7" s="12">
        <v>1500</v>
      </c>
      <c r="I7" s="12">
        <f t="shared" si="0"/>
        <v>456411</v>
      </c>
      <c r="J7" s="12">
        <f t="shared" si="1"/>
        <v>866641</v>
      </c>
    </row>
    <row r="8" spans="1:10" s="16" customFormat="1" ht="20.25" customHeight="1">
      <c r="A8" s="5" t="s">
        <v>14</v>
      </c>
      <c r="B8" s="12">
        <v>84743</v>
      </c>
      <c r="C8" s="14">
        <v>0</v>
      </c>
      <c r="D8" s="12">
        <v>0</v>
      </c>
      <c r="E8" s="14">
        <v>100</v>
      </c>
      <c r="F8" s="12">
        <v>4020859</v>
      </c>
      <c r="G8" s="14">
        <v>3</v>
      </c>
      <c r="H8" s="12">
        <v>12750</v>
      </c>
      <c r="I8" s="12">
        <f t="shared" si="0"/>
        <v>4033609</v>
      </c>
      <c r="J8" s="12">
        <f t="shared" si="1"/>
        <v>4118352</v>
      </c>
    </row>
    <row r="9" spans="1:10" ht="20.25" customHeight="1">
      <c r="A9" s="1" t="s">
        <v>15</v>
      </c>
      <c r="B9" s="12">
        <v>241460</v>
      </c>
      <c r="C9" s="14">
        <v>52</v>
      </c>
      <c r="D9" s="12">
        <v>1224953</v>
      </c>
      <c r="E9" s="14">
        <v>128</v>
      </c>
      <c r="F9" s="12">
        <v>386388</v>
      </c>
      <c r="G9" s="14">
        <v>2</v>
      </c>
      <c r="H9" s="12">
        <v>86783</v>
      </c>
      <c r="I9" s="12">
        <f t="shared" si="0"/>
        <v>1698124</v>
      </c>
      <c r="J9" s="12">
        <f t="shared" si="1"/>
        <v>1939584</v>
      </c>
    </row>
    <row r="10" spans="1:10" s="15" customFormat="1" ht="20.25" customHeight="1">
      <c r="A10" s="4" t="s">
        <v>16</v>
      </c>
      <c r="B10" s="19">
        <v>374320</v>
      </c>
      <c r="C10" s="20">
        <v>0</v>
      </c>
      <c r="D10" s="19">
        <v>0</v>
      </c>
      <c r="E10" s="20">
        <v>332</v>
      </c>
      <c r="F10" s="19">
        <v>517000</v>
      </c>
      <c r="G10" s="20">
        <v>0</v>
      </c>
      <c r="H10" s="19">
        <v>0</v>
      </c>
      <c r="I10" s="19">
        <f t="shared" si="0"/>
        <v>517000</v>
      </c>
      <c r="J10" s="19">
        <f t="shared" si="1"/>
        <v>891320</v>
      </c>
    </row>
    <row r="11" spans="1:10" ht="24.75" customHeight="1">
      <c r="A11" s="3" t="s">
        <v>17</v>
      </c>
      <c r="B11" s="12">
        <v>4382626</v>
      </c>
      <c r="C11" s="14">
        <v>1291</v>
      </c>
      <c r="D11" s="12">
        <v>51771223</v>
      </c>
      <c r="E11" s="14">
        <v>1350</v>
      </c>
      <c r="F11" s="12">
        <v>897448</v>
      </c>
      <c r="G11" s="14">
        <v>17</v>
      </c>
      <c r="H11" s="12">
        <v>222348</v>
      </c>
      <c r="I11" s="12">
        <f t="shared" si="0"/>
        <v>52891019</v>
      </c>
      <c r="J11" s="12">
        <f t="shared" si="1"/>
        <v>57273645</v>
      </c>
    </row>
    <row r="12" spans="1:10" s="15" customFormat="1" ht="36" customHeight="1">
      <c r="A12" s="3" t="s">
        <v>18</v>
      </c>
      <c r="B12" s="12">
        <v>3903</v>
      </c>
      <c r="C12" s="14">
        <v>11</v>
      </c>
      <c r="D12" s="12">
        <v>37019357</v>
      </c>
      <c r="E12" s="14">
        <v>133</v>
      </c>
      <c r="F12" s="12">
        <v>209846</v>
      </c>
      <c r="G12" s="14">
        <v>1</v>
      </c>
      <c r="H12" s="12">
        <v>1500</v>
      </c>
      <c r="I12" s="12">
        <f t="shared" si="0"/>
        <v>37230703</v>
      </c>
      <c r="J12" s="12">
        <f t="shared" si="1"/>
        <v>37234606</v>
      </c>
    </row>
    <row r="13" spans="1:10" ht="20.25" customHeight="1">
      <c r="A13" s="1" t="s">
        <v>19</v>
      </c>
      <c r="B13" s="12">
        <v>1972476</v>
      </c>
      <c r="C13" s="14">
        <v>94</v>
      </c>
      <c r="D13" s="12">
        <v>1305870</v>
      </c>
      <c r="E13" s="14">
        <v>22</v>
      </c>
      <c r="F13" s="12">
        <v>48880</v>
      </c>
      <c r="G13" s="14">
        <v>0</v>
      </c>
      <c r="H13" s="12">
        <v>0</v>
      </c>
      <c r="I13" s="12">
        <f t="shared" si="0"/>
        <v>1354750</v>
      </c>
      <c r="J13" s="12">
        <f t="shared" si="1"/>
        <v>3327226</v>
      </c>
    </row>
    <row r="14" spans="1:10" ht="20.25" customHeight="1">
      <c r="A14" s="4" t="s">
        <v>20</v>
      </c>
      <c r="B14" s="12">
        <v>136669</v>
      </c>
      <c r="C14" s="14">
        <v>36</v>
      </c>
      <c r="D14" s="12">
        <v>719312</v>
      </c>
      <c r="E14" s="14">
        <v>109</v>
      </c>
      <c r="F14" s="12">
        <v>185260</v>
      </c>
      <c r="G14" s="14">
        <v>6</v>
      </c>
      <c r="H14" s="12">
        <v>6800</v>
      </c>
      <c r="I14" s="12">
        <f t="shared" si="0"/>
        <v>911372</v>
      </c>
      <c r="J14" s="12">
        <f t="shared" si="1"/>
        <v>1048041</v>
      </c>
    </row>
    <row r="15" spans="1:10" s="16" customFormat="1" ht="20.25" customHeight="1">
      <c r="A15" s="1" t="s">
        <v>21</v>
      </c>
      <c r="B15" s="12">
        <v>185781</v>
      </c>
      <c r="C15" s="14">
        <v>41</v>
      </c>
      <c r="D15" s="12">
        <v>446738</v>
      </c>
      <c r="E15" s="14">
        <v>141</v>
      </c>
      <c r="F15" s="12">
        <v>144156</v>
      </c>
      <c r="G15" s="14">
        <v>0</v>
      </c>
      <c r="H15" s="12">
        <v>0</v>
      </c>
      <c r="I15" s="12">
        <f t="shared" si="0"/>
        <v>590894</v>
      </c>
      <c r="J15" s="12">
        <f t="shared" si="1"/>
        <v>776675</v>
      </c>
    </row>
    <row r="16" spans="1:10" s="16" customFormat="1" ht="20.25" customHeight="1">
      <c r="A16" s="1" t="s">
        <v>22</v>
      </c>
      <c r="B16" s="12">
        <v>81571</v>
      </c>
      <c r="C16" s="14">
        <v>2</v>
      </c>
      <c r="D16" s="12">
        <v>49400</v>
      </c>
      <c r="E16" s="14">
        <v>41</v>
      </c>
      <c r="F16" s="12">
        <v>41195</v>
      </c>
      <c r="G16" s="14">
        <v>4</v>
      </c>
      <c r="H16" s="12">
        <v>5667</v>
      </c>
      <c r="I16" s="12">
        <f t="shared" si="0"/>
        <v>96262</v>
      </c>
      <c r="J16" s="12">
        <f t="shared" si="1"/>
        <v>177833</v>
      </c>
    </row>
    <row r="17" spans="1:10" ht="24.75" customHeight="1">
      <c r="A17" s="3" t="s">
        <v>23</v>
      </c>
      <c r="B17" s="12">
        <v>1024551</v>
      </c>
      <c r="C17" s="14">
        <v>55</v>
      </c>
      <c r="D17" s="12">
        <v>867799</v>
      </c>
      <c r="E17" s="14">
        <v>69</v>
      </c>
      <c r="F17" s="12">
        <v>1258239</v>
      </c>
      <c r="G17" s="14">
        <v>0</v>
      </c>
      <c r="H17" s="12">
        <v>0</v>
      </c>
      <c r="I17" s="12">
        <f t="shared" si="0"/>
        <v>2126038</v>
      </c>
      <c r="J17" s="12">
        <f t="shared" si="1"/>
        <v>3150589</v>
      </c>
    </row>
    <row r="18" spans="1:10" s="16" customFormat="1" ht="20.25" customHeight="1">
      <c r="A18" s="1" t="s">
        <v>24</v>
      </c>
      <c r="B18" s="12">
        <v>95129</v>
      </c>
      <c r="C18" s="14">
        <v>332</v>
      </c>
      <c r="D18" s="12">
        <v>2538322</v>
      </c>
      <c r="E18" s="14">
        <v>133</v>
      </c>
      <c r="F18" s="12">
        <v>3373659</v>
      </c>
      <c r="G18" s="14">
        <v>0</v>
      </c>
      <c r="H18" s="12">
        <v>0</v>
      </c>
      <c r="I18" s="12">
        <f t="shared" si="0"/>
        <v>5911981</v>
      </c>
      <c r="J18" s="12">
        <f t="shared" si="1"/>
        <v>6007110</v>
      </c>
    </row>
    <row r="19" spans="1:10" ht="20.25" customHeight="1" thickBot="1">
      <c r="A19" s="11" t="s">
        <v>25</v>
      </c>
      <c r="B19" s="13">
        <f>SUM(B4:B18)</f>
        <v>27892382</v>
      </c>
      <c r="C19" s="17">
        <f t="shared" ref="C19:J19" si="2">SUM(C4:C18)</f>
        <v>11191</v>
      </c>
      <c r="D19" s="13">
        <f t="shared" si="2"/>
        <v>156129809</v>
      </c>
      <c r="E19" s="17">
        <f t="shared" si="2"/>
        <v>3626</v>
      </c>
      <c r="F19" s="13">
        <f t="shared" si="2"/>
        <v>15571565</v>
      </c>
      <c r="G19" s="17">
        <f t="shared" si="2"/>
        <v>45</v>
      </c>
      <c r="H19" s="13">
        <f t="shared" si="2"/>
        <v>390392</v>
      </c>
      <c r="I19" s="13">
        <f t="shared" si="2"/>
        <v>172091766</v>
      </c>
      <c r="J19" s="13">
        <f t="shared" si="2"/>
        <v>199984148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"/>
  <sheetViews>
    <sheetView tabSelected="1" topLeftCell="C11" workbookViewId="0">
      <selection activeCell="H21" sqref="H21"/>
    </sheetView>
  </sheetViews>
  <sheetFormatPr defaultRowHeight="15"/>
  <cols>
    <col min="1" max="1" width="19.28515625" customWidth="1"/>
    <col min="2" max="2" width="14.42578125" customWidth="1"/>
    <col min="3" max="3" width="9.5703125" customWidth="1"/>
    <col min="4" max="4" width="14.42578125" customWidth="1"/>
    <col min="5" max="5" width="8.85546875" customWidth="1"/>
    <col min="6" max="6" width="14.42578125" customWidth="1"/>
    <col min="7" max="7" width="9.5703125" customWidth="1"/>
    <col min="8" max="8" width="13.42578125" customWidth="1"/>
    <col min="9" max="9" width="15.140625" customWidth="1"/>
    <col min="10" max="10" width="16.140625" customWidth="1"/>
  </cols>
  <sheetData>
    <row r="1" spans="1:10" ht="40.5" customHeight="1" thickBot="1">
      <c r="A1" s="24" t="s">
        <v>31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>
        <v>7143832</v>
      </c>
      <c r="C4" s="20">
        <v>3895</v>
      </c>
      <c r="D4" s="19">
        <v>7694666</v>
      </c>
      <c r="E4" s="20">
        <v>2613</v>
      </c>
      <c r="F4" s="19">
        <v>73051902</v>
      </c>
      <c r="G4" s="20">
        <v>7</v>
      </c>
      <c r="H4" s="19">
        <v>732580</v>
      </c>
      <c r="I4" s="19">
        <f>D4+F4+H4</f>
        <v>81479148</v>
      </c>
      <c r="J4" s="19">
        <f>B4+D4+F4+H4</f>
        <v>88622980</v>
      </c>
    </row>
    <row r="5" spans="1:10" s="16" customFormat="1" ht="25.5" customHeight="1">
      <c r="A5" s="3" t="s">
        <v>11</v>
      </c>
      <c r="B5" s="12">
        <v>910048</v>
      </c>
      <c r="C5" s="14">
        <v>22</v>
      </c>
      <c r="D5" s="12">
        <v>146358</v>
      </c>
      <c r="E5" s="14">
        <v>88</v>
      </c>
      <c r="F5" s="12">
        <v>87691</v>
      </c>
      <c r="G5" s="14">
        <v>15</v>
      </c>
      <c r="H5" s="12">
        <v>50470</v>
      </c>
      <c r="I5" s="12">
        <f t="shared" ref="I5:I18" si="0">D5+F5+H5</f>
        <v>284519</v>
      </c>
      <c r="J5" s="12">
        <f t="shared" ref="J5:J18" si="1">B5+D5+F5+H5</f>
        <v>1194567</v>
      </c>
    </row>
    <row r="6" spans="1:10" ht="20.25" customHeight="1">
      <c r="A6" s="5" t="s">
        <v>12</v>
      </c>
      <c r="B6" s="12">
        <v>395482</v>
      </c>
      <c r="C6" s="14">
        <v>0</v>
      </c>
      <c r="D6" s="12">
        <v>0</v>
      </c>
      <c r="E6" s="14">
        <v>315</v>
      </c>
      <c r="F6" s="12">
        <v>458958</v>
      </c>
      <c r="G6" s="14">
        <v>7</v>
      </c>
      <c r="H6" s="12">
        <v>10295</v>
      </c>
      <c r="I6" s="12">
        <f t="shared" si="0"/>
        <v>469253</v>
      </c>
      <c r="J6" s="12">
        <f t="shared" si="1"/>
        <v>864735</v>
      </c>
    </row>
    <row r="7" spans="1:10" ht="20.25" customHeight="1">
      <c r="A7" s="1" t="s">
        <v>13</v>
      </c>
      <c r="B7" s="12">
        <v>317167</v>
      </c>
      <c r="C7" s="14">
        <v>21</v>
      </c>
      <c r="D7" s="12">
        <v>167542</v>
      </c>
      <c r="E7" s="14">
        <v>110</v>
      </c>
      <c r="F7" s="12">
        <v>135254</v>
      </c>
      <c r="G7" s="14">
        <v>2</v>
      </c>
      <c r="H7" s="12">
        <v>4500</v>
      </c>
      <c r="I7" s="12">
        <f t="shared" si="0"/>
        <v>307296</v>
      </c>
      <c r="J7" s="12">
        <f t="shared" si="1"/>
        <v>624463</v>
      </c>
    </row>
    <row r="8" spans="1:10" s="16" customFormat="1" ht="20.25" customHeight="1">
      <c r="A8" s="5" t="s">
        <v>14</v>
      </c>
      <c r="B8" s="12">
        <v>321036</v>
      </c>
      <c r="C8" s="14">
        <v>0</v>
      </c>
      <c r="D8" s="12">
        <v>0</v>
      </c>
      <c r="E8" s="14">
        <v>102</v>
      </c>
      <c r="F8" s="12">
        <v>962500</v>
      </c>
      <c r="G8" s="14">
        <v>0</v>
      </c>
      <c r="H8" s="12">
        <v>0</v>
      </c>
      <c r="I8" s="12">
        <f t="shared" si="0"/>
        <v>962500</v>
      </c>
      <c r="J8" s="12">
        <f t="shared" si="1"/>
        <v>1283536</v>
      </c>
    </row>
    <row r="9" spans="1:10" ht="20.25" customHeight="1">
      <c r="A9" s="1" t="s">
        <v>15</v>
      </c>
      <c r="B9" s="12">
        <v>346858</v>
      </c>
      <c r="C9" s="14">
        <v>0</v>
      </c>
      <c r="D9" s="12">
        <v>0</v>
      </c>
      <c r="E9" s="14">
        <v>117</v>
      </c>
      <c r="F9" s="12">
        <v>238342</v>
      </c>
      <c r="G9" s="14">
        <v>2</v>
      </c>
      <c r="H9" s="12">
        <v>8686</v>
      </c>
      <c r="I9" s="12">
        <f t="shared" si="0"/>
        <v>247028</v>
      </c>
      <c r="J9" s="12">
        <f t="shared" si="1"/>
        <v>593886</v>
      </c>
    </row>
    <row r="10" spans="1:10" s="15" customFormat="1" ht="20.25" customHeight="1">
      <c r="A10" s="4" t="s">
        <v>16</v>
      </c>
      <c r="B10" s="19">
        <v>66597</v>
      </c>
      <c r="C10" s="20">
        <v>72</v>
      </c>
      <c r="D10" s="19">
        <v>4166175</v>
      </c>
      <c r="E10" s="20">
        <v>65</v>
      </c>
      <c r="F10" s="19">
        <v>85000</v>
      </c>
      <c r="G10" s="20">
        <v>0</v>
      </c>
      <c r="H10" s="19">
        <v>0</v>
      </c>
      <c r="I10" s="19">
        <f t="shared" si="0"/>
        <v>4251175</v>
      </c>
      <c r="J10" s="19">
        <f t="shared" si="1"/>
        <v>4317772</v>
      </c>
    </row>
    <row r="11" spans="1:10" ht="24.75" customHeight="1">
      <c r="A11" s="3" t="s">
        <v>17</v>
      </c>
      <c r="B11" s="12">
        <v>3359177</v>
      </c>
      <c r="C11" s="14">
        <v>1427</v>
      </c>
      <c r="D11" s="12">
        <v>45662965</v>
      </c>
      <c r="E11" s="14">
        <v>396</v>
      </c>
      <c r="F11" s="12">
        <v>756490</v>
      </c>
      <c r="G11" s="14">
        <v>15</v>
      </c>
      <c r="H11" s="12">
        <v>131270</v>
      </c>
      <c r="I11" s="12">
        <f t="shared" si="0"/>
        <v>46550725</v>
      </c>
      <c r="J11" s="12">
        <f t="shared" si="1"/>
        <v>49909902</v>
      </c>
    </row>
    <row r="12" spans="1:10" s="15" customFormat="1" ht="27.75" customHeight="1">
      <c r="A12" s="3" t="s">
        <v>18</v>
      </c>
      <c r="B12" s="12">
        <v>13741</v>
      </c>
      <c r="C12" s="14">
        <v>5</v>
      </c>
      <c r="D12" s="12">
        <v>248966</v>
      </c>
      <c r="E12" s="14">
        <v>84</v>
      </c>
      <c r="F12" s="12">
        <v>130754</v>
      </c>
      <c r="G12" s="14">
        <v>1</v>
      </c>
      <c r="H12" s="12">
        <v>2016</v>
      </c>
      <c r="I12" s="12">
        <f t="shared" si="0"/>
        <v>381736</v>
      </c>
      <c r="J12" s="12">
        <f t="shared" si="1"/>
        <v>395477</v>
      </c>
    </row>
    <row r="13" spans="1:10" ht="20.25" customHeight="1">
      <c r="A13" s="1" t="s">
        <v>19</v>
      </c>
      <c r="B13" s="12">
        <v>6061</v>
      </c>
      <c r="C13" s="14">
        <v>23</v>
      </c>
      <c r="D13" s="12">
        <v>2022279</v>
      </c>
      <c r="E13" s="14">
        <v>40</v>
      </c>
      <c r="F13" s="12">
        <v>95084</v>
      </c>
      <c r="G13" s="14">
        <v>0</v>
      </c>
      <c r="H13" s="12">
        <v>0</v>
      </c>
      <c r="I13" s="12">
        <f t="shared" si="0"/>
        <v>2117363</v>
      </c>
      <c r="J13" s="12">
        <f t="shared" si="1"/>
        <v>2123424</v>
      </c>
    </row>
    <row r="14" spans="1:10" ht="20.25" customHeight="1">
      <c r="A14" s="4" t="s">
        <v>20</v>
      </c>
      <c r="B14" s="12">
        <v>31231</v>
      </c>
      <c r="C14" s="14">
        <v>8</v>
      </c>
      <c r="D14" s="12">
        <v>96427</v>
      </c>
      <c r="E14" s="14">
        <v>78</v>
      </c>
      <c r="F14" s="12">
        <v>131355</v>
      </c>
      <c r="G14" s="14">
        <v>400</v>
      </c>
      <c r="H14" s="12">
        <v>228182</v>
      </c>
      <c r="I14" s="12">
        <f t="shared" si="0"/>
        <v>455964</v>
      </c>
      <c r="J14" s="12">
        <f t="shared" si="1"/>
        <v>487195</v>
      </c>
    </row>
    <row r="15" spans="1:10" s="16" customFormat="1" ht="20.25" customHeight="1">
      <c r="A15" s="1" t="s">
        <v>21</v>
      </c>
      <c r="B15" s="12">
        <v>225131</v>
      </c>
      <c r="C15" s="14">
        <v>6</v>
      </c>
      <c r="D15" s="12">
        <v>36500</v>
      </c>
      <c r="E15" s="14">
        <v>147</v>
      </c>
      <c r="F15" s="12">
        <v>138882</v>
      </c>
      <c r="G15" s="14">
        <v>0</v>
      </c>
      <c r="H15" s="12">
        <v>0</v>
      </c>
      <c r="I15" s="12">
        <f t="shared" si="0"/>
        <v>175382</v>
      </c>
      <c r="J15" s="12">
        <f t="shared" si="1"/>
        <v>400513</v>
      </c>
    </row>
    <row r="16" spans="1:10" s="16" customFormat="1" ht="20.25" customHeight="1">
      <c r="A16" s="1" t="s">
        <v>22</v>
      </c>
      <c r="B16" s="12">
        <v>263937</v>
      </c>
      <c r="C16" s="14">
        <v>50</v>
      </c>
      <c r="D16" s="12">
        <v>55647</v>
      </c>
      <c r="E16" s="14">
        <v>66</v>
      </c>
      <c r="F16" s="12">
        <v>177417</v>
      </c>
      <c r="G16" s="14">
        <v>1</v>
      </c>
      <c r="H16" s="12">
        <v>800</v>
      </c>
      <c r="I16" s="12">
        <f t="shared" si="0"/>
        <v>233864</v>
      </c>
      <c r="J16" s="12">
        <f t="shared" si="1"/>
        <v>497801</v>
      </c>
    </row>
    <row r="17" spans="1:10" ht="24.75" customHeight="1">
      <c r="A17" s="3" t="s">
        <v>38</v>
      </c>
      <c r="B17" s="12">
        <v>223639</v>
      </c>
      <c r="C17" s="14">
        <v>181</v>
      </c>
      <c r="D17" s="12">
        <v>4532875</v>
      </c>
      <c r="E17" s="14">
        <v>21</v>
      </c>
      <c r="F17" s="12">
        <v>1738573</v>
      </c>
      <c r="G17" s="14">
        <v>0</v>
      </c>
      <c r="H17" s="12">
        <v>0</v>
      </c>
      <c r="I17" s="12">
        <f t="shared" si="0"/>
        <v>6271448</v>
      </c>
      <c r="J17" s="12">
        <f t="shared" si="1"/>
        <v>6495087</v>
      </c>
    </row>
    <row r="18" spans="1:10" s="16" customFormat="1" ht="20.25" customHeight="1">
      <c r="A18" s="1" t="s">
        <v>24</v>
      </c>
      <c r="B18" s="12">
        <v>1250000</v>
      </c>
      <c r="C18" s="14">
        <v>17</v>
      </c>
      <c r="D18" s="12">
        <v>3000120</v>
      </c>
      <c r="E18" s="14">
        <v>72</v>
      </c>
      <c r="F18" s="12">
        <v>600520</v>
      </c>
      <c r="G18" s="14">
        <v>0</v>
      </c>
      <c r="H18" s="12">
        <v>0</v>
      </c>
      <c r="I18" s="12">
        <f t="shared" si="0"/>
        <v>3600640</v>
      </c>
      <c r="J18" s="12">
        <f t="shared" si="1"/>
        <v>4850640</v>
      </c>
    </row>
    <row r="19" spans="1:10" ht="20.25" customHeight="1" thickBot="1">
      <c r="A19" s="11" t="s">
        <v>25</v>
      </c>
      <c r="B19" s="13">
        <f>SUM(B4:B18)</f>
        <v>14873937</v>
      </c>
      <c r="C19" s="17">
        <f t="shared" ref="C19:J19" si="2">SUM(C4:C18)</f>
        <v>5727</v>
      </c>
      <c r="D19" s="13">
        <f t="shared" si="2"/>
        <v>67830520</v>
      </c>
      <c r="E19" s="17">
        <f t="shared" si="2"/>
        <v>4314</v>
      </c>
      <c r="F19" s="13">
        <f t="shared" si="2"/>
        <v>78788722</v>
      </c>
      <c r="G19" s="17">
        <f t="shared" si="2"/>
        <v>450</v>
      </c>
      <c r="H19" s="13">
        <f t="shared" si="2"/>
        <v>1168799</v>
      </c>
      <c r="I19" s="13">
        <f t="shared" si="2"/>
        <v>147788041</v>
      </c>
      <c r="J19" s="13">
        <f t="shared" si="2"/>
        <v>162661978</v>
      </c>
    </row>
    <row r="20" spans="1:10" ht="22.5">
      <c r="A20" s="3" t="s">
        <v>40</v>
      </c>
      <c r="B20" s="42" t="s">
        <v>39</v>
      </c>
      <c r="C20" s="43"/>
      <c r="D20" s="43"/>
      <c r="E20" s="43"/>
      <c r="F20" s="8"/>
      <c r="G20" s="10"/>
      <c r="H20" s="8"/>
      <c r="I20" s="8"/>
      <c r="J20" s="8"/>
    </row>
  </sheetData>
  <mergeCells count="12">
    <mergeCell ref="B20:E20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1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32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/>
      <c r="C4" s="20"/>
      <c r="D4" s="19"/>
      <c r="E4" s="20"/>
      <c r="F4" s="19"/>
      <c r="G4" s="20"/>
      <c r="H4" s="19"/>
      <c r="I4" s="19">
        <f>D4+F4+H4</f>
        <v>0</v>
      </c>
      <c r="J4" s="19">
        <f>B4+D4+F4+H4</f>
        <v>0</v>
      </c>
    </row>
    <row r="5" spans="1:10" s="16" customFormat="1" ht="25.5" customHeight="1">
      <c r="A5" s="3" t="s">
        <v>11</v>
      </c>
      <c r="B5" s="12"/>
      <c r="C5" s="14"/>
      <c r="D5" s="12"/>
      <c r="E5" s="14"/>
      <c r="F5" s="12"/>
      <c r="G5" s="14"/>
      <c r="H5" s="12"/>
      <c r="I5" s="12">
        <f t="shared" ref="I5:I18" si="0">D5+F5+H5</f>
        <v>0</v>
      </c>
      <c r="J5" s="12">
        <f t="shared" ref="J5:J18" si="1">B5+D5+F5+H5</f>
        <v>0</v>
      </c>
    </row>
    <row r="6" spans="1:10" ht="20.25" customHeight="1">
      <c r="A6" s="5" t="s">
        <v>12</v>
      </c>
      <c r="B6" s="12"/>
      <c r="C6" s="14"/>
      <c r="D6" s="12"/>
      <c r="E6" s="14"/>
      <c r="F6" s="12"/>
      <c r="G6" s="14"/>
      <c r="H6" s="12"/>
      <c r="I6" s="12">
        <f t="shared" si="0"/>
        <v>0</v>
      </c>
      <c r="J6" s="12">
        <f t="shared" si="1"/>
        <v>0</v>
      </c>
    </row>
    <row r="7" spans="1:10" ht="20.25" customHeight="1">
      <c r="A7" s="1" t="s">
        <v>13</v>
      </c>
      <c r="B7" s="12"/>
      <c r="C7" s="14"/>
      <c r="D7" s="12"/>
      <c r="E7" s="14"/>
      <c r="F7" s="12"/>
      <c r="G7" s="14"/>
      <c r="H7" s="12"/>
      <c r="I7" s="12">
        <f t="shared" si="0"/>
        <v>0</v>
      </c>
      <c r="J7" s="12">
        <f t="shared" si="1"/>
        <v>0</v>
      </c>
    </row>
    <row r="8" spans="1:10" s="16" customFormat="1" ht="20.25" customHeight="1">
      <c r="A8" s="5" t="s">
        <v>14</v>
      </c>
      <c r="B8" s="12"/>
      <c r="C8" s="14"/>
      <c r="D8" s="12"/>
      <c r="E8" s="14"/>
      <c r="F8" s="12"/>
      <c r="G8" s="14"/>
      <c r="H8" s="12"/>
      <c r="I8" s="12">
        <f t="shared" si="0"/>
        <v>0</v>
      </c>
      <c r="J8" s="12">
        <f t="shared" si="1"/>
        <v>0</v>
      </c>
    </row>
    <row r="9" spans="1:10" ht="20.25" customHeight="1">
      <c r="A9" s="1" t="s">
        <v>15</v>
      </c>
      <c r="B9" s="12"/>
      <c r="C9" s="14"/>
      <c r="D9" s="12"/>
      <c r="E9" s="14"/>
      <c r="F9" s="12"/>
      <c r="G9" s="14"/>
      <c r="H9" s="12"/>
      <c r="I9" s="12">
        <f t="shared" si="0"/>
        <v>0</v>
      </c>
      <c r="J9" s="12">
        <f t="shared" si="1"/>
        <v>0</v>
      </c>
    </row>
    <row r="10" spans="1:10" s="15" customFormat="1" ht="20.25" customHeight="1">
      <c r="A10" s="4" t="s">
        <v>16</v>
      </c>
      <c r="B10" s="19"/>
      <c r="C10" s="20"/>
      <c r="D10" s="19"/>
      <c r="E10" s="20"/>
      <c r="F10" s="19"/>
      <c r="G10" s="20"/>
      <c r="H10" s="19"/>
      <c r="I10" s="19">
        <f t="shared" si="0"/>
        <v>0</v>
      </c>
      <c r="J10" s="19">
        <f t="shared" si="1"/>
        <v>0</v>
      </c>
    </row>
    <row r="11" spans="1:10" ht="24.75" customHeight="1">
      <c r="A11" s="3" t="s">
        <v>17</v>
      </c>
      <c r="B11" s="12"/>
      <c r="C11" s="14"/>
      <c r="D11" s="12"/>
      <c r="E11" s="14"/>
      <c r="F11" s="12"/>
      <c r="G11" s="14"/>
      <c r="H11" s="12"/>
      <c r="I11" s="12">
        <f t="shared" si="0"/>
        <v>0</v>
      </c>
      <c r="J11" s="12">
        <f t="shared" si="1"/>
        <v>0</v>
      </c>
    </row>
    <row r="12" spans="1:10" s="15" customFormat="1" ht="36" customHeight="1">
      <c r="A12" s="3" t="s">
        <v>18</v>
      </c>
      <c r="B12" s="12"/>
      <c r="C12" s="14"/>
      <c r="D12" s="12"/>
      <c r="E12" s="14"/>
      <c r="F12" s="12"/>
      <c r="G12" s="14"/>
      <c r="H12" s="12"/>
      <c r="I12" s="12">
        <f t="shared" si="0"/>
        <v>0</v>
      </c>
      <c r="J12" s="12">
        <f t="shared" si="1"/>
        <v>0</v>
      </c>
    </row>
    <row r="13" spans="1:10" ht="20.25" customHeight="1">
      <c r="A13" s="1" t="s">
        <v>19</v>
      </c>
      <c r="B13" s="12"/>
      <c r="C13" s="14"/>
      <c r="D13" s="12"/>
      <c r="E13" s="14"/>
      <c r="F13" s="12"/>
      <c r="G13" s="14"/>
      <c r="H13" s="12"/>
      <c r="I13" s="12">
        <f t="shared" si="0"/>
        <v>0</v>
      </c>
      <c r="J13" s="12">
        <f t="shared" si="1"/>
        <v>0</v>
      </c>
    </row>
    <row r="14" spans="1:10" ht="20.25" customHeight="1">
      <c r="A14" s="4" t="s">
        <v>20</v>
      </c>
      <c r="B14" s="12"/>
      <c r="C14" s="14"/>
      <c r="D14" s="12"/>
      <c r="E14" s="14"/>
      <c r="F14" s="12"/>
      <c r="G14" s="14"/>
      <c r="H14" s="12"/>
      <c r="I14" s="12">
        <f t="shared" si="0"/>
        <v>0</v>
      </c>
      <c r="J14" s="12">
        <f t="shared" si="1"/>
        <v>0</v>
      </c>
    </row>
    <row r="15" spans="1:10" s="16" customFormat="1" ht="20.25" customHeight="1">
      <c r="A15" s="1" t="s">
        <v>21</v>
      </c>
      <c r="B15" s="12"/>
      <c r="C15" s="14"/>
      <c r="D15" s="12"/>
      <c r="E15" s="14"/>
      <c r="F15" s="12"/>
      <c r="G15" s="14"/>
      <c r="H15" s="12"/>
      <c r="I15" s="12">
        <f t="shared" si="0"/>
        <v>0</v>
      </c>
      <c r="J15" s="12">
        <f t="shared" si="1"/>
        <v>0</v>
      </c>
    </row>
    <row r="16" spans="1:10" s="16" customFormat="1" ht="20.25" customHeight="1">
      <c r="A16" s="1" t="s">
        <v>22</v>
      </c>
      <c r="B16" s="12"/>
      <c r="C16" s="14"/>
      <c r="D16" s="12"/>
      <c r="E16" s="14"/>
      <c r="F16" s="12"/>
      <c r="G16" s="14"/>
      <c r="H16" s="12"/>
      <c r="I16" s="12">
        <f t="shared" si="0"/>
        <v>0</v>
      </c>
      <c r="J16" s="12">
        <f t="shared" si="1"/>
        <v>0</v>
      </c>
    </row>
    <row r="17" spans="1:10" ht="24.75" customHeight="1">
      <c r="A17" s="3" t="s">
        <v>23</v>
      </c>
      <c r="B17" s="12"/>
      <c r="C17" s="14"/>
      <c r="D17" s="12"/>
      <c r="E17" s="14"/>
      <c r="F17" s="12"/>
      <c r="G17" s="14"/>
      <c r="H17" s="12"/>
      <c r="I17" s="12">
        <f t="shared" si="0"/>
        <v>0</v>
      </c>
      <c r="J17" s="12">
        <f t="shared" si="1"/>
        <v>0</v>
      </c>
    </row>
    <row r="18" spans="1:10" s="16" customFormat="1" ht="20.25" customHeight="1">
      <c r="A18" s="1" t="s">
        <v>24</v>
      </c>
      <c r="B18" s="12"/>
      <c r="C18" s="14"/>
      <c r="D18" s="12"/>
      <c r="E18" s="14"/>
      <c r="F18" s="12"/>
      <c r="G18" s="14"/>
      <c r="H18" s="12"/>
      <c r="I18" s="12">
        <f t="shared" si="0"/>
        <v>0</v>
      </c>
      <c r="J18" s="12">
        <f t="shared" si="1"/>
        <v>0</v>
      </c>
    </row>
    <row r="19" spans="1:10" ht="20.25" customHeight="1" thickBot="1">
      <c r="A19" s="11" t="s">
        <v>25</v>
      </c>
      <c r="B19" s="13">
        <f>SUM(B4:B18)</f>
        <v>0</v>
      </c>
      <c r="C19" s="17">
        <f t="shared" ref="C19:J19" si="2">SUM(C4:C18)</f>
        <v>0</v>
      </c>
      <c r="D19" s="13">
        <f t="shared" si="2"/>
        <v>0</v>
      </c>
      <c r="E19" s="17">
        <f t="shared" si="2"/>
        <v>0</v>
      </c>
      <c r="F19" s="13">
        <f t="shared" si="2"/>
        <v>0</v>
      </c>
      <c r="G19" s="17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0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1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33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/>
      <c r="C4" s="20"/>
      <c r="D4" s="19"/>
      <c r="E4" s="20"/>
      <c r="F4" s="19"/>
      <c r="G4" s="20"/>
      <c r="H4" s="19"/>
      <c r="I4" s="19">
        <f>D4+F4+H4</f>
        <v>0</v>
      </c>
      <c r="J4" s="19">
        <f>B4+D4+F4+H4</f>
        <v>0</v>
      </c>
    </row>
    <row r="5" spans="1:10" s="16" customFormat="1" ht="25.5" customHeight="1">
      <c r="A5" s="3" t="s">
        <v>11</v>
      </c>
      <c r="B5" s="12"/>
      <c r="C5" s="14"/>
      <c r="D5" s="12"/>
      <c r="E5" s="14"/>
      <c r="F5" s="12"/>
      <c r="G5" s="14"/>
      <c r="H5" s="12"/>
      <c r="I5" s="12">
        <f t="shared" ref="I5:I18" si="0">D5+F5+H5</f>
        <v>0</v>
      </c>
      <c r="J5" s="12">
        <f t="shared" ref="J5:J18" si="1">B5+D5+F5+H5</f>
        <v>0</v>
      </c>
    </row>
    <row r="6" spans="1:10" ht="20.25" customHeight="1">
      <c r="A6" s="5" t="s">
        <v>12</v>
      </c>
      <c r="B6" s="12"/>
      <c r="C6" s="14"/>
      <c r="D6" s="12"/>
      <c r="E6" s="14"/>
      <c r="F6" s="12"/>
      <c r="G6" s="14"/>
      <c r="H6" s="12"/>
      <c r="I6" s="12">
        <f t="shared" si="0"/>
        <v>0</v>
      </c>
      <c r="J6" s="12">
        <f t="shared" si="1"/>
        <v>0</v>
      </c>
    </row>
    <row r="7" spans="1:10" ht="20.25" customHeight="1">
      <c r="A7" s="1" t="s">
        <v>13</v>
      </c>
      <c r="B7" s="12"/>
      <c r="C7" s="14"/>
      <c r="D7" s="12"/>
      <c r="E7" s="14"/>
      <c r="F7" s="12"/>
      <c r="G7" s="14"/>
      <c r="H7" s="12"/>
      <c r="I7" s="12">
        <f t="shared" si="0"/>
        <v>0</v>
      </c>
      <c r="J7" s="12">
        <f t="shared" si="1"/>
        <v>0</v>
      </c>
    </row>
    <row r="8" spans="1:10" s="16" customFormat="1" ht="20.25" customHeight="1">
      <c r="A8" s="5" t="s">
        <v>14</v>
      </c>
      <c r="B8" s="12"/>
      <c r="C8" s="14"/>
      <c r="D8" s="12"/>
      <c r="E8" s="14"/>
      <c r="F8" s="12"/>
      <c r="G8" s="14"/>
      <c r="H8" s="12"/>
      <c r="I8" s="12">
        <f t="shared" si="0"/>
        <v>0</v>
      </c>
      <c r="J8" s="12">
        <f t="shared" si="1"/>
        <v>0</v>
      </c>
    </row>
    <row r="9" spans="1:10" ht="20.25" customHeight="1">
      <c r="A9" s="1" t="s">
        <v>15</v>
      </c>
      <c r="B9" s="12"/>
      <c r="C9" s="14"/>
      <c r="D9" s="12"/>
      <c r="E9" s="14"/>
      <c r="F9" s="12"/>
      <c r="G9" s="14"/>
      <c r="H9" s="12"/>
      <c r="I9" s="12">
        <f t="shared" si="0"/>
        <v>0</v>
      </c>
      <c r="J9" s="12">
        <f t="shared" si="1"/>
        <v>0</v>
      </c>
    </row>
    <row r="10" spans="1:10" s="15" customFormat="1" ht="20.25" customHeight="1">
      <c r="A10" s="4" t="s">
        <v>16</v>
      </c>
      <c r="B10" s="19"/>
      <c r="C10" s="20"/>
      <c r="D10" s="19"/>
      <c r="E10" s="20"/>
      <c r="F10" s="19"/>
      <c r="G10" s="20"/>
      <c r="H10" s="19"/>
      <c r="I10" s="19">
        <f t="shared" si="0"/>
        <v>0</v>
      </c>
      <c r="J10" s="19">
        <f t="shared" si="1"/>
        <v>0</v>
      </c>
    </row>
    <row r="11" spans="1:10" ht="24.75" customHeight="1">
      <c r="A11" s="3" t="s">
        <v>17</v>
      </c>
      <c r="B11" s="12"/>
      <c r="C11" s="14"/>
      <c r="D11" s="12"/>
      <c r="E11" s="14"/>
      <c r="F11" s="12"/>
      <c r="G11" s="14"/>
      <c r="H11" s="12"/>
      <c r="I11" s="12">
        <f t="shared" si="0"/>
        <v>0</v>
      </c>
      <c r="J11" s="12">
        <f t="shared" si="1"/>
        <v>0</v>
      </c>
    </row>
    <row r="12" spans="1:10" s="15" customFormat="1" ht="36" customHeight="1">
      <c r="A12" s="3" t="s">
        <v>18</v>
      </c>
      <c r="B12" s="12"/>
      <c r="C12" s="14"/>
      <c r="D12" s="12"/>
      <c r="E12" s="14"/>
      <c r="F12" s="12"/>
      <c r="G12" s="14"/>
      <c r="H12" s="12"/>
      <c r="I12" s="12">
        <f t="shared" si="0"/>
        <v>0</v>
      </c>
      <c r="J12" s="12">
        <f t="shared" si="1"/>
        <v>0</v>
      </c>
    </row>
    <row r="13" spans="1:10" ht="20.25" customHeight="1">
      <c r="A13" s="1" t="s">
        <v>19</v>
      </c>
      <c r="B13" s="12"/>
      <c r="C13" s="14"/>
      <c r="D13" s="12"/>
      <c r="E13" s="14"/>
      <c r="F13" s="12"/>
      <c r="G13" s="14"/>
      <c r="H13" s="12"/>
      <c r="I13" s="12">
        <f t="shared" si="0"/>
        <v>0</v>
      </c>
      <c r="J13" s="12">
        <f t="shared" si="1"/>
        <v>0</v>
      </c>
    </row>
    <row r="14" spans="1:10" ht="20.25" customHeight="1">
      <c r="A14" s="4" t="s">
        <v>20</v>
      </c>
      <c r="B14" s="12"/>
      <c r="C14" s="14"/>
      <c r="D14" s="12"/>
      <c r="E14" s="14"/>
      <c r="F14" s="12"/>
      <c r="G14" s="14"/>
      <c r="H14" s="12"/>
      <c r="I14" s="12">
        <f t="shared" si="0"/>
        <v>0</v>
      </c>
      <c r="J14" s="12">
        <f t="shared" si="1"/>
        <v>0</v>
      </c>
    </row>
    <row r="15" spans="1:10" s="16" customFormat="1" ht="20.25" customHeight="1">
      <c r="A15" s="1" t="s">
        <v>21</v>
      </c>
      <c r="B15" s="12"/>
      <c r="C15" s="14"/>
      <c r="D15" s="12"/>
      <c r="E15" s="14"/>
      <c r="F15" s="12"/>
      <c r="G15" s="14"/>
      <c r="H15" s="12"/>
      <c r="I15" s="12">
        <f t="shared" si="0"/>
        <v>0</v>
      </c>
      <c r="J15" s="12">
        <f t="shared" si="1"/>
        <v>0</v>
      </c>
    </row>
    <row r="16" spans="1:10" s="16" customFormat="1" ht="20.25" customHeight="1">
      <c r="A16" s="1" t="s">
        <v>22</v>
      </c>
      <c r="B16" s="12"/>
      <c r="C16" s="14"/>
      <c r="D16" s="12"/>
      <c r="E16" s="14"/>
      <c r="F16" s="12"/>
      <c r="G16" s="14"/>
      <c r="H16" s="12"/>
      <c r="I16" s="12">
        <f t="shared" si="0"/>
        <v>0</v>
      </c>
      <c r="J16" s="12">
        <f t="shared" si="1"/>
        <v>0</v>
      </c>
    </row>
    <row r="17" spans="1:10" ht="24.75" customHeight="1">
      <c r="A17" s="3" t="s">
        <v>23</v>
      </c>
      <c r="B17" s="12"/>
      <c r="C17" s="14"/>
      <c r="D17" s="12"/>
      <c r="E17" s="14"/>
      <c r="F17" s="12"/>
      <c r="G17" s="14"/>
      <c r="H17" s="12"/>
      <c r="I17" s="12">
        <f t="shared" si="0"/>
        <v>0</v>
      </c>
      <c r="J17" s="12">
        <f t="shared" si="1"/>
        <v>0</v>
      </c>
    </row>
    <row r="18" spans="1:10" s="16" customFormat="1" ht="20.25" customHeight="1">
      <c r="A18" s="1" t="s">
        <v>24</v>
      </c>
      <c r="B18" s="12"/>
      <c r="C18" s="14"/>
      <c r="D18" s="12"/>
      <c r="E18" s="14"/>
      <c r="F18" s="12"/>
      <c r="G18" s="14"/>
      <c r="H18" s="12"/>
      <c r="I18" s="12">
        <f t="shared" si="0"/>
        <v>0</v>
      </c>
      <c r="J18" s="12">
        <f t="shared" si="1"/>
        <v>0</v>
      </c>
    </row>
    <row r="19" spans="1:10" ht="20.25" customHeight="1" thickBot="1">
      <c r="A19" s="11" t="s">
        <v>25</v>
      </c>
      <c r="B19" s="13">
        <f>SUM(B4:B18)</f>
        <v>0</v>
      </c>
      <c r="C19" s="17">
        <f t="shared" ref="C19:J19" si="2">SUM(C4:C18)</f>
        <v>0</v>
      </c>
      <c r="D19" s="13">
        <f t="shared" si="2"/>
        <v>0</v>
      </c>
      <c r="E19" s="17">
        <f t="shared" si="2"/>
        <v>0</v>
      </c>
      <c r="F19" s="13">
        <f t="shared" si="2"/>
        <v>0</v>
      </c>
      <c r="G19" s="17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0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1"/>
    </sheetView>
  </sheetViews>
  <sheetFormatPr defaultRowHeight="15"/>
  <cols>
    <col min="1" max="1" width="16" customWidth="1"/>
    <col min="2" max="2" width="14.85546875" customWidth="1"/>
    <col min="3" max="3" width="13.7109375" customWidth="1"/>
    <col min="4" max="4" width="15.28515625" customWidth="1"/>
    <col min="5" max="5" width="10.28515625" customWidth="1"/>
    <col min="6" max="6" width="14.5703125" customWidth="1"/>
    <col min="7" max="7" width="10.5703125" customWidth="1"/>
    <col min="8" max="8" width="13.42578125" customWidth="1"/>
    <col min="9" max="9" width="15" customWidth="1"/>
    <col min="10" max="10" width="16.42578125" customWidth="1"/>
  </cols>
  <sheetData>
    <row r="1" spans="1:10" ht="40.5" customHeight="1" thickBot="1">
      <c r="A1" s="24" t="s">
        <v>34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8.75" customHeight="1">
      <c r="A2" s="26" t="s">
        <v>0</v>
      </c>
      <c r="B2" s="28" t="s">
        <v>1</v>
      </c>
      <c r="C2" s="28" t="s">
        <v>2</v>
      </c>
      <c r="D2" s="38" t="s">
        <v>3</v>
      </c>
      <c r="E2" s="38" t="s">
        <v>4</v>
      </c>
      <c r="F2" s="38" t="s">
        <v>5</v>
      </c>
      <c r="G2" s="28" t="s">
        <v>6</v>
      </c>
      <c r="H2" s="28" t="s">
        <v>7</v>
      </c>
      <c r="I2" s="28" t="s">
        <v>8</v>
      </c>
      <c r="J2" s="32" t="s">
        <v>9</v>
      </c>
    </row>
    <row r="3" spans="1:10" ht="34.5" customHeight="1" thickBot="1">
      <c r="A3" s="35"/>
      <c r="B3" s="36"/>
      <c r="C3" s="37"/>
      <c r="D3" s="39"/>
      <c r="E3" s="40"/>
      <c r="F3" s="40"/>
      <c r="G3" s="41"/>
      <c r="H3" s="36"/>
      <c r="I3" s="36"/>
      <c r="J3" s="34"/>
    </row>
    <row r="4" spans="1:10" s="15" customFormat="1" ht="20.25" customHeight="1">
      <c r="A4" s="18" t="s">
        <v>10</v>
      </c>
      <c r="B4" s="19"/>
      <c r="C4" s="20"/>
      <c r="D4" s="19"/>
      <c r="E4" s="20"/>
      <c r="F4" s="19"/>
      <c r="G4" s="20"/>
      <c r="H4" s="19"/>
      <c r="I4" s="19">
        <f>D4+F4+H4</f>
        <v>0</v>
      </c>
      <c r="J4" s="19">
        <f>B4+D4+F4+H4</f>
        <v>0</v>
      </c>
    </row>
    <row r="5" spans="1:10" s="16" customFormat="1" ht="25.5" customHeight="1">
      <c r="A5" s="3" t="s">
        <v>11</v>
      </c>
      <c r="B5" s="12"/>
      <c r="C5" s="14"/>
      <c r="D5" s="12"/>
      <c r="E5" s="14"/>
      <c r="F5" s="12"/>
      <c r="G5" s="14"/>
      <c r="H5" s="12"/>
      <c r="I5" s="12">
        <f t="shared" ref="I5:I18" si="0">D5+F5+H5</f>
        <v>0</v>
      </c>
      <c r="J5" s="12">
        <f t="shared" ref="J5:J18" si="1">B5+D5+F5+H5</f>
        <v>0</v>
      </c>
    </row>
    <row r="6" spans="1:10" ht="20.25" customHeight="1">
      <c r="A6" s="5" t="s">
        <v>12</v>
      </c>
      <c r="B6" s="12"/>
      <c r="C6" s="14"/>
      <c r="D6" s="12"/>
      <c r="E6" s="14"/>
      <c r="F6" s="12"/>
      <c r="G6" s="14"/>
      <c r="H6" s="12"/>
      <c r="I6" s="12">
        <f t="shared" si="0"/>
        <v>0</v>
      </c>
      <c r="J6" s="12">
        <f t="shared" si="1"/>
        <v>0</v>
      </c>
    </row>
    <row r="7" spans="1:10" ht="20.25" customHeight="1">
      <c r="A7" s="1" t="s">
        <v>13</v>
      </c>
      <c r="B7" s="12"/>
      <c r="C7" s="14"/>
      <c r="D7" s="12"/>
      <c r="E7" s="14"/>
      <c r="F7" s="12"/>
      <c r="G7" s="14"/>
      <c r="H7" s="12"/>
      <c r="I7" s="12">
        <f t="shared" si="0"/>
        <v>0</v>
      </c>
      <c r="J7" s="12">
        <f t="shared" si="1"/>
        <v>0</v>
      </c>
    </row>
    <row r="8" spans="1:10" s="16" customFormat="1" ht="20.25" customHeight="1">
      <c r="A8" s="5" t="s">
        <v>14</v>
      </c>
      <c r="B8" s="12"/>
      <c r="C8" s="14"/>
      <c r="D8" s="12"/>
      <c r="E8" s="14"/>
      <c r="F8" s="12"/>
      <c r="G8" s="14"/>
      <c r="H8" s="12"/>
      <c r="I8" s="12">
        <f t="shared" si="0"/>
        <v>0</v>
      </c>
      <c r="J8" s="12">
        <f t="shared" si="1"/>
        <v>0</v>
      </c>
    </row>
    <row r="9" spans="1:10" ht="20.25" customHeight="1">
      <c r="A9" s="1" t="s">
        <v>15</v>
      </c>
      <c r="B9" s="12"/>
      <c r="C9" s="14"/>
      <c r="D9" s="12"/>
      <c r="E9" s="14"/>
      <c r="F9" s="12"/>
      <c r="G9" s="14"/>
      <c r="H9" s="12"/>
      <c r="I9" s="12">
        <f t="shared" si="0"/>
        <v>0</v>
      </c>
      <c r="J9" s="12">
        <f t="shared" si="1"/>
        <v>0</v>
      </c>
    </row>
    <row r="10" spans="1:10" s="15" customFormat="1" ht="20.25" customHeight="1">
      <c r="A10" s="4" t="s">
        <v>16</v>
      </c>
      <c r="B10" s="19"/>
      <c r="C10" s="20"/>
      <c r="D10" s="19"/>
      <c r="E10" s="20"/>
      <c r="F10" s="19"/>
      <c r="G10" s="20"/>
      <c r="H10" s="19"/>
      <c r="I10" s="19">
        <f t="shared" si="0"/>
        <v>0</v>
      </c>
      <c r="J10" s="19">
        <f t="shared" si="1"/>
        <v>0</v>
      </c>
    </row>
    <row r="11" spans="1:10" ht="24.75" customHeight="1">
      <c r="A11" s="3" t="s">
        <v>17</v>
      </c>
      <c r="B11" s="12"/>
      <c r="C11" s="14"/>
      <c r="D11" s="12"/>
      <c r="E11" s="14"/>
      <c r="F11" s="12"/>
      <c r="G11" s="14"/>
      <c r="H11" s="12"/>
      <c r="I11" s="12">
        <f t="shared" si="0"/>
        <v>0</v>
      </c>
      <c r="J11" s="12">
        <f t="shared" si="1"/>
        <v>0</v>
      </c>
    </row>
    <row r="12" spans="1:10" s="15" customFormat="1" ht="36" customHeight="1">
      <c r="A12" s="3" t="s">
        <v>18</v>
      </c>
      <c r="B12" s="12"/>
      <c r="C12" s="14"/>
      <c r="D12" s="12"/>
      <c r="E12" s="14"/>
      <c r="F12" s="12"/>
      <c r="G12" s="14"/>
      <c r="H12" s="12"/>
      <c r="I12" s="12">
        <f t="shared" si="0"/>
        <v>0</v>
      </c>
      <c r="J12" s="12">
        <f t="shared" si="1"/>
        <v>0</v>
      </c>
    </row>
    <row r="13" spans="1:10" ht="20.25" customHeight="1">
      <c r="A13" s="1" t="s">
        <v>19</v>
      </c>
      <c r="B13" s="12"/>
      <c r="C13" s="14"/>
      <c r="D13" s="12"/>
      <c r="E13" s="14"/>
      <c r="F13" s="12"/>
      <c r="G13" s="14"/>
      <c r="H13" s="12"/>
      <c r="I13" s="12">
        <f t="shared" si="0"/>
        <v>0</v>
      </c>
      <c r="J13" s="12">
        <f t="shared" si="1"/>
        <v>0</v>
      </c>
    </row>
    <row r="14" spans="1:10" ht="20.25" customHeight="1">
      <c r="A14" s="4" t="s">
        <v>20</v>
      </c>
      <c r="B14" s="12"/>
      <c r="C14" s="14"/>
      <c r="D14" s="12"/>
      <c r="E14" s="14"/>
      <c r="F14" s="12"/>
      <c r="G14" s="14"/>
      <c r="H14" s="12"/>
      <c r="I14" s="12">
        <f t="shared" si="0"/>
        <v>0</v>
      </c>
      <c r="J14" s="12">
        <f t="shared" si="1"/>
        <v>0</v>
      </c>
    </row>
    <row r="15" spans="1:10" s="16" customFormat="1" ht="20.25" customHeight="1">
      <c r="A15" s="1" t="s">
        <v>21</v>
      </c>
      <c r="B15" s="12"/>
      <c r="C15" s="14"/>
      <c r="D15" s="12"/>
      <c r="E15" s="14"/>
      <c r="F15" s="12"/>
      <c r="G15" s="14"/>
      <c r="H15" s="12"/>
      <c r="I15" s="12">
        <f t="shared" si="0"/>
        <v>0</v>
      </c>
      <c r="J15" s="12">
        <f t="shared" si="1"/>
        <v>0</v>
      </c>
    </row>
    <row r="16" spans="1:10" s="16" customFormat="1" ht="20.25" customHeight="1">
      <c r="A16" s="1" t="s">
        <v>22</v>
      </c>
      <c r="B16" s="12"/>
      <c r="C16" s="14"/>
      <c r="D16" s="12"/>
      <c r="E16" s="14"/>
      <c r="F16" s="12"/>
      <c r="G16" s="14"/>
      <c r="H16" s="12"/>
      <c r="I16" s="12">
        <f t="shared" si="0"/>
        <v>0</v>
      </c>
      <c r="J16" s="12">
        <f t="shared" si="1"/>
        <v>0</v>
      </c>
    </row>
    <row r="17" spans="1:10" ht="24.75" customHeight="1">
      <c r="A17" s="3" t="s">
        <v>23</v>
      </c>
      <c r="B17" s="12"/>
      <c r="C17" s="14"/>
      <c r="D17" s="12"/>
      <c r="E17" s="14"/>
      <c r="F17" s="12"/>
      <c r="G17" s="14"/>
      <c r="H17" s="12"/>
      <c r="I17" s="12">
        <f t="shared" si="0"/>
        <v>0</v>
      </c>
      <c r="J17" s="12">
        <f t="shared" si="1"/>
        <v>0</v>
      </c>
    </row>
    <row r="18" spans="1:10" s="16" customFormat="1" ht="20.25" customHeight="1">
      <c r="A18" s="1" t="s">
        <v>24</v>
      </c>
      <c r="B18" s="12"/>
      <c r="C18" s="14"/>
      <c r="D18" s="12"/>
      <c r="E18" s="14"/>
      <c r="F18" s="12"/>
      <c r="G18" s="14"/>
      <c r="H18" s="12"/>
      <c r="I18" s="12">
        <f t="shared" si="0"/>
        <v>0</v>
      </c>
      <c r="J18" s="12">
        <f t="shared" si="1"/>
        <v>0</v>
      </c>
    </row>
    <row r="19" spans="1:10" ht="20.25" customHeight="1" thickBot="1">
      <c r="A19" s="11" t="s">
        <v>25</v>
      </c>
      <c r="B19" s="13">
        <f>SUM(B4:B18)</f>
        <v>0</v>
      </c>
      <c r="C19" s="17">
        <f t="shared" ref="C19:J19" si="2">SUM(C4:C18)</f>
        <v>0</v>
      </c>
      <c r="D19" s="13">
        <f t="shared" si="2"/>
        <v>0</v>
      </c>
      <c r="E19" s="17">
        <f t="shared" si="2"/>
        <v>0</v>
      </c>
      <c r="F19" s="13">
        <f t="shared" si="2"/>
        <v>0</v>
      </c>
      <c r="G19" s="17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0</v>
      </c>
    </row>
    <row r="20" spans="1:10">
      <c r="A20" s="7"/>
      <c r="B20" s="8"/>
      <c r="C20" s="9"/>
      <c r="D20" s="8"/>
      <c r="E20" s="10"/>
      <c r="F20" s="8"/>
      <c r="G20" s="10"/>
      <c r="H20" s="8"/>
      <c r="I20" s="8"/>
      <c r="J20" s="8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13</vt:i4>
      </vt:variant>
    </vt:vector>
  </HeadingPairs>
  <TitlesOfParts>
    <vt:vector size="13" baseType="lpstr">
      <vt:lpstr>ΙΑΝΟΥΑΡΙΟΣ 2009</vt:lpstr>
      <vt:lpstr>ΦΕΒΡΟΥΑΡΙΟΣ 2009</vt:lpstr>
      <vt:lpstr>ΜΑΡΤΙΟΣ 2009</vt:lpstr>
      <vt:lpstr>ΑΠΡΙΛΙΟΣ 2009</vt:lpstr>
      <vt:lpstr>ΜΑΪΟΣ 2009 </vt:lpstr>
      <vt:lpstr>ΙΟΥΝΙΟΣ 2009 </vt:lpstr>
      <vt:lpstr>ΙΟΥΛΙΟΣ 2009</vt:lpstr>
      <vt:lpstr>ΑΥΓΟΥΣΤΟΣ 2009 </vt:lpstr>
      <vt:lpstr>ΣΕΠΤΕΜΒΡΙΟΣ 2009</vt:lpstr>
      <vt:lpstr>ΟΚΤΩΒΡΙΟΣ 2009</vt:lpstr>
      <vt:lpstr>ΝΟΕΜΒΡΙΟΣ 2009</vt:lpstr>
      <vt:lpstr>ΔΕΚΕΜΒΡΙΟΣ 2009</vt:lpstr>
      <vt:lpstr>Φύλλο2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2009-07-06T08:32:51Z</cp:lastPrinted>
  <dcterms:created xsi:type="dcterms:W3CDTF">2009-01-09T12:26:45Z</dcterms:created>
  <dcterms:modified xsi:type="dcterms:W3CDTF">2009-07-06T10:07:12Z</dcterms:modified>
</cp:coreProperties>
</file>