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andika/Downloads/"/>
    </mc:Choice>
  </mc:AlternateContent>
  <xr:revisionPtr revIDLastSave="0" documentId="13_ncr:1_{3DC11B6F-FE2C-9D4F-B150-51695FEE04C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OOSTER CATERING TAMBANG" sheetId="1" r:id="rId1"/>
    <sheet name="ROOSTER CATERING MESS" sheetId="2" r:id="rId2"/>
    <sheet name="Pemetaan Karyawan" sheetId="3" state="hidden" r:id="rId3"/>
    <sheet name="Mess Raya Lintas D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H28" i="3"/>
  <c r="E13" i="3" s="1"/>
  <c r="D28" i="3"/>
  <c r="E12" i="3" s="1"/>
  <c r="E7" i="3"/>
  <c r="E11" i="3" l="1"/>
  <c r="E8" i="3" s="1"/>
  <c r="E9" i="3" s="1"/>
</calcChain>
</file>

<file path=xl/sharedStrings.xml><?xml version="1.0" encoding="utf-8"?>
<sst xmlns="http://schemas.openxmlformats.org/spreadsheetml/2006/main" count="228" uniqueCount="97">
  <si>
    <t>ROOSTER CATERING TAHUN 2024</t>
  </si>
  <si>
    <t>TAMBANG SIANG</t>
  </si>
  <si>
    <t>TAMBANG MALAM</t>
  </si>
  <si>
    <t>SENIN</t>
  </si>
  <si>
    <t>SELASA</t>
  </si>
  <si>
    <t>RABU</t>
  </si>
  <si>
    <t>KAMIS</t>
  </si>
  <si>
    <t>JUM'AT</t>
  </si>
  <si>
    <t>SABTU</t>
  </si>
  <si>
    <t>MINGGU</t>
  </si>
  <si>
    <t>CV. BUNGA TANJUNG ABADI</t>
  </si>
  <si>
    <t>MESS PAGI</t>
  </si>
  <si>
    <t>MESS SIANG</t>
  </si>
  <si>
    <t>MESS MALAM</t>
  </si>
  <si>
    <t xml:space="preserve"> </t>
  </si>
  <si>
    <t>MP PT Bina Sarana Sukses</t>
  </si>
  <si>
    <t>Jobside MME</t>
  </si>
  <si>
    <t>Periode</t>
  </si>
  <si>
    <t>Total Karyawan</t>
  </si>
  <si>
    <t>Non Lokal</t>
  </si>
  <si>
    <t>Lokal</t>
  </si>
  <si>
    <t>Non Lokal mess</t>
  </si>
  <si>
    <t>Staff</t>
  </si>
  <si>
    <t>Non Staff</t>
  </si>
  <si>
    <t>Mess Staff</t>
  </si>
  <si>
    <t>Nama Mes</t>
  </si>
  <si>
    <t>Qty</t>
  </si>
  <si>
    <t>Permai</t>
  </si>
  <si>
    <t>Akasia</t>
  </si>
  <si>
    <t>Proklamasi</t>
  </si>
  <si>
    <t>Klinik</t>
  </si>
  <si>
    <t>Kartini 1</t>
  </si>
  <si>
    <t>Kartini 2</t>
  </si>
  <si>
    <t>Ruko 1</t>
  </si>
  <si>
    <t>Ruko 2</t>
  </si>
  <si>
    <t>Polantas</t>
  </si>
  <si>
    <t>Ruko 3</t>
  </si>
  <si>
    <t>Kirab</t>
  </si>
  <si>
    <t>Total</t>
  </si>
  <si>
    <t>KAPASITAS</t>
  </si>
  <si>
    <t>KETERANGAN</t>
  </si>
  <si>
    <t>CUT. Pindah ke mess kecil</t>
  </si>
  <si>
    <t>NO</t>
  </si>
  <si>
    <t>NAMA</t>
  </si>
  <si>
    <t>NIK</t>
  </si>
  <si>
    <t>Rudiansyah</t>
  </si>
  <si>
    <t>NON STAFF</t>
  </si>
  <si>
    <t>Arif Setiawan</t>
  </si>
  <si>
    <t>Riswandi</t>
  </si>
  <si>
    <t>Dedi Norman</t>
  </si>
  <si>
    <t>M. Faisal Amir</t>
  </si>
  <si>
    <t>M. Yuliansyah</t>
  </si>
  <si>
    <t>Harjoko</t>
  </si>
  <si>
    <t>Randa Migusti</t>
  </si>
  <si>
    <t>Rendi Saputra</t>
  </si>
  <si>
    <t>Aben Yusar Pratama</t>
  </si>
  <si>
    <t>Diki Stiawan</t>
  </si>
  <si>
    <t>Muhammad Ariz</t>
  </si>
  <si>
    <t>Rapani</t>
  </si>
  <si>
    <t>Muhammad Tamson</t>
  </si>
  <si>
    <t>Rizal Ahmad Fadliyani</t>
  </si>
  <si>
    <t>Abdi Gusta</t>
  </si>
  <si>
    <t>Abdullah Afib</t>
  </si>
  <si>
    <t>Hengki Hasjora</t>
  </si>
  <si>
    <t>Sefri Yuda Prayoga</t>
  </si>
  <si>
    <t>Tomi Iswanda</t>
  </si>
  <si>
    <t>Rendi Lasmana</t>
  </si>
  <si>
    <t>Hendika Nopiansyah</t>
  </si>
  <si>
    <t>Doni Hermawan</t>
  </si>
  <si>
    <t>Metal Kusnadi</t>
  </si>
  <si>
    <t>Andika Aditia</t>
  </si>
  <si>
    <t>Firnando Saputra</t>
  </si>
  <si>
    <t>Tedi Kustra Ariando</t>
  </si>
  <si>
    <t>Feri Andri</t>
  </si>
  <si>
    <t>Andik Widianto</t>
  </si>
  <si>
    <t>Angga Hesa Saputra</t>
  </si>
  <si>
    <t>Mochammad Mas I'kiat Adhitya</t>
  </si>
  <si>
    <t>Tegar Saputro</t>
  </si>
  <si>
    <t>M. Fadly</t>
  </si>
  <si>
    <t>Atha Pratama Budi Harnawan</t>
  </si>
  <si>
    <t>Andri Robani</t>
  </si>
  <si>
    <t>Risky Pratama Rahmadani</t>
  </si>
  <si>
    <t>Aldimas Ridwan Choirudin</t>
  </si>
  <si>
    <t>Edi Suroso</t>
  </si>
  <si>
    <t>Mudi Okta Arimbi</t>
  </si>
  <si>
    <t>Agus Mulyanto</t>
  </si>
  <si>
    <t>Feri Hamdani</t>
  </si>
  <si>
    <t>Rinto halomoan pardede</t>
  </si>
  <si>
    <t>Robi Wahyudi</t>
  </si>
  <si>
    <t>Slamat Martupa Siregar</t>
  </si>
  <si>
    <t>Widio Pramono</t>
  </si>
  <si>
    <t>Aprilliko Wasirullah</t>
  </si>
  <si>
    <t>Farid Dwi Purnomo</t>
  </si>
  <si>
    <t>Toni Saputra</t>
  </si>
  <si>
    <t>MESS</t>
  </si>
  <si>
    <t>Mess Raya Lintas DC</t>
  </si>
  <si>
    <t>JUMAT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</si>
</sst>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i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7F6000"/>
      <name val="Arial"/>
      <family val="2"/>
      <scheme val="minor"/>
    </font>
    <font>
      <b/>
      <sz val="10"/>
      <color rgb="FF7F6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92D050"/>
        <bgColor rgb="FF92D050"/>
      </patternFill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/>
    <xf numFmtId="0" fontId="3" fillId="7" borderId="4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9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3" fillId="9" borderId="0" xfId="0" applyFont="1" applyFill="1"/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9" borderId="3" xfId="0" applyFont="1" applyFill="1" applyBorder="1"/>
    <xf numFmtId="0" fontId="1" fillId="9" borderId="4" xfId="0" applyFont="1" applyFill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/>
    <xf numFmtId="0" fontId="8" fillId="11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8" xfId="0" applyBorder="1"/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828675</xdr:colOff>
      <xdr:row>0</xdr:row>
      <xdr:rowOff>47625</xdr:rowOff>
    </xdr:from>
    <xdr:ext cx="4381500" cy="27717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F11"/>
  <sheetViews>
    <sheetView workbookViewId="0">
      <selection activeCell="E8" sqref="E8"/>
    </sheetView>
  </sheetViews>
  <sheetFormatPr baseColWidth="10" defaultColWidth="12.6640625" defaultRowHeight="15.75" customHeight="1" x14ac:dyDescent="0.15"/>
  <cols>
    <col min="2" max="2" width="26" customWidth="1"/>
    <col min="3" max="3" width="32.6640625" customWidth="1"/>
    <col min="5" max="5" width="24.83203125" customWidth="1"/>
    <col min="6" max="6" width="33.83203125" customWidth="1"/>
    <col min="8" max="8" width="28.1640625" customWidth="1"/>
  </cols>
  <sheetData>
    <row r="3" spans="2:6" ht="15" x14ac:dyDescent="0.2">
      <c r="B3" s="38" t="s">
        <v>0</v>
      </c>
      <c r="C3" s="39"/>
      <c r="D3" s="39"/>
      <c r="E3" s="39"/>
      <c r="F3" s="39"/>
    </row>
    <row r="4" spans="2:6" ht="15" x14ac:dyDescent="0.2">
      <c r="B4" s="40" t="s">
        <v>1</v>
      </c>
      <c r="C4" s="41"/>
      <c r="D4" s="1"/>
      <c r="E4" s="42" t="s">
        <v>2</v>
      </c>
      <c r="F4" s="39"/>
    </row>
    <row r="5" spans="2:6" ht="15" x14ac:dyDescent="0.15">
      <c r="B5" s="35" t="s">
        <v>3</v>
      </c>
      <c r="C5" s="36" t="s">
        <v>10</v>
      </c>
      <c r="E5" s="35" t="s">
        <v>3</v>
      </c>
      <c r="F5" s="37" t="s">
        <v>10</v>
      </c>
    </row>
    <row r="6" spans="2:6" ht="15.75" customHeight="1" x14ac:dyDescent="0.15">
      <c r="B6" s="35" t="s">
        <v>4</v>
      </c>
      <c r="C6" s="36" t="s">
        <v>10</v>
      </c>
      <c r="E6" s="35" t="s">
        <v>4</v>
      </c>
      <c r="F6" s="37" t="s">
        <v>10</v>
      </c>
    </row>
    <row r="7" spans="2:6" ht="15.75" customHeight="1" x14ac:dyDescent="0.15">
      <c r="B7" s="35" t="s">
        <v>5</v>
      </c>
      <c r="C7" s="36" t="s">
        <v>10</v>
      </c>
      <c r="E7" s="35" t="s">
        <v>5</v>
      </c>
      <c r="F7" s="37" t="s">
        <v>10</v>
      </c>
    </row>
    <row r="8" spans="2:6" ht="15.75" customHeight="1" x14ac:dyDescent="0.15">
      <c r="B8" s="35" t="s">
        <v>6</v>
      </c>
      <c r="C8" s="36" t="s">
        <v>10</v>
      </c>
      <c r="E8" s="35" t="s">
        <v>6</v>
      </c>
      <c r="F8" s="37" t="s">
        <v>10</v>
      </c>
    </row>
    <row r="9" spans="2:6" ht="15.75" customHeight="1" x14ac:dyDescent="0.15">
      <c r="B9" s="35" t="s">
        <v>96</v>
      </c>
      <c r="C9" s="36" t="s">
        <v>10</v>
      </c>
      <c r="E9" s="35" t="s">
        <v>96</v>
      </c>
      <c r="F9" s="37" t="s">
        <v>10</v>
      </c>
    </row>
    <row r="10" spans="2:6" ht="15.75" customHeight="1" x14ac:dyDescent="0.15">
      <c r="B10" s="35" t="s">
        <v>8</v>
      </c>
      <c r="C10" s="36" t="s">
        <v>10</v>
      </c>
      <c r="E10" s="35" t="s">
        <v>8</v>
      </c>
      <c r="F10" s="37" t="s">
        <v>10</v>
      </c>
    </row>
    <row r="11" spans="2:6" ht="15.75" customHeight="1" x14ac:dyDescent="0.15">
      <c r="B11" s="35" t="s">
        <v>9</v>
      </c>
      <c r="C11" s="36" t="s">
        <v>10</v>
      </c>
      <c r="E11" s="35" t="s">
        <v>9</v>
      </c>
      <c r="F11" s="37" t="s">
        <v>10</v>
      </c>
    </row>
  </sheetData>
  <mergeCells count="3">
    <mergeCell ref="B3:F3"/>
    <mergeCell ref="B4:C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AA7"/>
  <sheetViews>
    <sheetView tabSelected="1" topLeftCell="L1" workbookViewId="0">
      <selection activeCell="U20" sqref="P19:U20"/>
    </sheetView>
  </sheetViews>
  <sheetFormatPr baseColWidth="10" defaultColWidth="12.6640625" defaultRowHeight="15.75" customHeight="1" x14ac:dyDescent="0.15"/>
  <cols>
    <col min="2" max="2" width="26" customWidth="1"/>
    <col min="3" max="9" width="24.83203125" customWidth="1"/>
    <col min="11" max="18" width="24.83203125" customWidth="1"/>
    <col min="20" max="20" width="28.1640625" customWidth="1"/>
    <col min="21" max="27" width="24.83203125" customWidth="1"/>
  </cols>
  <sheetData>
    <row r="3" spans="2:27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2:27" x14ac:dyDescent="0.2">
      <c r="B4" s="40" t="s">
        <v>11</v>
      </c>
      <c r="C4" s="39"/>
      <c r="D4" s="39"/>
      <c r="E4" s="39"/>
      <c r="F4" s="39"/>
      <c r="G4" s="39"/>
      <c r="H4" s="39"/>
      <c r="I4" s="39"/>
      <c r="J4" s="1"/>
      <c r="K4" s="42" t="s">
        <v>12</v>
      </c>
      <c r="L4" s="39"/>
      <c r="M4" s="39"/>
      <c r="N4" s="39"/>
      <c r="O4" s="39"/>
      <c r="P4" s="39"/>
      <c r="Q4" s="39"/>
      <c r="R4" s="39"/>
      <c r="T4" s="43" t="s">
        <v>13</v>
      </c>
      <c r="U4" s="39"/>
      <c r="V4" s="39"/>
      <c r="W4" s="39"/>
      <c r="X4" s="39"/>
      <c r="Y4" s="39"/>
      <c r="Z4" s="39"/>
      <c r="AA4" s="39"/>
    </row>
    <row r="6" spans="2:27" x14ac:dyDescent="0.2">
      <c r="B6" s="2" t="s">
        <v>94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K6" s="2" t="s">
        <v>94</v>
      </c>
      <c r="L6" s="3" t="s">
        <v>3</v>
      </c>
      <c r="M6" s="3" t="s">
        <v>4</v>
      </c>
      <c r="N6" s="3" t="s">
        <v>5</v>
      </c>
      <c r="O6" s="3" t="s">
        <v>6</v>
      </c>
      <c r="P6" s="3" t="s">
        <v>7</v>
      </c>
      <c r="Q6" s="3" t="s">
        <v>8</v>
      </c>
      <c r="R6" s="3" t="s">
        <v>9</v>
      </c>
      <c r="T6" s="2" t="s">
        <v>94</v>
      </c>
      <c r="U6" s="3" t="s">
        <v>3</v>
      </c>
      <c r="V6" s="3" t="s">
        <v>4</v>
      </c>
      <c r="W6" s="3" t="s">
        <v>5</v>
      </c>
      <c r="X6" s="3" t="s">
        <v>6</v>
      </c>
      <c r="Y6" s="3" t="s">
        <v>7</v>
      </c>
      <c r="Z6" s="3" t="s">
        <v>8</v>
      </c>
      <c r="AA6" s="3" t="s">
        <v>9</v>
      </c>
    </row>
    <row r="7" spans="2:27" x14ac:dyDescent="0.2">
      <c r="B7" s="4" t="s">
        <v>95</v>
      </c>
      <c r="C7" s="37" t="s">
        <v>10</v>
      </c>
      <c r="D7" s="37" t="s">
        <v>10</v>
      </c>
      <c r="E7" s="37" t="s">
        <v>10</v>
      </c>
      <c r="F7" s="37" t="s">
        <v>10</v>
      </c>
      <c r="G7" s="37" t="s">
        <v>10</v>
      </c>
      <c r="H7" s="37" t="s">
        <v>10</v>
      </c>
      <c r="I7" s="37" t="s">
        <v>10</v>
      </c>
      <c r="K7" s="4" t="s">
        <v>95</v>
      </c>
      <c r="L7" s="37" t="s">
        <v>10</v>
      </c>
      <c r="M7" s="37" t="s">
        <v>10</v>
      </c>
      <c r="N7" s="37" t="s">
        <v>10</v>
      </c>
      <c r="O7" s="37" t="s">
        <v>10</v>
      </c>
      <c r="P7" s="37" t="s">
        <v>10</v>
      </c>
      <c r="Q7" s="37" t="s">
        <v>10</v>
      </c>
      <c r="R7" s="37" t="s">
        <v>10</v>
      </c>
      <c r="T7" s="4" t="s">
        <v>95</v>
      </c>
      <c r="U7" s="5" t="s">
        <v>10</v>
      </c>
      <c r="V7" s="5" t="s">
        <v>10</v>
      </c>
      <c r="W7" s="5" t="s">
        <v>10</v>
      </c>
      <c r="X7" s="5" t="s">
        <v>10</v>
      </c>
      <c r="Y7" s="5" t="s">
        <v>10</v>
      </c>
      <c r="Z7" s="5" t="s">
        <v>10</v>
      </c>
      <c r="AA7" s="5" t="s">
        <v>10</v>
      </c>
    </row>
  </sheetData>
  <mergeCells count="4">
    <mergeCell ref="B3:AA3"/>
    <mergeCell ref="B4:I4"/>
    <mergeCell ref="K4:R4"/>
    <mergeCell ref="T4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33"/>
  <sheetViews>
    <sheetView showGridLines="0" workbookViewId="0"/>
  </sheetViews>
  <sheetFormatPr baseColWidth="10" defaultColWidth="12.6640625" defaultRowHeight="15.75" customHeight="1" x14ac:dyDescent="0.15"/>
  <cols>
    <col min="2" max="2" width="18" customWidth="1"/>
    <col min="7" max="7" width="16.83203125" customWidth="1"/>
  </cols>
  <sheetData>
    <row r="1" spans="1:15" x14ac:dyDescent="0.2">
      <c r="A1" s="6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B2" s="1"/>
      <c r="C2" s="7" t="s">
        <v>15</v>
      </c>
      <c r="D2" s="1"/>
      <c r="E2" s="1"/>
      <c r="F2" s="39"/>
      <c r="G2" s="39"/>
      <c r="H2" s="39"/>
      <c r="I2" s="39"/>
      <c r="J2" s="39"/>
      <c r="K2" s="1"/>
      <c r="L2" s="1"/>
      <c r="M2" s="1"/>
      <c r="N2" s="1"/>
      <c r="O2" s="1"/>
    </row>
    <row r="3" spans="1:15" x14ac:dyDescent="0.2">
      <c r="B3" s="1"/>
      <c r="C3" s="8" t="s">
        <v>16</v>
      </c>
      <c r="D3" s="1"/>
      <c r="E3" s="1"/>
      <c r="F3" s="39"/>
      <c r="G3" s="39"/>
      <c r="H3" s="39"/>
      <c r="I3" s="39"/>
      <c r="J3" s="39"/>
      <c r="K3" s="1"/>
      <c r="L3" s="1"/>
      <c r="M3" s="1"/>
      <c r="N3" s="1"/>
      <c r="O3" s="1"/>
    </row>
    <row r="4" spans="1:15" x14ac:dyDescent="0.2">
      <c r="B4" s="1"/>
      <c r="C4" s="8" t="s">
        <v>17</v>
      </c>
      <c r="D4" s="1"/>
      <c r="E4" s="1"/>
      <c r="F4" s="39"/>
      <c r="G4" s="39"/>
      <c r="H4" s="39"/>
      <c r="I4" s="39"/>
      <c r="J4" s="39"/>
      <c r="K4" s="1"/>
      <c r="L4" s="1"/>
      <c r="M4" s="1"/>
      <c r="N4" s="1"/>
      <c r="O4" s="1"/>
    </row>
    <row r="5" spans="1:15" x14ac:dyDescent="0.2">
      <c r="B5" s="1"/>
      <c r="C5" s="7">
        <v>2023</v>
      </c>
      <c r="D5" s="1"/>
      <c r="E5" s="1"/>
      <c r="F5" s="39"/>
      <c r="G5" s="39"/>
      <c r="H5" s="39"/>
      <c r="I5" s="39"/>
      <c r="J5" s="39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39"/>
      <c r="G6" s="39"/>
      <c r="H6" s="39"/>
      <c r="I6" s="39"/>
      <c r="J6" s="39"/>
      <c r="K6" s="1"/>
      <c r="L6" s="1"/>
      <c r="M6" s="1"/>
      <c r="N6" s="1"/>
      <c r="O6" s="1"/>
    </row>
    <row r="7" spans="1:15" x14ac:dyDescent="0.2">
      <c r="B7" s="1"/>
      <c r="C7" s="9" t="s">
        <v>18</v>
      </c>
      <c r="D7" s="1"/>
      <c r="E7" s="10">
        <f>612+15+25</f>
        <v>652</v>
      </c>
      <c r="F7" s="39"/>
      <c r="G7" s="39"/>
      <c r="H7" s="39"/>
      <c r="I7" s="39"/>
      <c r="J7" s="39"/>
      <c r="K7" s="1"/>
      <c r="L7" s="1"/>
      <c r="M7" s="1"/>
      <c r="N7" s="1"/>
      <c r="O7" s="1"/>
    </row>
    <row r="8" spans="1:15" x14ac:dyDescent="0.2">
      <c r="B8" s="1"/>
      <c r="C8" s="11" t="s">
        <v>19</v>
      </c>
      <c r="D8" s="1"/>
      <c r="E8" s="10">
        <f>E11</f>
        <v>268</v>
      </c>
      <c r="F8" s="39"/>
      <c r="G8" s="39"/>
      <c r="H8" s="39"/>
      <c r="I8" s="39"/>
      <c r="J8" s="39"/>
      <c r="K8" s="1"/>
      <c r="L8" s="1"/>
      <c r="M8" s="1"/>
      <c r="N8" s="1"/>
      <c r="O8" s="1"/>
    </row>
    <row r="9" spans="1:15" x14ac:dyDescent="0.2">
      <c r="B9" s="1"/>
      <c r="C9" s="11" t="s">
        <v>20</v>
      </c>
      <c r="D9" s="1"/>
      <c r="E9" s="10">
        <f>E7-E8</f>
        <v>384</v>
      </c>
      <c r="F9" s="39"/>
      <c r="G9" s="39"/>
      <c r="H9" s="39"/>
      <c r="I9" s="39"/>
      <c r="J9" s="39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39"/>
      <c r="G10" s="39"/>
      <c r="H10" s="39"/>
      <c r="I10" s="39"/>
      <c r="J10" s="39"/>
      <c r="K10" s="1"/>
      <c r="L10" s="1"/>
      <c r="M10" s="1"/>
      <c r="N10" s="1"/>
      <c r="O10" s="1"/>
    </row>
    <row r="11" spans="1:15" x14ac:dyDescent="0.2">
      <c r="B11" s="1"/>
      <c r="C11" s="12" t="s">
        <v>21</v>
      </c>
      <c r="D11" s="1"/>
      <c r="E11" s="10">
        <f>E13+E12</f>
        <v>268</v>
      </c>
      <c r="F11" s="39"/>
      <c r="G11" s="39"/>
      <c r="H11" s="39"/>
      <c r="I11" s="39"/>
      <c r="J11" s="39"/>
      <c r="K11" s="1"/>
      <c r="L11" s="1"/>
      <c r="M11" s="1"/>
      <c r="N11" s="1"/>
      <c r="O11" s="1"/>
    </row>
    <row r="12" spans="1:15" x14ac:dyDescent="0.2">
      <c r="B12" s="1"/>
      <c r="C12" s="11" t="s">
        <v>22</v>
      </c>
      <c r="D12" s="1"/>
      <c r="E12" s="10">
        <f>D28</f>
        <v>67</v>
      </c>
      <c r="F12" s="39"/>
      <c r="G12" s="39"/>
      <c r="H12" s="39"/>
      <c r="I12" s="39"/>
      <c r="J12" s="39"/>
      <c r="K12" s="1"/>
      <c r="L12" s="1"/>
      <c r="M12" s="1"/>
      <c r="N12" s="1"/>
      <c r="O12" s="1"/>
    </row>
    <row r="13" spans="1:15" x14ac:dyDescent="0.2">
      <c r="B13" s="1"/>
      <c r="C13" s="11" t="s">
        <v>23</v>
      </c>
      <c r="D13" s="1"/>
      <c r="E13" s="10">
        <f>H28</f>
        <v>201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1" t="s">
        <v>24</v>
      </c>
      <c r="D15" s="11"/>
      <c r="E15" s="11"/>
      <c r="F15" s="11"/>
      <c r="G15" s="11" t="s">
        <v>23</v>
      </c>
      <c r="H15" s="1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3" t="s">
        <v>25</v>
      </c>
      <c r="D16" s="14" t="s">
        <v>26</v>
      </c>
      <c r="E16" s="15"/>
      <c r="F16" s="1"/>
      <c r="G16" s="13" t="s">
        <v>25</v>
      </c>
      <c r="H16" s="14" t="s">
        <v>26</v>
      </c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6" t="s">
        <v>27</v>
      </c>
      <c r="D17" s="17">
        <v>3</v>
      </c>
      <c r="E17" s="1"/>
      <c r="F17" s="1"/>
      <c r="G17" s="16" t="s">
        <v>27</v>
      </c>
      <c r="H17" s="17">
        <v>7</v>
      </c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6" t="s">
        <v>28</v>
      </c>
      <c r="D18" s="17">
        <v>15</v>
      </c>
      <c r="E18" s="1"/>
      <c r="F18" s="1"/>
      <c r="G18" s="16" t="s">
        <v>28</v>
      </c>
      <c r="H18" s="17">
        <v>3</v>
      </c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6" t="s">
        <v>29</v>
      </c>
      <c r="D19" s="17">
        <v>10</v>
      </c>
      <c r="E19" s="1"/>
      <c r="F19" s="1"/>
      <c r="G19" s="16" t="s">
        <v>29</v>
      </c>
      <c r="H19" s="17">
        <v>7</v>
      </c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6" t="s">
        <v>30</v>
      </c>
      <c r="D20" s="17">
        <v>4</v>
      </c>
      <c r="E20" s="1"/>
      <c r="F20" s="1"/>
      <c r="G20" s="16" t="s">
        <v>30</v>
      </c>
      <c r="H20" s="17">
        <v>70</v>
      </c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6" t="s">
        <v>31</v>
      </c>
      <c r="D21" s="17">
        <v>15</v>
      </c>
      <c r="E21" s="1"/>
      <c r="F21" s="1"/>
      <c r="G21" s="16" t="s">
        <v>31</v>
      </c>
      <c r="H21" s="17">
        <v>0</v>
      </c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6" t="s">
        <v>32</v>
      </c>
      <c r="D22" s="17">
        <v>10</v>
      </c>
      <c r="E22" s="1"/>
      <c r="F22" s="1"/>
      <c r="G22" s="16" t="s">
        <v>32</v>
      </c>
      <c r="H22" s="17">
        <v>3</v>
      </c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6" t="s">
        <v>33</v>
      </c>
      <c r="D23" s="17">
        <v>0</v>
      </c>
      <c r="E23" s="1"/>
      <c r="F23" s="1"/>
      <c r="G23" s="16" t="s">
        <v>33</v>
      </c>
      <c r="H23" s="17">
        <v>16</v>
      </c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6" t="s">
        <v>34</v>
      </c>
      <c r="D24" s="17">
        <v>0</v>
      </c>
      <c r="E24" s="1"/>
      <c r="F24" s="1"/>
      <c r="G24" s="16" t="s">
        <v>34</v>
      </c>
      <c r="H24" s="17">
        <v>15</v>
      </c>
      <c r="I24" s="1"/>
      <c r="J24" s="1"/>
      <c r="K24" s="1"/>
      <c r="L24" s="1"/>
      <c r="M24" s="1"/>
      <c r="N24" s="1"/>
      <c r="O24" s="1"/>
    </row>
    <row r="25" spans="2:15" x14ac:dyDescent="0.2">
      <c r="B25" s="1"/>
      <c r="C25" s="16" t="s">
        <v>35</v>
      </c>
      <c r="D25" s="17">
        <v>10</v>
      </c>
      <c r="E25" s="1"/>
      <c r="F25" s="1"/>
      <c r="G25" s="16" t="s">
        <v>35</v>
      </c>
      <c r="H25" s="17">
        <v>0</v>
      </c>
      <c r="I25" s="1"/>
      <c r="J25" s="1"/>
      <c r="K25" s="1"/>
      <c r="L25" s="1"/>
      <c r="M25" s="1"/>
      <c r="N25" s="1"/>
      <c r="O25" s="1"/>
    </row>
    <row r="26" spans="2:15" x14ac:dyDescent="0.2">
      <c r="B26" s="1"/>
      <c r="C26" s="16" t="s">
        <v>36</v>
      </c>
      <c r="D26" s="17">
        <v>0</v>
      </c>
      <c r="E26" s="1"/>
      <c r="F26" s="1"/>
      <c r="G26" s="16" t="s">
        <v>36</v>
      </c>
      <c r="H26" s="17">
        <v>24</v>
      </c>
      <c r="I26" s="1"/>
      <c r="J26" s="1"/>
      <c r="K26" s="1"/>
      <c r="L26" s="1"/>
      <c r="M26" s="1"/>
      <c r="N26" s="1"/>
      <c r="O26" s="1"/>
    </row>
    <row r="27" spans="2:15" x14ac:dyDescent="0.2">
      <c r="B27" s="1"/>
      <c r="C27" s="18" t="s">
        <v>37</v>
      </c>
      <c r="D27" s="19">
        <v>0</v>
      </c>
      <c r="E27" s="1"/>
      <c r="F27" s="1"/>
      <c r="G27" s="18" t="s">
        <v>37</v>
      </c>
      <c r="H27" s="19">
        <v>56</v>
      </c>
      <c r="I27" s="1"/>
      <c r="J27" s="1"/>
      <c r="K27" s="1"/>
      <c r="L27" s="1"/>
      <c r="M27" s="1"/>
      <c r="N27" s="1"/>
      <c r="O27" s="1"/>
    </row>
    <row r="28" spans="2:15" x14ac:dyDescent="0.2">
      <c r="B28" s="1"/>
      <c r="C28" s="20" t="s">
        <v>38</v>
      </c>
      <c r="D28" s="21">
        <f>SUM(D17:D27)</f>
        <v>67</v>
      </c>
      <c r="E28" s="1"/>
      <c r="F28" s="1"/>
      <c r="G28" s="20" t="s">
        <v>38</v>
      </c>
      <c r="H28" s="21">
        <f>SUM(H17:H27)</f>
        <v>201</v>
      </c>
      <c r="I28" s="1"/>
      <c r="J28" s="1"/>
      <c r="K28" s="1"/>
      <c r="L28" s="1"/>
      <c r="M28" s="1"/>
      <c r="N28" s="1"/>
      <c r="O28" s="1"/>
    </row>
    <row r="29" spans="2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mergeCells count="1">
    <mergeCell ref="F2:J12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54"/>
  <sheetViews>
    <sheetView workbookViewId="0">
      <selection activeCell="G26" sqref="G26"/>
    </sheetView>
  </sheetViews>
  <sheetFormatPr baseColWidth="10" defaultColWidth="12.6640625" defaultRowHeight="15.75" customHeight="1" x14ac:dyDescent="0.15"/>
  <cols>
    <col min="2" max="2" width="24.1640625" customWidth="1"/>
    <col min="3" max="3" width="11.83203125" customWidth="1"/>
    <col min="4" max="4" width="16.33203125" customWidth="1"/>
  </cols>
  <sheetData>
    <row r="1" spans="1:4" ht="13" x14ac:dyDescent="0.15">
      <c r="A1" s="22" t="s">
        <v>39</v>
      </c>
      <c r="B1" s="23">
        <v>16</v>
      </c>
      <c r="C1" s="23"/>
      <c r="D1" s="23"/>
    </row>
    <row r="2" spans="1:4" ht="13" x14ac:dyDescent="0.15">
      <c r="A2" s="22" t="s">
        <v>40</v>
      </c>
      <c r="B2" s="23" t="s">
        <v>41</v>
      </c>
      <c r="C2" s="23"/>
      <c r="D2" s="23"/>
    </row>
    <row r="3" spans="1:4" ht="13" x14ac:dyDescent="0.15">
      <c r="A3" s="23"/>
      <c r="B3" s="23"/>
      <c r="C3" s="23"/>
      <c r="D3" s="23"/>
    </row>
    <row r="4" spans="1:4" ht="13" x14ac:dyDescent="0.15">
      <c r="A4" s="23"/>
      <c r="B4" s="23"/>
      <c r="C4" s="23"/>
      <c r="D4" s="23"/>
    </row>
    <row r="5" spans="1:4" ht="13" x14ac:dyDescent="0.15">
      <c r="A5" s="24" t="s">
        <v>42</v>
      </c>
      <c r="B5" s="25" t="s">
        <v>43</v>
      </c>
      <c r="C5" s="25" t="s">
        <v>44</v>
      </c>
      <c r="D5" s="26" t="s">
        <v>40</v>
      </c>
    </row>
    <row r="6" spans="1:4" ht="13" x14ac:dyDescent="0.15">
      <c r="A6" s="27">
        <v>1</v>
      </c>
      <c r="B6" s="28" t="s">
        <v>45</v>
      </c>
      <c r="C6" s="29">
        <v>1016473</v>
      </c>
      <c r="D6" s="30" t="s">
        <v>46</v>
      </c>
    </row>
    <row r="7" spans="1:4" ht="13" x14ac:dyDescent="0.15">
      <c r="A7" s="27">
        <v>2</v>
      </c>
      <c r="B7" s="28" t="s">
        <v>47</v>
      </c>
      <c r="C7" s="29">
        <v>1015525</v>
      </c>
      <c r="D7" s="30" t="s">
        <v>46</v>
      </c>
    </row>
    <row r="8" spans="1:4" ht="13" x14ac:dyDescent="0.15">
      <c r="A8" s="27">
        <f t="shared" ref="A8:A54" si="0">A7+1</f>
        <v>3</v>
      </c>
      <c r="B8" s="28" t="s">
        <v>48</v>
      </c>
      <c r="C8" s="29">
        <v>1020220</v>
      </c>
      <c r="D8" s="30" t="s">
        <v>46</v>
      </c>
    </row>
    <row r="9" spans="1:4" ht="13" x14ac:dyDescent="0.15">
      <c r="A9" s="27">
        <f t="shared" si="0"/>
        <v>4</v>
      </c>
      <c r="B9" s="28" t="s">
        <v>49</v>
      </c>
      <c r="C9" s="29">
        <v>1017322</v>
      </c>
      <c r="D9" s="30" t="s">
        <v>46</v>
      </c>
    </row>
    <row r="10" spans="1:4" ht="13" x14ac:dyDescent="0.15">
      <c r="A10" s="27">
        <f t="shared" si="0"/>
        <v>5</v>
      </c>
      <c r="B10" s="28" t="s">
        <v>50</v>
      </c>
      <c r="C10" s="29">
        <v>1013490</v>
      </c>
      <c r="D10" s="30" t="s">
        <v>46</v>
      </c>
    </row>
    <row r="11" spans="1:4" ht="13" x14ac:dyDescent="0.15">
      <c r="A11" s="27">
        <f t="shared" si="0"/>
        <v>6</v>
      </c>
      <c r="B11" s="28" t="s">
        <v>51</v>
      </c>
      <c r="C11" s="29">
        <v>1015406</v>
      </c>
      <c r="D11" s="30" t="s">
        <v>46</v>
      </c>
    </row>
    <row r="12" spans="1:4" ht="13" x14ac:dyDescent="0.15">
      <c r="A12" s="27">
        <f t="shared" si="0"/>
        <v>7</v>
      </c>
      <c r="B12" s="28" t="s">
        <v>52</v>
      </c>
      <c r="C12" s="29">
        <v>1017566</v>
      </c>
      <c r="D12" s="30" t="s">
        <v>46</v>
      </c>
    </row>
    <row r="13" spans="1:4" ht="13" x14ac:dyDescent="0.15">
      <c r="A13" s="27">
        <f t="shared" si="0"/>
        <v>8</v>
      </c>
      <c r="B13" s="28" t="s">
        <v>53</v>
      </c>
      <c r="C13" s="29">
        <v>1017514</v>
      </c>
      <c r="D13" s="30" t="s">
        <v>46</v>
      </c>
    </row>
    <row r="14" spans="1:4" ht="13" x14ac:dyDescent="0.15">
      <c r="A14" s="27">
        <f t="shared" si="0"/>
        <v>9</v>
      </c>
      <c r="B14" s="28" t="s">
        <v>54</v>
      </c>
      <c r="C14" s="29">
        <v>1017199</v>
      </c>
      <c r="D14" s="30" t="s">
        <v>46</v>
      </c>
    </row>
    <row r="15" spans="1:4" ht="13" x14ac:dyDescent="0.15">
      <c r="A15" s="27">
        <f t="shared" si="0"/>
        <v>10</v>
      </c>
      <c r="B15" s="28" t="s">
        <v>55</v>
      </c>
      <c r="C15" s="29">
        <v>1016483</v>
      </c>
      <c r="D15" s="30" t="s">
        <v>46</v>
      </c>
    </row>
    <row r="16" spans="1:4" ht="13" x14ac:dyDescent="0.15">
      <c r="A16" s="27">
        <f t="shared" si="0"/>
        <v>11</v>
      </c>
      <c r="B16" s="28" t="s">
        <v>56</v>
      </c>
      <c r="C16" s="29">
        <v>1011644</v>
      </c>
      <c r="D16" s="30" t="s">
        <v>46</v>
      </c>
    </row>
    <row r="17" spans="1:4" ht="13" x14ac:dyDescent="0.15">
      <c r="A17" s="27">
        <f t="shared" si="0"/>
        <v>12</v>
      </c>
      <c r="B17" s="28" t="s">
        <v>57</v>
      </c>
      <c r="C17" s="29">
        <v>1014909</v>
      </c>
      <c r="D17" s="30" t="s">
        <v>46</v>
      </c>
    </row>
    <row r="18" spans="1:4" ht="13" x14ac:dyDescent="0.15">
      <c r="A18" s="27">
        <f t="shared" si="0"/>
        <v>13</v>
      </c>
      <c r="B18" s="28" t="s">
        <v>58</v>
      </c>
      <c r="C18" s="29">
        <v>1013704</v>
      </c>
      <c r="D18" s="30" t="s">
        <v>46</v>
      </c>
    </row>
    <row r="19" spans="1:4" ht="13" x14ac:dyDescent="0.15">
      <c r="A19" s="27">
        <f t="shared" si="0"/>
        <v>14</v>
      </c>
      <c r="B19" s="28" t="s">
        <v>59</v>
      </c>
      <c r="C19" s="29">
        <v>1017366</v>
      </c>
      <c r="D19" s="30" t="s">
        <v>46</v>
      </c>
    </row>
    <row r="20" spans="1:4" ht="13" x14ac:dyDescent="0.15">
      <c r="A20" s="27">
        <f t="shared" si="0"/>
        <v>15</v>
      </c>
      <c r="B20" s="28" t="s">
        <v>60</v>
      </c>
      <c r="C20" s="29">
        <v>1016220</v>
      </c>
      <c r="D20" s="30" t="s">
        <v>46</v>
      </c>
    </row>
    <row r="21" spans="1:4" ht="13" x14ac:dyDescent="0.15">
      <c r="A21" s="27">
        <f t="shared" si="0"/>
        <v>16</v>
      </c>
      <c r="B21" s="28" t="s">
        <v>61</v>
      </c>
      <c r="C21" s="29">
        <v>1020225</v>
      </c>
      <c r="D21" s="30" t="s">
        <v>46</v>
      </c>
    </row>
    <row r="22" spans="1:4" ht="13" x14ac:dyDescent="0.15">
      <c r="A22" s="27">
        <f t="shared" si="0"/>
        <v>17</v>
      </c>
      <c r="B22" s="28" t="s">
        <v>62</v>
      </c>
      <c r="C22" s="29">
        <v>1020212</v>
      </c>
      <c r="D22" s="30" t="s">
        <v>46</v>
      </c>
    </row>
    <row r="23" spans="1:4" ht="13" x14ac:dyDescent="0.15">
      <c r="A23" s="27">
        <f t="shared" si="0"/>
        <v>18</v>
      </c>
      <c r="B23" s="28" t="s">
        <v>63</v>
      </c>
      <c r="C23" s="29">
        <v>1015401</v>
      </c>
      <c r="D23" s="30" t="s">
        <v>46</v>
      </c>
    </row>
    <row r="24" spans="1:4" ht="13" x14ac:dyDescent="0.15">
      <c r="A24" s="27">
        <f t="shared" si="0"/>
        <v>19</v>
      </c>
      <c r="B24" s="28" t="s">
        <v>64</v>
      </c>
      <c r="C24" s="29">
        <v>1020224</v>
      </c>
      <c r="D24" s="30" t="s">
        <v>46</v>
      </c>
    </row>
    <row r="25" spans="1:4" ht="19.5" customHeight="1" x14ac:dyDescent="0.15">
      <c r="A25" s="27">
        <f t="shared" si="0"/>
        <v>20</v>
      </c>
      <c r="B25" s="28" t="s">
        <v>65</v>
      </c>
      <c r="C25" s="29">
        <v>1020111</v>
      </c>
      <c r="D25" s="30" t="s">
        <v>46</v>
      </c>
    </row>
    <row r="26" spans="1:4" ht="13" x14ac:dyDescent="0.15">
      <c r="A26" s="27">
        <f t="shared" si="0"/>
        <v>21</v>
      </c>
      <c r="B26" s="28" t="s">
        <v>66</v>
      </c>
      <c r="C26" s="29">
        <v>1020222</v>
      </c>
      <c r="D26" s="30" t="s">
        <v>46</v>
      </c>
    </row>
    <row r="27" spans="1:4" ht="13" x14ac:dyDescent="0.15">
      <c r="A27" s="27">
        <f t="shared" si="0"/>
        <v>22</v>
      </c>
      <c r="B27" s="28" t="s">
        <v>67</v>
      </c>
      <c r="C27" s="29">
        <v>1012662</v>
      </c>
      <c r="D27" s="30" t="s">
        <v>46</v>
      </c>
    </row>
    <row r="28" spans="1:4" ht="13" x14ac:dyDescent="0.15">
      <c r="A28" s="27">
        <f t="shared" si="0"/>
        <v>23</v>
      </c>
      <c r="B28" s="28" t="s">
        <v>68</v>
      </c>
      <c r="C28" s="29">
        <v>1020219</v>
      </c>
      <c r="D28" s="30" t="s">
        <v>46</v>
      </c>
    </row>
    <row r="29" spans="1:4" ht="13" x14ac:dyDescent="0.15">
      <c r="A29" s="27">
        <f t="shared" si="0"/>
        <v>24</v>
      </c>
      <c r="B29" s="28" t="s">
        <v>69</v>
      </c>
      <c r="C29" s="29">
        <v>1016181</v>
      </c>
      <c r="D29" s="30" t="s">
        <v>46</v>
      </c>
    </row>
    <row r="30" spans="1:4" ht="13" x14ac:dyDescent="0.15">
      <c r="A30" s="27">
        <f t="shared" si="0"/>
        <v>25</v>
      </c>
      <c r="B30" s="28" t="s">
        <v>70</v>
      </c>
      <c r="C30" s="29">
        <v>1020136</v>
      </c>
      <c r="D30" s="30" t="s">
        <v>46</v>
      </c>
    </row>
    <row r="31" spans="1:4" ht="13" x14ac:dyDescent="0.15">
      <c r="A31" s="27">
        <f t="shared" si="0"/>
        <v>26</v>
      </c>
      <c r="B31" s="28" t="s">
        <v>71</v>
      </c>
      <c r="C31" s="29">
        <v>1013681</v>
      </c>
      <c r="D31" s="30" t="s">
        <v>46</v>
      </c>
    </row>
    <row r="32" spans="1:4" ht="13" x14ac:dyDescent="0.15">
      <c r="A32" s="27">
        <f t="shared" si="0"/>
        <v>27</v>
      </c>
      <c r="B32" s="28" t="s">
        <v>72</v>
      </c>
      <c r="C32" s="29">
        <v>1020134</v>
      </c>
      <c r="D32" s="30" t="s">
        <v>46</v>
      </c>
    </row>
    <row r="33" spans="1:19" ht="13" x14ac:dyDescent="0.15">
      <c r="A33" s="27">
        <f t="shared" si="0"/>
        <v>28</v>
      </c>
      <c r="B33" s="28" t="s">
        <v>73</v>
      </c>
      <c r="C33" s="29">
        <v>1020204</v>
      </c>
      <c r="D33" s="30" t="s">
        <v>46</v>
      </c>
    </row>
    <row r="34" spans="1:19" ht="13" x14ac:dyDescent="0.15">
      <c r="A34" s="27">
        <f t="shared" si="0"/>
        <v>29</v>
      </c>
      <c r="B34" s="28" t="s">
        <v>74</v>
      </c>
      <c r="C34" s="29">
        <v>1015369</v>
      </c>
      <c r="D34" s="30" t="s">
        <v>46</v>
      </c>
    </row>
    <row r="35" spans="1:19" ht="13" x14ac:dyDescent="0.15">
      <c r="A35" s="27">
        <f t="shared" si="0"/>
        <v>30</v>
      </c>
      <c r="B35" s="28" t="s">
        <v>75</v>
      </c>
      <c r="C35" s="29">
        <v>1020115</v>
      </c>
      <c r="D35" s="30" t="s">
        <v>46</v>
      </c>
    </row>
    <row r="36" spans="1:19" ht="13" x14ac:dyDescent="0.15">
      <c r="A36" s="27">
        <f t="shared" si="0"/>
        <v>31</v>
      </c>
      <c r="B36" s="28" t="s">
        <v>76</v>
      </c>
      <c r="C36" s="29">
        <v>1020110</v>
      </c>
      <c r="D36" s="30" t="s">
        <v>46</v>
      </c>
    </row>
    <row r="37" spans="1:19" ht="13" x14ac:dyDescent="0.15">
      <c r="A37" s="27">
        <f t="shared" si="0"/>
        <v>32</v>
      </c>
      <c r="B37" s="28" t="s">
        <v>77</v>
      </c>
      <c r="C37" s="29">
        <v>1017007</v>
      </c>
      <c r="D37" s="30" t="s">
        <v>46</v>
      </c>
    </row>
    <row r="38" spans="1:19" ht="13" x14ac:dyDescent="0.15">
      <c r="A38" s="27">
        <f t="shared" si="0"/>
        <v>33</v>
      </c>
      <c r="B38" s="28" t="s">
        <v>78</v>
      </c>
      <c r="C38" s="29">
        <v>1016444</v>
      </c>
      <c r="D38" s="30" t="s">
        <v>46</v>
      </c>
    </row>
    <row r="39" spans="1:19" ht="13" x14ac:dyDescent="0.15">
      <c r="A39" s="27">
        <f t="shared" si="0"/>
        <v>34</v>
      </c>
      <c r="B39" s="31" t="s">
        <v>79</v>
      </c>
      <c r="C39" s="32">
        <v>1014998</v>
      </c>
      <c r="D39" s="30" t="s">
        <v>46</v>
      </c>
    </row>
    <row r="40" spans="1:19" ht="13" x14ac:dyDescent="0.15">
      <c r="A40" s="27">
        <f t="shared" si="0"/>
        <v>35</v>
      </c>
      <c r="B40" s="31" t="s">
        <v>80</v>
      </c>
      <c r="C40" s="32">
        <v>1017554</v>
      </c>
      <c r="D40" s="30" t="s">
        <v>46</v>
      </c>
    </row>
    <row r="41" spans="1:19" ht="13" x14ac:dyDescent="0.15">
      <c r="A41" s="27">
        <f t="shared" si="0"/>
        <v>36</v>
      </c>
      <c r="B41" s="31" t="s">
        <v>81</v>
      </c>
      <c r="C41" s="32">
        <v>1019580</v>
      </c>
      <c r="D41" s="30" t="s">
        <v>46</v>
      </c>
    </row>
    <row r="42" spans="1:19" ht="13" x14ac:dyDescent="0.15">
      <c r="A42" s="27">
        <f t="shared" si="0"/>
        <v>37</v>
      </c>
      <c r="B42" s="31" t="s">
        <v>82</v>
      </c>
      <c r="C42" s="32">
        <v>1019573</v>
      </c>
      <c r="D42" s="30" t="s">
        <v>46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spans="1:19" ht="13" x14ac:dyDescent="0.15">
      <c r="A43" s="27">
        <f t="shared" si="0"/>
        <v>38</v>
      </c>
      <c r="B43" s="31" t="s">
        <v>83</v>
      </c>
      <c r="C43" s="32">
        <v>1020164</v>
      </c>
      <c r="D43" s="30" t="s">
        <v>46</v>
      </c>
    </row>
    <row r="44" spans="1:19" ht="13" x14ac:dyDescent="0.15">
      <c r="A44" s="27">
        <f t="shared" si="0"/>
        <v>39</v>
      </c>
      <c r="B44" s="31" t="s">
        <v>84</v>
      </c>
      <c r="C44" s="32">
        <v>1020143</v>
      </c>
      <c r="D44" s="30" t="s">
        <v>46</v>
      </c>
    </row>
    <row r="45" spans="1:19" ht="13" x14ac:dyDescent="0.15">
      <c r="A45" s="27">
        <f t="shared" si="0"/>
        <v>40</v>
      </c>
      <c r="B45" s="31" t="s">
        <v>85</v>
      </c>
      <c r="C45" s="32">
        <v>1012458</v>
      </c>
      <c r="D45" s="30" t="s">
        <v>46</v>
      </c>
    </row>
    <row r="46" spans="1:19" ht="13" x14ac:dyDescent="0.15">
      <c r="A46" s="27">
        <f t="shared" si="0"/>
        <v>41</v>
      </c>
      <c r="B46" s="31" t="s">
        <v>86</v>
      </c>
      <c r="C46" s="32">
        <v>1020090</v>
      </c>
      <c r="D46" s="30" t="s">
        <v>46</v>
      </c>
    </row>
    <row r="47" spans="1:19" ht="13" x14ac:dyDescent="0.15">
      <c r="A47" s="27">
        <f t="shared" si="0"/>
        <v>42</v>
      </c>
      <c r="B47" s="34" t="s">
        <v>53</v>
      </c>
      <c r="C47" s="34">
        <v>1017514</v>
      </c>
      <c r="D47" s="30" t="s">
        <v>46</v>
      </c>
    </row>
    <row r="48" spans="1:19" ht="13" x14ac:dyDescent="0.15">
      <c r="A48" s="27">
        <f t="shared" si="0"/>
        <v>43</v>
      </c>
      <c r="B48" s="34" t="s">
        <v>87</v>
      </c>
      <c r="C48" s="34">
        <v>1016567</v>
      </c>
      <c r="D48" s="30" t="s">
        <v>46</v>
      </c>
    </row>
    <row r="49" spans="1:4" ht="13" x14ac:dyDescent="0.15">
      <c r="A49" s="27">
        <f t="shared" si="0"/>
        <v>44</v>
      </c>
      <c r="B49" s="34" t="s">
        <v>88</v>
      </c>
      <c r="C49" s="34">
        <v>1014610</v>
      </c>
      <c r="D49" s="30" t="s">
        <v>46</v>
      </c>
    </row>
    <row r="50" spans="1:4" ht="13" x14ac:dyDescent="0.15">
      <c r="A50" s="27">
        <f t="shared" si="0"/>
        <v>45</v>
      </c>
      <c r="B50" s="34" t="s">
        <v>89</v>
      </c>
      <c r="C50" s="34">
        <v>1016991</v>
      </c>
      <c r="D50" s="30" t="s">
        <v>46</v>
      </c>
    </row>
    <row r="51" spans="1:4" ht="13" x14ac:dyDescent="0.15">
      <c r="A51" s="27">
        <f t="shared" si="0"/>
        <v>46</v>
      </c>
      <c r="B51" s="34" t="s">
        <v>90</v>
      </c>
      <c r="C51" s="34">
        <v>1014108</v>
      </c>
      <c r="D51" s="30" t="s">
        <v>46</v>
      </c>
    </row>
    <row r="52" spans="1:4" ht="13" x14ac:dyDescent="0.15">
      <c r="A52" s="27">
        <f t="shared" si="0"/>
        <v>47</v>
      </c>
      <c r="B52" s="32" t="s">
        <v>91</v>
      </c>
      <c r="C52" s="32">
        <v>1013411</v>
      </c>
      <c r="D52" s="30" t="s">
        <v>46</v>
      </c>
    </row>
    <row r="53" spans="1:4" ht="13" x14ac:dyDescent="0.15">
      <c r="A53" s="27">
        <f t="shared" si="0"/>
        <v>48</v>
      </c>
      <c r="B53" s="32" t="s">
        <v>92</v>
      </c>
      <c r="C53" s="32">
        <v>1014823</v>
      </c>
      <c r="D53" s="30" t="s">
        <v>46</v>
      </c>
    </row>
    <row r="54" spans="1:4" ht="13" x14ac:dyDescent="0.15">
      <c r="A54" s="34">
        <f t="shared" si="0"/>
        <v>49</v>
      </c>
      <c r="B54" s="32" t="s">
        <v>93</v>
      </c>
      <c r="C54" s="32"/>
      <c r="D54" s="30" t="s">
        <v>46</v>
      </c>
    </row>
  </sheetData>
  <dataValidations count="1">
    <dataValidation type="list" allowBlank="1" showErrorMessage="1" sqref="D6:D54" xr:uid="{00000000-0002-0000-0300-000000000000}">
      <formula1>"STAFF,NON STAFF,VACANT"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ROOSTER CATERING TAMBANG</vt:lpstr>
      <vt:lpstr>ROOSTER CATERING MESS</vt:lpstr>
      <vt:lpstr>Pemetaan Karyawan</vt:lpstr>
      <vt:lpstr>Mess Raya Lintas 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Randika</cp:lastModifiedBy>
  <dcterms:modified xsi:type="dcterms:W3CDTF">2024-10-15T08:14:42Z</dcterms:modified>
</cp:coreProperties>
</file>