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9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J5"/>
  <c r="J6"/>
  <c r="J3"/>
  <c r="K4"/>
  <c r="K5"/>
  <c r="K6"/>
  <c r="K3"/>
  <c r="F4"/>
  <c r="F5"/>
  <c r="F6"/>
  <c r="F3"/>
  <c r="G6"/>
  <c r="H6"/>
  <c r="I6"/>
  <c r="G5"/>
  <c r="H5"/>
  <c r="I5"/>
  <c r="G4"/>
  <c r="H4"/>
  <c r="I4"/>
  <c r="I3"/>
  <c r="H3"/>
  <c r="G3"/>
</calcChain>
</file>

<file path=xl/sharedStrings.xml><?xml version="1.0" encoding="utf-8"?>
<sst xmlns="http://schemas.openxmlformats.org/spreadsheetml/2006/main" count="10" uniqueCount="10">
  <si>
    <t>t</t>
  </si>
  <si>
    <t>v</t>
  </si>
  <si>
    <t>dt</t>
  </si>
  <si>
    <t>dv</t>
  </si>
  <si>
    <t>px</t>
  </si>
  <si>
    <t>py</t>
  </si>
  <si>
    <t>move</t>
  </si>
  <si>
    <t>pred move</t>
  </si>
  <si>
    <t>dv/dt, m/s2</t>
  </si>
  <si>
    <t>dv/dt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</si>
</sst>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6"/>
  <sheetViews>
    <sheetView tabSelected="1" workbookViewId="0">
      <selection activeCell="J4" sqref="J4"/>
    </sheetView>
  </sheetViews>
  <sheetFormatPr defaultRowHeight="15"/>
  <cols>
    <col min="10" max="11" width="12" bestFit="1" customWidth="1"/>
  </cols>
  <sheetData>
    <row r="1" spans="2:11"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2</v>
      </c>
      <c r="H1" t="s">
        <v>3</v>
      </c>
      <c r="I1" t="s">
        <v>9</v>
      </c>
      <c r="J1" t="s">
        <v>8</v>
      </c>
      <c r="K1" t="s">
        <v>7</v>
      </c>
    </row>
    <row r="2" spans="2:11">
      <c r="B2">
        <v>0.68902200000000002</v>
      </c>
      <c r="C2">
        <v>3.0180500000000001</v>
      </c>
      <c r="D2">
        <v>-40.942799999999998</v>
      </c>
      <c r="E2">
        <v>108.51</v>
      </c>
    </row>
    <row r="3" spans="2:11">
      <c r="B3">
        <v>0.79597399999999996</v>
      </c>
      <c r="C3">
        <v>3.9446500000000002</v>
      </c>
      <c r="D3">
        <v>-41.1</v>
      </c>
      <c r="E3">
        <v>108.40300000000001</v>
      </c>
      <c r="F3">
        <f>SQRT((D3-D2)^2+(E3-E2)^2)</f>
        <v>0.19016003786285077</v>
      </c>
      <c r="G3">
        <f>B3-B2</f>
        <v>0.10695199999999994</v>
      </c>
      <c r="H3">
        <f>C3-C2</f>
        <v>0.92660000000000009</v>
      </c>
      <c r="I3">
        <f>H3/G3</f>
        <v>8.663699603560481</v>
      </c>
      <c r="J3">
        <f>(H3/G3)*(1609/3600)</f>
        <v>3.8721924061468926</v>
      </c>
      <c r="K3">
        <f>C2*(B3-B2)+I3/2*(B3-B2)^2</f>
        <v>0.37233734519999984</v>
      </c>
    </row>
    <row r="4" spans="2:11">
      <c r="B4">
        <v>0.93561099999999997</v>
      </c>
      <c r="C4">
        <v>5.4121600000000001</v>
      </c>
      <c r="D4">
        <v>-41.380299999999998</v>
      </c>
      <c r="E4">
        <v>108.211</v>
      </c>
      <c r="F4">
        <f t="shared" ref="F4:F6" si="0">SQRT((D4-D3)^2+(E4-E3)^2)</f>
        <v>0.33975298379852537</v>
      </c>
      <c r="G4">
        <f>B4-B3</f>
        <v>0.13963700000000001</v>
      </c>
      <c r="H4">
        <f>C4-C3</f>
        <v>1.4675099999999999</v>
      </c>
      <c r="I4">
        <f>H4/G4</f>
        <v>10.509463824058091</v>
      </c>
      <c r="J4">
        <f t="shared" ref="J4:J6" si="1">(H4/G4)*(1609/3600)</f>
        <v>4.6971464702526298</v>
      </c>
      <c r="K4">
        <f t="shared" ref="K4:K6" si="2">C3*(B4-B3)+I4/2*(B4-B3)^2</f>
        <v>0.65327843898500015</v>
      </c>
    </row>
    <row r="5" spans="2:11">
      <c r="B5">
        <v>1.1363399999999999</v>
      </c>
      <c r="C5">
        <v>7.8367899999999997</v>
      </c>
      <c r="D5">
        <v>-41.924599999999998</v>
      </c>
      <c r="E5">
        <v>107.83799999999999</v>
      </c>
      <c r="F5">
        <f t="shared" si="0"/>
        <v>0.65984201897121042</v>
      </c>
      <c r="G5">
        <f>B5-B4</f>
        <v>0.20072899999999994</v>
      </c>
      <c r="H5">
        <f>C5-C4</f>
        <v>2.4246299999999996</v>
      </c>
      <c r="I5">
        <f>H5/G5</f>
        <v>12.079121601761582</v>
      </c>
      <c r="J5">
        <f t="shared" si="1"/>
        <v>5.3986962936762177</v>
      </c>
      <c r="K5">
        <f t="shared" si="2"/>
        <v>1.3297242422749997</v>
      </c>
    </row>
    <row r="6" spans="2:11">
      <c r="B6">
        <v>2.19739</v>
      </c>
      <c r="C6">
        <v>20.083500000000001</v>
      </c>
      <c r="D6">
        <v>-47.821199999999997</v>
      </c>
      <c r="E6">
        <v>103.69499999999999</v>
      </c>
      <c r="F6">
        <f t="shared" si="0"/>
        <v>7.2065484498475412</v>
      </c>
      <c r="G6">
        <f>B6-B5</f>
        <v>1.06105</v>
      </c>
      <c r="H6">
        <f>C6-C5</f>
        <v>12.24671</v>
      </c>
      <c r="I6">
        <f>H6/G6</f>
        <v>11.542066820602233</v>
      </c>
      <c r="J6">
        <f t="shared" si="1"/>
        <v>5.1586626428747202</v>
      </c>
      <c r="K6">
        <f t="shared" si="2"/>
        <v>14.812411852250001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2017-05-19T16:31:51Z</dcterms:created>
  <dcterms:modified xsi:type="dcterms:W3CDTF">2017-05-20T14:47:27Z</dcterms:modified>
</cp:coreProperties>
</file>