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69\pixel-gantry-control\Scripts\Purdue\Calibration_GHCO\"/>
    </mc:Choice>
  </mc:AlternateContent>
  <xr:revisionPtr revIDLastSave="0" documentId="13_ncr:1_{3F383724-2FE2-481B-9B14-1979C18BF398}" xr6:coauthVersionLast="36" xr6:coauthVersionMax="36" xr10:uidLastSave="{00000000-0000-0000-0000-000000000000}"/>
  <bookViews>
    <workbookView xWindow="0" yWindow="0" windowWidth="21570" windowHeight="7980" activeTab="2" xr2:uid="{234A4CCE-530D-42AC-B57C-B099F38C96B0}"/>
  </bookViews>
  <sheets>
    <sheet name="PURDUE" sheetId="1" r:id="rId1"/>
    <sheet name="CUA_1" sheetId="2" r:id="rId2"/>
    <sheet name="CUA_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2" l="1"/>
  <c r="V3" i="1" l="1"/>
  <c r="V4" i="1"/>
  <c r="V5" i="1"/>
  <c r="V6" i="1"/>
  <c r="V7" i="1"/>
  <c r="V8" i="1"/>
  <c r="V9" i="1"/>
  <c r="V10" i="1"/>
  <c r="V11" i="1"/>
  <c r="V12" i="1"/>
  <c r="U12" i="1"/>
  <c r="U11" i="1"/>
  <c r="U10" i="1"/>
  <c r="U9" i="1"/>
  <c r="U8" i="1"/>
  <c r="U7" i="1"/>
  <c r="U6" i="1"/>
  <c r="U5" i="1"/>
  <c r="U4" i="1"/>
  <c r="U3" i="1"/>
  <c r="S18" i="1"/>
  <c r="R18" i="1"/>
  <c r="O18" i="1"/>
  <c r="N18" i="1"/>
  <c r="K18" i="1"/>
  <c r="J18" i="1"/>
  <c r="G18" i="1"/>
  <c r="F18" i="1"/>
  <c r="C18" i="1"/>
  <c r="B18" i="1"/>
  <c r="S8" i="1"/>
  <c r="R8" i="1"/>
  <c r="O8" i="1"/>
  <c r="N8" i="1"/>
  <c r="K8" i="1"/>
  <c r="J8" i="1"/>
  <c r="G8" i="1"/>
  <c r="F8" i="1"/>
  <c r="C8" i="1"/>
  <c r="B8" i="1"/>
</calcChain>
</file>

<file path=xl/sharedStrings.xml><?xml version="1.0" encoding="utf-8"?>
<sst xmlns="http://schemas.openxmlformats.org/spreadsheetml/2006/main" count="89" uniqueCount="22">
  <si>
    <t>tr</t>
  </si>
  <si>
    <t>x</t>
  </si>
  <si>
    <t>y</t>
  </si>
  <si>
    <t>Angle = 0</t>
  </si>
  <si>
    <t>br</t>
  </si>
  <si>
    <t>bl</t>
  </si>
  <si>
    <t>tl</t>
  </si>
  <si>
    <t>Center</t>
  </si>
  <si>
    <t>Angle = 10</t>
  </si>
  <si>
    <t>Angle = 20</t>
  </si>
  <si>
    <t>Angle = 30</t>
  </si>
  <si>
    <t>Angle = 40</t>
  </si>
  <si>
    <t>Angle = 50</t>
  </si>
  <si>
    <t>Angle = 60</t>
  </si>
  <si>
    <t>Angle = 70</t>
  </si>
  <si>
    <t>Angle = 80</t>
  </si>
  <si>
    <t>Angle = 90</t>
  </si>
  <si>
    <t>x_values</t>
  </si>
  <si>
    <t>y_values</t>
  </si>
  <si>
    <t>angle</t>
  </si>
  <si>
    <t>Current</t>
  </si>
  <si>
    <t>Purdue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</si>
</sst>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Plotting the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(PURDUE!$B$8,PURDUE!$F$8,PURDUE!$J$8,PURDUE!$N$8,PURDUE!$R$8,PURDUE!$B$18,PURDUE!$F$18,PURDUE!$J$18,PURDUE!$N$18,PURDUE!$R$18)</c:f>
              <c:numCache>
                <c:formatCode>General</c:formatCode>
                <c:ptCount val="10"/>
                <c:pt idx="0">
                  <c:v>571.66110349999985</c:v>
                </c:pt>
                <c:pt idx="1">
                  <c:v>571.84973925000008</c:v>
                </c:pt>
                <c:pt idx="2">
                  <c:v>572.00374150000005</c:v>
                </c:pt>
                <c:pt idx="3">
                  <c:v>572.11338899999998</c:v>
                </c:pt>
                <c:pt idx="4">
                  <c:v>572.21032700000001</c:v>
                </c:pt>
                <c:pt idx="5">
                  <c:v>572.228568</c:v>
                </c:pt>
                <c:pt idx="6">
                  <c:v>572.19510300000002</c:v>
                </c:pt>
                <c:pt idx="7">
                  <c:v>572.06566099999998</c:v>
                </c:pt>
                <c:pt idx="8">
                  <c:v>571.935159</c:v>
                </c:pt>
                <c:pt idx="9">
                  <c:v>571.76327549999996</c:v>
                </c:pt>
              </c:numCache>
            </c:numRef>
          </c:xVal>
          <c:yVal>
            <c:numRef>
              <c:f>(PURDUE!$C$8,PURDUE!$G$8,PURDUE!$K$8,PURDUE!$O$8,PURDUE!$S$8,PURDUE!$C$18,PURDUE!$G$18,PURDUE!$K$18,PURDUE!$O$18,PURDUE!$S$18)</c:f>
              <c:numCache>
                <c:formatCode>General</c:formatCode>
                <c:ptCount val="10"/>
                <c:pt idx="0">
                  <c:v>215.39160475</c:v>
                </c:pt>
                <c:pt idx="1">
                  <c:v>215.60210075000001</c:v>
                </c:pt>
                <c:pt idx="2">
                  <c:v>215.84112775</c:v>
                </c:pt>
                <c:pt idx="3">
                  <c:v>216.10563775</c:v>
                </c:pt>
                <c:pt idx="4">
                  <c:v>216.34437600000001</c:v>
                </c:pt>
                <c:pt idx="5">
                  <c:v>216.63361700000002</c:v>
                </c:pt>
                <c:pt idx="6">
                  <c:v>216.92329725000002</c:v>
                </c:pt>
                <c:pt idx="7">
                  <c:v>217.223142</c:v>
                </c:pt>
                <c:pt idx="8">
                  <c:v>217.48187074999998</c:v>
                </c:pt>
                <c:pt idx="9">
                  <c:v>217.703858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75-42FA-8E09-6CF2A4F86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984704"/>
        <c:axId val="1919242480"/>
      </c:scatterChart>
      <c:valAx>
        <c:axId val="192298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42480"/>
        <c:crosses val="autoZero"/>
        <c:crossBetween val="midCat"/>
      </c:valAx>
      <c:valAx>
        <c:axId val="19192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8470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CUA_1!$C$3:$C$12</c:f>
              <c:numCache>
                <c:formatCode>General</c:formatCode>
                <c:ptCount val="10"/>
                <c:pt idx="3">
                  <c:v>571.64892899999995</c:v>
                </c:pt>
                <c:pt idx="5">
                  <c:v>571.64711499999999</c:v>
                </c:pt>
                <c:pt idx="6">
                  <c:v>571.64852599999995</c:v>
                </c:pt>
                <c:pt idx="7">
                  <c:v>571.64556500000003</c:v>
                </c:pt>
                <c:pt idx="9">
                  <c:v>571.64558299999999</c:v>
                </c:pt>
              </c:numCache>
            </c:numRef>
          </c:xVal>
          <c:yVal>
            <c:numRef>
              <c:f>CUA_1!$D$3:$D$12</c:f>
              <c:numCache>
                <c:formatCode>General</c:formatCode>
                <c:ptCount val="10"/>
                <c:pt idx="3">
                  <c:v>215.41467399999999</c:v>
                </c:pt>
                <c:pt idx="5">
                  <c:v>215.41293999999999</c:v>
                </c:pt>
                <c:pt idx="6">
                  <c:v>215.415716</c:v>
                </c:pt>
                <c:pt idx="7">
                  <c:v>215.41582</c:v>
                </c:pt>
                <c:pt idx="9">
                  <c:v>215.41183899999999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D-4033-A00A-147F788FE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62911"/>
        <c:axId val="173497391"/>
      </c:scatterChart>
      <c:valAx>
        <c:axId val="209776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7391"/>
        <c:crosses val="autoZero"/>
        <c:crossBetween val="midCat"/>
      </c:valAx>
      <c:valAx>
        <c:axId val="1734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6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CUA_1!$X$6:$X$15</c:f>
              <c:numCache>
                <c:formatCode>General</c:formatCode>
                <c:ptCount val="10"/>
                <c:pt idx="0">
                  <c:v>571.65687700000001</c:v>
                </c:pt>
                <c:pt idx="1">
                  <c:v>571.85158300000001</c:v>
                </c:pt>
                <c:pt idx="2">
                  <c:v>572.00311399999998</c:v>
                </c:pt>
                <c:pt idx="3">
                  <c:v>572.11534300000005</c:v>
                </c:pt>
                <c:pt idx="4">
                  <c:v>572.17341399999998</c:v>
                </c:pt>
                <c:pt idx="5">
                  <c:v>572.18837499999995</c:v>
                </c:pt>
                <c:pt idx="6">
                  <c:v>572.149451</c:v>
                </c:pt>
                <c:pt idx="7">
                  <c:v>572.06130399999995</c:v>
                </c:pt>
                <c:pt idx="8">
                  <c:v>571.930341</c:v>
                </c:pt>
                <c:pt idx="9">
                  <c:v>571.75812099999996</c:v>
                </c:pt>
              </c:numCache>
            </c:numRef>
          </c:xVal>
          <c:yVal>
            <c:numRef>
              <c:f>CUA_1!$Y$6:$Y$15</c:f>
              <c:numCache>
                <c:formatCode>General</c:formatCode>
                <c:ptCount val="10"/>
                <c:pt idx="0">
                  <c:v>215.40626900000001</c:v>
                </c:pt>
                <c:pt idx="1">
                  <c:v>215.60745</c:v>
                </c:pt>
                <c:pt idx="2">
                  <c:v>215.84734499999999</c:v>
                </c:pt>
                <c:pt idx="3">
                  <c:v>216.10681299999999</c:v>
                </c:pt>
                <c:pt idx="4">
                  <c:v>216.392337</c:v>
                </c:pt>
                <c:pt idx="5">
                  <c:v>216.671539</c:v>
                </c:pt>
                <c:pt idx="6">
                  <c:v>216.95361700000001</c:v>
                </c:pt>
                <c:pt idx="7">
                  <c:v>217.22772000000001</c:v>
                </c:pt>
                <c:pt idx="8">
                  <c:v>217.47513699999999</c:v>
                </c:pt>
                <c:pt idx="9">
                  <c:v>217.703957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E-492E-8A9F-A01966B6640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(CUA_1!$F$3:$F$5,CUA_1!$C$6,CUA_1!$F$7,CUA_1!$C$8:$C$10)</c:f>
              <c:numCache>
                <c:formatCode>General</c:formatCode>
                <c:ptCount val="8"/>
                <c:pt idx="0">
                  <c:v>571.65874699999995</c:v>
                </c:pt>
                <c:pt idx="1">
                  <c:v>571.65966900000001</c:v>
                </c:pt>
                <c:pt idx="2">
                  <c:v>571.653143</c:v>
                </c:pt>
                <c:pt idx="3">
                  <c:v>571.64892899999995</c:v>
                </c:pt>
                <c:pt idx="4">
                  <c:v>571.65625399999999</c:v>
                </c:pt>
                <c:pt idx="5">
                  <c:v>571.64711499999999</c:v>
                </c:pt>
                <c:pt idx="6">
                  <c:v>571.64852599999995</c:v>
                </c:pt>
                <c:pt idx="7">
                  <c:v>571.64556500000003</c:v>
                </c:pt>
              </c:numCache>
            </c:numRef>
          </c:xVal>
          <c:yVal>
            <c:numRef>
              <c:f>(CUA_1!$G$3:$G$5,CUA_1!$D$6,CUA_1!$G$7,CUA_1!$D$8:$D$10)</c:f>
              <c:numCache>
                <c:formatCode>General</c:formatCode>
                <c:ptCount val="8"/>
                <c:pt idx="0">
                  <c:v>215.41500300000001</c:v>
                </c:pt>
                <c:pt idx="1">
                  <c:v>215.41556499999999</c:v>
                </c:pt>
                <c:pt idx="2">
                  <c:v>215.41015400000001</c:v>
                </c:pt>
                <c:pt idx="3">
                  <c:v>215.41467399999999</c:v>
                </c:pt>
                <c:pt idx="4">
                  <c:v>215.420062</c:v>
                </c:pt>
                <c:pt idx="5">
                  <c:v>215.41293999999999</c:v>
                </c:pt>
                <c:pt idx="6">
                  <c:v>215.415716</c:v>
                </c:pt>
                <c:pt idx="7">
                  <c:v>215.41582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2E-492E-8A9F-A01966B6640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CUA_1!$R$3</c:f>
              <c:numCache>
                <c:formatCode>General</c:formatCode>
                <c:ptCount val="1"/>
                <c:pt idx="0">
                  <c:v>571.66962100000001</c:v>
                </c:pt>
              </c:numCache>
            </c:numRef>
          </c:xVal>
          <c:yVal>
            <c:numRef>
              <c:f>CUA_1!$S$3</c:f>
              <c:numCache>
                <c:formatCode>General</c:formatCode>
                <c:ptCount val="1"/>
                <c:pt idx="0">
                  <c:v>215.41414499999999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2E-492E-8A9F-A01966B66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56111"/>
        <c:axId val="173499471"/>
      </c:scatterChart>
      <c:valAx>
        <c:axId val="2097756111"/>
        <c:scaling>
          <c:orientation val="minMax"/>
          <c:max val="573.1"/>
          <c:min val="57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9471"/>
        <c:crosses val="autoZero"/>
        <c:crossBetween val="midCat"/>
      </c:valAx>
      <c:valAx>
        <c:axId val="1734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5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CUA_1!$F$3:$F$11</c:f>
              <c:numCache>
                <c:formatCode>General</c:formatCode>
                <c:ptCount val="9"/>
                <c:pt idx="0">
                  <c:v>571.65874699999995</c:v>
                </c:pt>
                <c:pt idx="1">
                  <c:v>571.65966900000001</c:v>
                </c:pt>
                <c:pt idx="2">
                  <c:v>571.653143</c:v>
                </c:pt>
                <c:pt idx="4">
                  <c:v>571.65625399999999</c:v>
                </c:pt>
                <c:pt idx="8">
                  <c:v>571.64455099999998</c:v>
                </c:pt>
              </c:numCache>
            </c:numRef>
          </c:xVal>
          <c:yVal>
            <c:numRef>
              <c:f>CUA_1!$G$3:$G$11</c:f>
              <c:numCache>
                <c:formatCode>General</c:formatCode>
                <c:ptCount val="9"/>
                <c:pt idx="0">
                  <c:v>215.41500300000001</c:v>
                </c:pt>
                <c:pt idx="1">
                  <c:v>215.41556499999999</c:v>
                </c:pt>
                <c:pt idx="2">
                  <c:v>215.41015400000001</c:v>
                </c:pt>
                <c:pt idx="4">
                  <c:v>215.420062</c:v>
                </c:pt>
                <c:pt idx="8">
                  <c:v>215.407116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1-46EB-B921-F8DE7DB3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38511"/>
        <c:axId val="173508207"/>
      </c:scatterChart>
      <c:valAx>
        <c:axId val="20977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08207"/>
        <c:crosses val="autoZero"/>
        <c:crossBetween val="midCat"/>
      </c:valAx>
      <c:valAx>
        <c:axId val="1735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3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CUA_2!$C$3:$C$5</c:f>
              <c:numCache>
                <c:formatCode>General</c:formatCode>
                <c:ptCount val="3"/>
                <c:pt idx="0">
                  <c:v>571.63713600000005</c:v>
                </c:pt>
                <c:pt idx="1">
                  <c:v>571.82975199999998</c:v>
                </c:pt>
                <c:pt idx="2">
                  <c:v>571.98431000000005</c:v>
                </c:pt>
              </c:numCache>
            </c:numRef>
          </c:xVal>
          <c:yVal>
            <c:numRef>
              <c:f>CUA_2!$D$3:$D$5</c:f>
              <c:numCache>
                <c:formatCode>General</c:formatCode>
                <c:ptCount val="3"/>
                <c:pt idx="0">
                  <c:v>215.398652</c:v>
                </c:pt>
                <c:pt idx="1">
                  <c:v>215.60815199999999</c:v>
                </c:pt>
                <c:pt idx="2">
                  <c:v>215.843872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C-40D6-93B7-4D1B6DA0A4D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CUA_2!$F$3:$F$12</c:f>
              <c:numCache>
                <c:formatCode>General</c:formatCode>
                <c:ptCount val="10"/>
                <c:pt idx="0">
                  <c:v>571.65687700000001</c:v>
                </c:pt>
                <c:pt idx="1">
                  <c:v>571.85158300000001</c:v>
                </c:pt>
                <c:pt idx="2">
                  <c:v>572.00311399999998</c:v>
                </c:pt>
                <c:pt idx="3">
                  <c:v>572.11534300000005</c:v>
                </c:pt>
                <c:pt idx="4">
                  <c:v>572.17341399999998</c:v>
                </c:pt>
                <c:pt idx="5">
                  <c:v>572.18837499999995</c:v>
                </c:pt>
                <c:pt idx="6">
                  <c:v>572.149451</c:v>
                </c:pt>
                <c:pt idx="7">
                  <c:v>572.06130399999995</c:v>
                </c:pt>
                <c:pt idx="8">
                  <c:v>571.930341</c:v>
                </c:pt>
                <c:pt idx="9">
                  <c:v>571.75812099999996</c:v>
                </c:pt>
              </c:numCache>
            </c:numRef>
          </c:xVal>
          <c:yVal>
            <c:numRef>
              <c:f>CUA_2!$G$3:$G$12</c:f>
              <c:numCache>
                <c:formatCode>General</c:formatCode>
                <c:ptCount val="10"/>
                <c:pt idx="0">
                  <c:v>215.40626900000001</c:v>
                </c:pt>
                <c:pt idx="1">
                  <c:v>215.60745</c:v>
                </c:pt>
                <c:pt idx="2">
                  <c:v>215.84734499999999</c:v>
                </c:pt>
                <c:pt idx="3">
                  <c:v>216.10681299999999</c:v>
                </c:pt>
                <c:pt idx="4">
                  <c:v>216.392337</c:v>
                </c:pt>
                <c:pt idx="5">
                  <c:v>216.671539</c:v>
                </c:pt>
                <c:pt idx="6">
                  <c:v>216.95361700000001</c:v>
                </c:pt>
                <c:pt idx="7">
                  <c:v>217.22772000000001</c:v>
                </c:pt>
                <c:pt idx="8">
                  <c:v>217.47513699999999</c:v>
                </c:pt>
                <c:pt idx="9">
                  <c:v>217.703957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EC-40D6-93B7-4D1B6DA0A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45184"/>
        <c:axId val="2141197424"/>
      </c:scatterChart>
      <c:valAx>
        <c:axId val="214094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197424"/>
        <c:crosses val="autoZero"/>
        <c:crossBetween val="midCat"/>
      </c:valAx>
      <c:valAx>
        <c:axId val="21411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313766</xdr:colOff>
      <xdr:row>22</xdr:row>
      <xdr:rowOff>124943</xdr:rowOff>
    </xdr:from>
    <xdr:to>
      <xdr:col>10</xdr:col>
      <xdr:colOff>771524</xdr:colOff>
      <xdr:row>45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697D2-56D8-41D4-91E8-BAB304542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109538</xdr:colOff>
      <xdr:row>13</xdr:row>
      <xdr:rowOff>170585</xdr:rowOff>
    </xdr:from>
    <xdr:to>
      <xdr:col>8</xdr:col>
      <xdr:colOff>414338</xdr:colOff>
      <xdr:row>28</xdr:row>
      <xdr:rowOff>56285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A62AC-D62E-4A72-9137-8545734D3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438991</xdr:colOff>
      <xdr:row>0</xdr:row>
      <xdr:rowOff>0</xdr:rowOff>
    </xdr:from>
    <xdr:to>
      <xdr:col>15</xdr:col>
      <xdr:colOff>138674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0C4BDB-385E-478E-B1D4-608F719ED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434480</xdr:colOff>
      <xdr:row>14</xdr:row>
      <xdr:rowOff>61224</xdr:rowOff>
    </xdr:from>
    <xdr:to>
      <xdr:col>16</xdr:col>
      <xdr:colOff>157390</xdr:colOff>
      <xdr:row>28</xdr:row>
      <xdr:rowOff>137424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499AFC-F25F-47DD-9D03-2A913ACC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</xdr:colOff>
      <xdr:row>2</xdr:row>
      <xdr:rowOff>152400</xdr:rowOff>
    </xdr:from>
    <xdr:to>
      <xdr:col>14</xdr:col>
      <xdr:colOff>395287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A55A1-1FE7-495E-AF03-31D4AA501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F584-EB9C-40DE-A3C5-B32A584A6FC2}">
  <dimension ref="A1:V18"/>
  <sheetViews>
    <sheetView topLeftCell="B1" zoomScale="70" zoomScaleNormal="70" workbookViewId="0">
      <selection activeCell="H6" sqref="H6"/>
    </sheetView>
  </sheetViews>
  <sheetFormatPr defaultRowHeight="15" x14ac:dyDescent="0.25"/>
  <cols>
    <col min="1" max="1" width="10" bestFit="1" customWidth="1"/>
    <col min="2" max="3" width="12" bestFit="1" customWidth="1"/>
    <col min="4" max="4" width="4.42578125" customWidth="1"/>
    <col min="5" max="5" width="10" bestFit="1" customWidth="1"/>
    <col min="6" max="7" width="12" bestFit="1" customWidth="1"/>
    <col min="8" max="8" width="4.7109375" customWidth="1"/>
    <col min="9" max="9" width="10" bestFit="1" customWidth="1"/>
    <col min="10" max="11" width="12" bestFit="1" customWidth="1"/>
    <col min="12" max="12" width="4.140625" customWidth="1"/>
    <col min="13" max="13" width="10" bestFit="1" customWidth="1"/>
    <col min="14" max="14" width="11" bestFit="1" customWidth="1"/>
    <col min="15" max="15" width="12" bestFit="1" customWidth="1"/>
    <col min="16" max="16" width="5" customWidth="1"/>
    <col min="17" max="17" width="10" bestFit="1" customWidth="1"/>
    <col min="18" max="18" width="12" bestFit="1" customWidth="1"/>
    <col min="19" max="19" width="11" bestFit="1" customWidth="1"/>
    <col min="21" max="21" width="16.85546875" bestFit="1" customWidth="1"/>
    <col min="22" max="22" width="15" bestFit="1" customWidth="1"/>
  </cols>
  <sheetData>
    <row r="1" spans="1:22" x14ac:dyDescent="0.25">
      <c r="D1" s="2"/>
      <c r="H1" s="2"/>
      <c r="L1" s="2"/>
      <c r="P1" s="2"/>
    </row>
    <row r="2" spans="1:22" x14ac:dyDescent="0.25">
      <c r="A2" s="1" t="s">
        <v>3</v>
      </c>
      <c r="B2" s="1" t="s">
        <v>1</v>
      </c>
      <c r="C2" s="1" t="s">
        <v>2</v>
      </c>
      <c r="D2" s="2"/>
      <c r="E2" s="1" t="s">
        <v>8</v>
      </c>
      <c r="F2" s="1" t="s">
        <v>1</v>
      </c>
      <c r="G2" s="1" t="s">
        <v>2</v>
      </c>
      <c r="H2" s="2"/>
      <c r="I2" s="1" t="s">
        <v>9</v>
      </c>
      <c r="J2" s="1" t="s">
        <v>1</v>
      </c>
      <c r="K2" s="1" t="s">
        <v>2</v>
      </c>
      <c r="L2" s="2"/>
      <c r="M2" s="1" t="s">
        <v>10</v>
      </c>
      <c r="N2" s="1" t="s">
        <v>1</v>
      </c>
      <c r="O2" s="1" t="s">
        <v>2</v>
      </c>
      <c r="P2" s="2"/>
      <c r="Q2" s="1" t="s">
        <v>11</v>
      </c>
      <c r="R2" s="1" t="s">
        <v>1</v>
      </c>
      <c r="S2" s="1" t="s">
        <v>2</v>
      </c>
      <c r="U2" s="1" t="s">
        <v>17</v>
      </c>
      <c r="V2" s="1" t="s">
        <v>18</v>
      </c>
    </row>
    <row r="3" spans="1:22" x14ac:dyDescent="0.25">
      <c r="A3" s="1" t="s">
        <v>0</v>
      </c>
      <c r="B3" s="3">
        <v>579.64023299999997</v>
      </c>
      <c r="C3" s="3">
        <v>204.42214200000001</v>
      </c>
      <c r="D3" s="2"/>
      <c r="E3" s="1" t="s">
        <v>0</v>
      </c>
      <c r="F3" s="3">
        <v>581.61266599999999</v>
      </c>
      <c r="G3" s="3">
        <v>206.183852</v>
      </c>
      <c r="H3" s="2"/>
      <c r="I3" s="1" t="s">
        <v>0</v>
      </c>
      <c r="J3" s="3">
        <v>583.25550599999997</v>
      </c>
      <c r="K3" s="3">
        <v>208.26390900000001</v>
      </c>
      <c r="L3" s="2"/>
      <c r="M3" s="1" t="s">
        <v>0</v>
      </c>
      <c r="N3" s="3">
        <v>584.50979600000005</v>
      </c>
      <c r="O3" s="3">
        <v>210.598084</v>
      </c>
      <c r="P3" s="2"/>
      <c r="Q3" s="1" t="s">
        <v>0</v>
      </c>
      <c r="R3" s="3">
        <v>585.34298699999999</v>
      </c>
      <c r="S3" s="3">
        <v>213.10907399999999</v>
      </c>
      <c r="U3" s="4">
        <f>B8</f>
        <v>571.66110349999985</v>
      </c>
      <c r="V3" s="4">
        <f>C8</f>
        <v>215.39160475</v>
      </c>
    </row>
    <row r="4" spans="1:22" x14ac:dyDescent="0.25">
      <c r="A4" s="1" t="s">
        <v>4</v>
      </c>
      <c r="B4" s="3">
        <v>579.63274999999999</v>
      </c>
      <c r="C4" s="3">
        <v>226.37261799999999</v>
      </c>
      <c r="D4" s="2"/>
      <c r="E4" s="1" t="s">
        <v>4</v>
      </c>
      <c r="F4" s="3">
        <v>577.794847</v>
      </c>
      <c r="G4" s="3">
        <v>227.799466</v>
      </c>
      <c r="H4" s="2"/>
      <c r="I4" s="1" t="s">
        <v>4</v>
      </c>
      <c r="J4" s="3">
        <v>575.74020099999996</v>
      </c>
      <c r="K4" s="3">
        <v>228.88499100000001</v>
      </c>
      <c r="L4" s="2"/>
      <c r="M4" s="1" t="s">
        <v>4</v>
      </c>
      <c r="N4" s="3">
        <v>573.52549699999997</v>
      </c>
      <c r="O4" s="3">
        <v>229.60050699999999</v>
      </c>
      <c r="P4" s="2"/>
      <c r="Q4" s="1" t="s">
        <v>4</v>
      </c>
      <c r="R4" s="3">
        <v>571.35627999999997</v>
      </c>
      <c r="S4" s="3">
        <v>229.763351</v>
      </c>
      <c r="U4" s="4">
        <f>F8</f>
        <v>571.84973925000008</v>
      </c>
      <c r="V4" s="4">
        <f>G8</f>
        <v>215.60210075000001</v>
      </c>
    </row>
    <row r="5" spans="1:22" x14ac:dyDescent="0.25">
      <c r="A5" s="1" t="s">
        <v>5</v>
      </c>
      <c r="B5" s="3">
        <v>563.68192899999997</v>
      </c>
      <c r="C5" s="3">
        <v>226.360986</v>
      </c>
      <c r="D5" s="2"/>
      <c r="E5" s="1" t="s">
        <v>5</v>
      </c>
      <c r="F5" s="3">
        <v>562.087986</v>
      </c>
      <c r="G5" s="3">
        <v>225.02029200000001</v>
      </c>
      <c r="H5" s="2"/>
      <c r="I5" s="1" t="s">
        <v>5</v>
      </c>
      <c r="J5" s="3">
        <v>560.75275299999998</v>
      </c>
      <c r="K5" s="3">
        <v>223.41820200000001</v>
      </c>
      <c r="L5" s="2"/>
      <c r="M5" s="1" t="s">
        <v>5</v>
      </c>
      <c r="N5" s="3">
        <v>559.71764800000005</v>
      </c>
      <c r="O5" s="3">
        <v>221.61198200000001</v>
      </c>
      <c r="P5" s="2"/>
      <c r="Q5" s="1" t="s">
        <v>5</v>
      </c>
      <c r="R5" s="3">
        <v>559.01502300000004</v>
      </c>
      <c r="S5" s="3">
        <v>219.655213</v>
      </c>
      <c r="U5" s="4">
        <f>J8</f>
        <v>572.00374150000005</v>
      </c>
      <c r="V5" s="4">
        <f>K8</f>
        <v>215.84112775</v>
      </c>
    </row>
    <row r="6" spans="1:22" x14ac:dyDescent="0.25">
      <c r="A6" s="1" t="s">
        <v>6</v>
      </c>
      <c r="B6" s="3">
        <v>563.68950199999995</v>
      </c>
      <c r="C6" s="3">
        <v>204.410673</v>
      </c>
      <c r="D6" s="2"/>
      <c r="E6" s="1" t="s">
        <v>6</v>
      </c>
      <c r="F6" s="3">
        <v>565.903458</v>
      </c>
      <c r="G6" s="3">
        <v>203.40479300000001</v>
      </c>
      <c r="H6" s="2"/>
      <c r="I6" s="1" t="s">
        <v>6</v>
      </c>
      <c r="J6" s="3">
        <v>568.26650600000005</v>
      </c>
      <c r="K6" s="3">
        <v>202.79740899999999</v>
      </c>
      <c r="L6" s="2"/>
      <c r="M6" s="1" t="s">
        <v>6</v>
      </c>
      <c r="N6" s="3">
        <v>570.70061499999997</v>
      </c>
      <c r="O6" s="3">
        <v>202.61197799999999</v>
      </c>
      <c r="P6" s="2"/>
      <c r="Q6" s="1" t="s">
        <v>6</v>
      </c>
      <c r="R6" s="3">
        <v>573.12701800000002</v>
      </c>
      <c r="S6" s="3">
        <v>202.84986599999999</v>
      </c>
      <c r="U6" s="4">
        <f>N8</f>
        <v>572.11338899999998</v>
      </c>
      <c r="V6" s="4">
        <f>O8</f>
        <v>216.10563775</v>
      </c>
    </row>
    <row r="7" spans="1:22" x14ac:dyDescent="0.25">
      <c r="D7" s="2"/>
      <c r="H7" s="2"/>
      <c r="L7" s="2"/>
      <c r="P7" s="2"/>
      <c r="U7" s="4">
        <f>R8</f>
        <v>572.21032700000001</v>
      </c>
      <c r="V7" s="4">
        <f>S8</f>
        <v>216.34437600000001</v>
      </c>
    </row>
    <row r="8" spans="1:22" x14ac:dyDescent="0.25">
      <c r="A8" s="1" t="s">
        <v>7</v>
      </c>
      <c r="B8">
        <f>SUM(B3:B6)/4</f>
        <v>571.66110349999985</v>
      </c>
      <c r="C8">
        <f>SUM(C3:C6)/4</f>
        <v>215.39160475</v>
      </c>
      <c r="D8" s="2"/>
      <c r="E8" s="1" t="s">
        <v>7</v>
      </c>
      <c r="F8">
        <f>SUM(F3:F6)/4</f>
        <v>571.84973925000008</v>
      </c>
      <c r="G8">
        <f>SUM(G3:G6)/4</f>
        <v>215.60210075000001</v>
      </c>
      <c r="H8" s="2"/>
      <c r="I8" s="1" t="s">
        <v>7</v>
      </c>
      <c r="J8">
        <f>SUM(J3:J6)/4</f>
        <v>572.00374150000005</v>
      </c>
      <c r="K8">
        <f>SUM(K3:K6)/4</f>
        <v>215.84112775</v>
      </c>
      <c r="L8" s="2"/>
      <c r="M8" s="1" t="s">
        <v>7</v>
      </c>
      <c r="N8">
        <f>SUM(N3:N6)/4</f>
        <v>572.11338899999998</v>
      </c>
      <c r="O8">
        <f>SUM(O3:O6)/4</f>
        <v>216.10563775</v>
      </c>
      <c r="P8" s="2"/>
      <c r="Q8" s="1" t="s">
        <v>7</v>
      </c>
      <c r="R8">
        <f>SUM(R3:R6)/4</f>
        <v>572.21032700000001</v>
      </c>
      <c r="S8">
        <f>SUM(S3:S6)/4</f>
        <v>216.34437600000001</v>
      </c>
      <c r="U8" s="4">
        <f>B18</f>
        <v>572.228568</v>
      </c>
      <c r="V8" s="4">
        <f>C18</f>
        <v>216.63361700000002</v>
      </c>
    </row>
    <row r="9" spans="1:22" x14ac:dyDescent="0.25">
      <c r="A9" s="1"/>
      <c r="D9" s="2"/>
      <c r="H9" s="2"/>
      <c r="L9" s="2"/>
      <c r="P9" s="2"/>
      <c r="U9" s="4">
        <f>F18</f>
        <v>572.19510300000002</v>
      </c>
      <c r="V9" s="4">
        <f>G18</f>
        <v>216.92329725000002</v>
      </c>
    </row>
    <row r="10" spans="1:2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U10" s="4">
        <f>J18</f>
        <v>572.06566099999998</v>
      </c>
      <c r="V10" s="4">
        <f>K18</f>
        <v>217.223142</v>
      </c>
    </row>
    <row r="11" spans="1:22" x14ac:dyDescent="0.25">
      <c r="D11" s="2"/>
      <c r="H11" s="2"/>
      <c r="L11" s="2"/>
      <c r="P11" s="2"/>
      <c r="U11" s="4">
        <f>N18</f>
        <v>571.935159</v>
      </c>
      <c r="V11" s="4">
        <f>O18</f>
        <v>217.48187074999998</v>
      </c>
    </row>
    <row r="12" spans="1:22" x14ac:dyDescent="0.25">
      <c r="A12" s="1" t="s">
        <v>12</v>
      </c>
      <c r="B12" s="1" t="s">
        <v>1</v>
      </c>
      <c r="C12" s="1" t="s">
        <v>2</v>
      </c>
      <c r="D12" s="2"/>
      <c r="E12" s="1" t="s">
        <v>13</v>
      </c>
      <c r="F12" s="1" t="s">
        <v>1</v>
      </c>
      <c r="G12" s="1" t="s">
        <v>2</v>
      </c>
      <c r="H12" s="2"/>
      <c r="I12" s="1" t="s">
        <v>14</v>
      </c>
      <c r="J12" s="1" t="s">
        <v>1</v>
      </c>
      <c r="K12" s="1" t="s">
        <v>2</v>
      </c>
      <c r="L12" s="2"/>
      <c r="M12" s="1" t="s">
        <v>15</v>
      </c>
      <c r="N12" s="1" t="s">
        <v>1</v>
      </c>
      <c r="O12" s="1" t="s">
        <v>2</v>
      </c>
      <c r="P12" s="2"/>
      <c r="Q12" s="1" t="s">
        <v>16</v>
      </c>
      <c r="R12" s="1" t="s">
        <v>1</v>
      </c>
      <c r="S12" s="1" t="s">
        <v>2</v>
      </c>
      <c r="U12" s="4">
        <f>R18</f>
        <v>571.76327549999996</v>
      </c>
      <c r="V12" s="4">
        <f>S18</f>
        <v>217.703858</v>
      </c>
    </row>
    <row r="13" spans="1:22" x14ac:dyDescent="0.25">
      <c r="A13" s="1" t="s">
        <v>0</v>
      </c>
      <c r="B13" s="3">
        <v>585.72297800000001</v>
      </c>
      <c r="C13" s="3">
        <v>215.730603</v>
      </c>
      <c r="D13" s="2"/>
      <c r="E13" s="1" t="s">
        <v>0</v>
      </c>
      <c r="F13" s="3">
        <v>585.64286800000002</v>
      </c>
      <c r="G13" s="3">
        <v>218.377227</v>
      </c>
      <c r="H13" s="2"/>
      <c r="I13" s="1" t="s">
        <v>0</v>
      </c>
      <c r="J13" s="3">
        <v>585.10506099999998</v>
      </c>
      <c r="K13" s="3">
        <v>220.97570899999999</v>
      </c>
      <c r="L13" s="2"/>
      <c r="M13" s="1" t="s">
        <v>0</v>
      </c>
      <c r="N13" s="3">
        <v>584.12573499999996</v>
      </c>
      <c r="O13" s="3">
        <v>223.438774</v>
      </c>
      <c r="P13" s="2"/>
      <c r="Q13" s="1" t="s">
        <v>0</v>
      </c>
      <c r="R13" s="3">
        <v>582.73619599999995</v>
      </c>
      <c r="S13" s="3">
        <v>225.68407500000001</v>
      </c>
    </row>
    <row r="14" spans="1:22" x14ac:dyDescent="0.25">
      <c r="A14" s="1" t="s">
        <v>4</v>
      </c>
      <c r="B14" s="3">
        <v>569.05701799999997</v>
      </c>
      <c r="C14" s="3">
        <v>229.69908699999999</v>
      </c>
      <c r="D14" s="2"/>
      <c r="E14" s="1" t="s">
        <v>4</v>
      </c>
      <c r="F14" s="3">
        <v>566.80251999999996</v>
      </c>
      <c r="G14" s="3">
        <v>229.23858300000001</v>
      </c>
      <c r="H14" s="2"/>
      <c r="I14" s="1" t="s">
        <v>4</v>
      </c>
      <c r="J14" s="3">
        <v>564.47294999999997</v>
      </c>
      <c r="K14" s="3">
        <v>228.46432999999999</v>
      </c>
      <c r="L14" s="2"/>
      <c r="M14" s="1" t="s">
        <v>4</v>
      </c>
      <c r="N14" s="3">
        <v>562.50767099999996</v>
      </c>
      <c r="O14" s="3">
        <v>227.23537999999999</v>
      </c>
      <c r="P14" s="2"/>
      <c r="Q14" s="1" t="s">
        <v>4</v>
      </c>
      <c r="R14" s="3">
        <v>560.78624100000002</v>
      </c>
      <c r="S14" s="3">
        <v>225.67267200000001</v>
      </c>
    </row>
    <row r="15" spans="1:22" x14ac:dyDescent="0.25">
      <c r="A15" s="1" t="s">
        <v>5</v>
      </c>
      <c r="B15" s="3">
        <v>558.65771700000005</v>
      </c>
      <c r="C15" s="3">
        <v>217.60128900000001</v>
      </c>
      <c r="D15" s="2"/>
      <c r="E15" s="1" t="s">
        <v>5</v>
      </c>
      <c r="F15" s="3">
        <v>558.66190900000004</v>
      </c>
      <c r="G15" s="3">
        <v>215.51978600000001</v>
      </c>
      <c r="H15" s="2"/>
      <c r="I15" s="1" t="s">
        <v>5</v>
      </c>
      <c r="J15" s="3">
        <v>559.02788199999998</v>
      </c>
      <c r="K15" s="3">
        <v>213.47082800000001</v>
      </c>
      <c r="L15" s="2"/>
      <c r="M15" s="1" t="s">
        <v>5</v>
      </c>
      <c r="N15" s="3">
        <v>559.74542799999995</v>
      </c>
      <c r="O15" s="3">
        <v>211.52416199999999</v>
      </c>
      <c r="P15" s="2"/>
      <c r="Q15" s="1" t="s">
        <v>5</v>
      </c>
      <c r="R15" s="3">
        <v>560.79009900000005</v>
      </c>
      <c r="S15" s="3">
        <v>209.722138</v>
      </c>
    </row>
    <row r="16" spans="1:22" x14ac:dyDescent="0.25">
      <c r="A16" s="1" t="s">
        <v>6</v>
      </c>
      <c r="B16" s="3">
        <v>575.47655899999995</v>
      </c>
      <c r="C16" s="3">
        <v>203.503489</v>
      </c>
      <c r="D16" s="2"/>
      <c r="E16" s="1" t="s">
        <v>6</v>
      </c>
      <c r="F16" s="3">
        <v>577.67311500000005</v>
      </c>
      <c r="G16" s="3">
        <v>204.557593</v>
      </c>
      <c r="H16" s="2"/>
      <c r="I16" s="1" t="s">
        <v>6</v>
      </c>
      <c r="J16" s="3">
        <v>579.65675099999999</v>
      </c>
      <c r="K16" s="3">
        <v>205.98170099999999</v>
      </c>
      <c r="L16" s="2"/>
      <c r="M16" s="1" t="s">
        <v>6</v>
      </c>
      <c r="N16" s="3">
        <v>581.36180200000001</v>
      </c>
      <c r="O16" s="3">
        <v>207.72916699999999</v>
      </c>
      <c r="P16" s="2"/>
      <c r="Q16" s="1" t="s">
        <v>6</v>
      </c>
      <c r="R16" s="3">
        <v>582.74056599999994</v>
      </c>
      <c r="S16" s="3">
        <v>209.736547</v>
      </c>
    </row>
    <row r="17" spans="1:19" x14ac:dyDescent="0.25">
      <c r="D17" s="2"/>
      <c r="H17" s="2"/>
      <c r="L17" s="2"/>
      <c r="P17" s="2"/>
    </row>
    <row r="18" spans="1:19" x14ac:dyDescent="0.25">
      <c r="A18" s="1" t="s">
        <v>7</v>
      </c>
      <c r="B18">
        <f>SUM(B13:B16)/4</f>
        <v>572.228568</v>
      </c>
      <c r="C18">
        <f>SUM(C13:C16)/4</f>
        <v>216.63361700000002</v>
      </c>
      <c r="D18" s="2"/>
      <c r="E18" s="1" t="s">
        <v>7</v>
      </c>
      <c r="F18">
        <f>SUM(F13:F16)/4</f>
        <v>572.19510300000002</v>
      </c>
      <c r="G18">
        <f>SUM(G13:G16)/4</f>
        <v>216.92329725000002</v>
      </c>
      <c r="H18" s="2"/>
      <c r="I18" s="1" t="s">
        <v>7</v>
      </c>
      <c r="J18">
        <f>SUM(J13:J16)/4</f>
        <v>572.06566099999998</v>
      </c>
      <c r="K18">
        <f>SUM(K13:K16)/4</f>
        <v>217.223142</v>
      </c>
      <c r="L18" s="2"/>
      <c r="M18" s="1" t="s">
        <v>7</v>
      </c>
      <c r="N18">
        <f>SUM(N13:N16)/4</f>
        <v>571.935159</v>
      </c>
      <c r="O18">
        <f>SUM(O13:O16)/4</f>
        <v>217.48187074999998</v>
      </c>
      <c r="P18" s="2"/>
      <c r="Q18" s="1" t="s">
        <v>7</v>
      </c>
      <c r="R18">
        <f>SUM(R13:R16)/4</f>
        <v>571.76327549999996</v>
      </c>
      <c r="S18">
        <f>SUM(S13:S16)/4</f>
        <v>217.703858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2362-87FB-46E6-874C-F57C93906FC1}">
  <dimension ref="B3:Y15"/>
  <sheetViews>
    <sheetView topLeftCell="F1" zoomScale="85" zoomScaleNormal="85" workbookViewId="0">
      <selection activeCell="X6" sqref="X6:Y15"/>
    </sheetView>
  </sheetViews>
  <sheetFormatPr defaultRowHeight="15" x14ac:dyDescent="0.25"/>
  <sheetData>
    <row r="3" spans="2:25" x14ac:dyDescent="0.25">
      <c r="B3">
        <v>0</v>
      </c>
      <c r="F3">
        <v>571.65874699999995</v>
      </c>
      <c r="G3">
        <v>215.41500300000001</v>
      </c>
      <c r="R3">
        <v>571.66962100000001</v>
      </c>
      <c r="S3">
        <v>215.41414499999999</v>
      </c>
    </row>
    <row r="4" spans="2:25" x14ac:dyDescent="0.25">
      <c r="B4">
        <v>10</v>
      </c>
      <c r="F4">
        <v>571.65966900000001</v>
      </c>
      <c r="G4">
        <v>215.41556499999999</v>
      </c>
    </row>
    <row r="5" spans="2:25" x14ac:dyDescent="0.25">
      <c r="B5">
        <v>20</v>
      </c>
      <c r="F5">
        <v>571.653143</v>
      </c>
      <c r="G5">
        <v>215.41015400000001</v>
      </c>
    </row>
    <row r="6" spans="2:25" x14ac:dyDescent="0.25">
      <c r="B6">
        <v>30</v>
      </c>
      <c r="C6">
        <v>571.64892899999995</v>
      </c>
      <c r="D6">
        <v>215.41467399999999</v>
      </c>
      <c r="X6">
        <v>571.65687700000001</v>
      </c>
      <c r="Y6">
        <v>215.40626900000001</v>
      </c>
    </row>
    <row r="7" spans="2:25" x14ac:dyDescent="0.25">
      <c r="B7">
        <v>40</v>
      </c>
      <c r="F7">
        <v>571.65625399999999</v>
      </c>
      <c r="G7">
        <v>215.420062</v>
      </c>
      <c r="X7">
        <v>571.85158300000001</v>
      </c>
      <c r="Y7">
        <v>215.60745</v>
      </c>
    </row>
    <row r="8" spans="2:25" x14ac:dyDescent="0.25">
      <c r="B8">
        <v>50</v>
      </c>
      <c r="C8">
        <v>571.64711499999999</v>
      </c>
      <c r="D8">
        <v>215.41293999999999</v>
      </c>
      <c r="X8">
        <v>572.00311399999998</v>
      </c>
      <c r="Y8">
        <v>215.84734499999999</v>
      </c>
    </row>
    <row r="9" spans="2:25" x14ac:dyDescent="0.25">
      <c r="B9">
        <v>60</v>
      </c>
      <c r="C9">
        <v>571.64852599999995</v>
      </c>
      <c r="D9">
        <v>215.415716</v>
      </c>
      <c r="X9">
        <v>572.11534300000005</v>
      </c>
      <c r="Y9">
        <v>216.10681299999999</v>
      </c>
    </row>
    <row r="10" spans="2:25" x14ac:dyDescent="0.25">
      <c r="B10">
        <v>70</v>
      </c>
      <c r="C10">
        <v>571.64556500000003</v>
      </c>
      <c r="D10">
        <v>215.41582</v>
      </c>
      <c r="X10">
        <v>572.17341399999998</v>
      </c>
      <c r="Y10">
        <v>216.392337</v>
      </c>
    </row>
    <row r="11" spans="2:25" x14ac:dyDescent="0.25">
      <c r="B11">
        <v>80</v>
      </c>
      <c r="F11">
        <v>571.64455099999998</v>
      </c>
      <c r="G11">
        <v>215.407116</v>
      </c>
      <c r="X11">
        <v>572.18837499999995</v>
      </c>
      <c r="Y11">
        <v>216.671539</v>
      </c>
    </row>
    <row r="12" spans="2:25" x14ac:dyDescent="0.25">
      <c r="B12">
        <v>90</v>
      </c>
      <c r="C12">
        <v>571.64558299999999</v>
      </c>
      <c r="D12">
        <v>215.41183899999999</v>
      </c>
      <c r="T12">
        <f>572.3-571.6</f>
        <v>0.69999999999993179</v>
      </c>
      <c r="X12">
        <v>572.149451</v>
      </c>
      <c r="Y12">
        <v>216.95361700000001</v>
      </c>
    </row>
    <row r="13" spans="2:25" x14ac:dyDescent="0.25">
      <c r="X13">
        <v>572.06130399999995</v>
      </c>
      <c r="Y13">
        <v>217.22772000000001</v>
      </c>
    </row>
    <row r="14" spans="2:25" x14ac:dyDescent="0.25">
      <c r="X14">
        <v>571.930341</v>
      </c>
      <c r="Y14">
        <v>217.47513699999999</v>
      </c>
    </row>
    <row r="15" spans="2:25" x14ac:dyDescent="0.25">
      <c r="X15">
        <v>571.75812099999996</v>
      </c>
      <c r="Y15">
        <v>217.703957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60C5-0D8A-4E1F-9EE0-CC79C0EAFA14}">
  <dimension ref="B1:G12"/>
  <sheetViews>
    <sheetView tabSelected="1" workbookViewId="0">
      <selection activeCell="L3" sqref="L3"/>
    </sheetView>
  </sheetViews>
  <sheetFormatPr defaultRowHeight="15" x14ac:dyDescent="0.25"/>
  <sheetData>
    <row r="1" spans="2:7" x14ac:dyDescent="0.25">
      <c r="C1" t="s">
        <v>20</v>
      </c>
      <c r="F1" t="s">
        <v>21</v>
      </c>
    </row>
    <row r="2" spans="2:7" x14ac:dyDescent="0.25">
      <c r="B2" s="5" t="s">
        <v>19</v>
      </c>
      <c r="C2" s="5" t="s">
        <v>1</v>
      </c>
      <c r="D2" s="5" t="s">
        <v>2</v>
      </c>
      <c r="F2" s="5" t="s">
        <v>1</v>
      </c>
      <c r="G2" s="5" t="s">
        <v>2</v>
      </c>
    </row>
    <row r="3" spans="2:7" x14ac:dyDescent="0.25">
      <c r="B3">
        <v>0</v>
      </c>
      <c r="C3">
        <v>571.63713600000005</v>
      </c>
      <c r="D3">
        <v>215.398652</v>
      </c>
      <c r="F3">
        <v>571.65687700000001</v>
      </c>
      <c r="G3">
        <v>215.40626900000001</v>
      </c>
    </row>
    <row r="4" spans="2:7" x14ac:dyDescent="0.25">
      <c r="B4">
        <v>10</v>
      </c>
      <c r="C4">
        <v>571.82975199999998</v>
      </c>
      <c r="D4">
        <v>215.60815199999999</v>
      </c>
      <c r="F4">
        <v>571.85158300000001</v>
      </c>
      <c r="G4">
        <v>215.60745</v>
      </c>
    </row>
    <row r="5" spans="2:7" x14ac:dyDescent="0.25">
      <c r="B5">
        <v>20</v>
      </c>
      <c r="C5">
        <v>571.98431000000005</v>
      </c>
      <c r="D5">
        <v>215.843872</v>
      </c>
      <c r="F5">
        <v>572.00311399999998</v>
      </c>
      <c r="G5">
        <v>215.84734499999999</v>
      </c>
    </row>
    <row r="6" spans="2:7" x14ac:dyDescent="0.25">
      <c r="B6">
        <v>30</v>
      </c>
      <c r="F6">
        <v>572.11534300000005</v>
      </c>
      <c r="G6">
        <v>216.10681299999999</v>
      </c>
    </row>
    <row r="7" spans="2:7" x14ac:dyDescent="0.25">
      <c r="F7">
        <v>572.17341399999998</v>
      </c>
      <c r="G7">
        <v>216.392337</v>
      </c>
    </row>
    <row r="8" spans="2:7" x14ac:dyDescent="0.25">
      <c r="F8">
        <v>572.18837499999995</v>
      </c>
      <c r="G8">
        <v>216.671539</v>
      </c>
    </row>
    <row r="9" spans="2:7" x14ac:dyDescent="0.25">
      <c r="F9">
        <v>572.149451</v>
      </c>
      <c r="G9">
        <v>216.95361700000001</v>
      </c>
    </row>
    <row r="10" spans="2:7" x14ac:dyDescent="0.25">
      <c r="F10">
        <v>572.06130399999995</v>
      </c>
      <c r="G10">
        <v>217.22772000000001</v>
      </c>
    </row>
    <row r="11" spans="2:7" x14ac:dyDescent="0.25">
      <c r="F11">
        <v>571.930341</v>
      </c>
      <c r="G11">
        <v>217.47513699999999</v>
      </c>
    </row>
    <row r="12" spans="2:7" x14ac:dyDescent="0.25">
      <c r="F12">
        <v>571.75812099999996</v>
      </c>
      <c r="G12">
        <v>217.703957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PURDUE</vt:lpstr>
      <vt:lpstr>CUA_1</vt:lpstr>
      <vt:lpstr>CUA_2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purduehep</dc:creator>
  <cp:lastModifiedBy>purduehep</cp:lastModifiedBy>
  <dcterms:created xsi:type="dcterms:W3CDTF">2022-02-15T20:23:54Z</dcterms:created>
  <dcterms:modified xsi:type="dcterms:W3CDTF">2022-05-26T20:31:32Z</dcterms:modified>
</cp:coreProperties>
</file>